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4.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OEM\Desktop\Fleet Management\"/>
    </mc:Choice>
  </mc:AlternateContent>
  <xr:revisionPtr revIDLastSave="0" documentId="13_ncr:1_{5858B4C4-B2E4-4FB7-BE22-5D14091B12DB}" xr6:coauthVersionLast="47" xr6:coauthVersionMax="47" xr10:uidLastSave="{00000000-0000-0000-0000-000000000000}"/>
  <bookViews>
    <workbookView xWindow="-108" yWindow="-108" windowWidth="23256" windowHeight="12456" firstSheet="9" activeTab="9" xr2:uid="{706CA3F1-0CD3-4259-88BE-3679F297463A}"/>
  </bookViews>
  <sheets>
    <sheet name="PT Overall" sheetId="17" state="hidden" r:id="rId1"/>
    <sheet name="PT Branch" sheetId="19" state="hidden" r:id="rId2"/>
    <sheet name="PT CPK" sheetId="18" state="hidden" r:id="rId3"/>
    <sheet name="PT CPK (2)" sheetId="20" state="hidden" r:id="rId4"/>
    <sheet name="Fuel Stats" sheetId="15" state="hidden" r:id="rId5"/>
    <sheet name="Vehicle information" sheetId="1" state="hidden" r:id="rId6"/>
    <sheet name="FuelReport" sheetId="22" state="hidden" r:id="rId7"/>
    <sheet name="Fuel Transaction" sheetId="11" state="hidden" r:id="rId8"/>
    <sheet name="Frame Dashboard" sheetId="8" state="hidden" r:id="rId9"/>
    <sheet name="Frame Dashboard (2)" sheetId="21" r:id="rId10"/>
    <sheet name="Driver Profile" sheetId="3" state="hidden" r:id="rId11"/>
  </sheets>
  <definedNames>
    <definedName name="_xlnm._FilterDatabase" localSheetId="5" hidden="1">'Vehicle information'!$D$1:$D$78</definedName>
    <definedName name="_xlcn.WorksheetConnection_FuelTransactionAW1" hidden="1">'Fuel Transaction'!$A:$W</definedName>
    <definedName name="_xlcn.WorksheetConnection_LwandisoFleetDashboard.xlsxBranches1" hidden="1">Branches[]</definedName>
    <definedName name="_xlcn.WorksheetConnection_LwandisoFleetDashboard.xlsxFuelStat1" hidden="1">FuelStat[]</definedName>
    <definedName name="_xlcn.WorksheetConnection_LwandisoFleetDashboard.xlsxFuelTransaction1" hidden="1">FuelTransaction[]</definedName>
    <definedName name="_xlcn.WorksheetConnection_LwandisoFleetDashboard.xlsxVehicleInfo1" hidden="1">VehicleInfo[]</definedName>
    <definedName name="Slicer_Cycle_End_Date__Month">#N/A</definedName>
    <definedName name="Slicer_Cycle_End_Date__Year">#N/A</definedName>
    <definedName name="Slicer_Locations">#N/A</definedName>
    <definedName name="Slicer_Registration_No">#N/A</definedName>
  </definedNames>
  <calcPr calcId="191029"/>
  <pivotCaches>
    <pivotCache cacheId="146" r:id="rId12"/>
    <pivotCache cacheId="150" r:id="rId13"/>
    <pivotCache cacheId="164" r:id="rId14"/>
    <pivotCache cacheId="165" r:id="rId15"/>
    <pivotCache cacheId="184" r:id="rId16"/>
    <pivotCache cacheId="196" r:id="rId17"/>
    <pivotCache cacheId="388" r:id="rId18"/>
    <pivotCache cacheId="394" r:id="rId19"/>
    <pivotCache cacheId="517" r:id="rId20"/>
    <pivotCache cacheId="520" r:id="rId21"/>
    <pivotCache cacheId="523" r:id="rId22"/>
    <pivotCache cacheId="526" r:id="rId23"/>
  </pivotCaches>
  <extLst>
    <ext xmlns:x14="http://schemas.microsoft.com/office/spreadsheetml/2009/9/main" uri="{876F7934-8845-4945-9796-88D515C7AA90}">
      <x14:pivotCaches>
        <pivotCache cacheId="121"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ehicleInfo" name="VehicleInfo" connection="WorksheetConnection_Lwandiso Fleet Dashboard.xlsx!VehicleInfo"/>
          <x15:modelTable id="FuelTransaction" name="FuelTransaction" connection="WorksheetConnection_Lwandiso Fleet Dashboard.xlsx!FuelTransaction"/>
          <x15:modelTable id="FuelStat" name="FuelStat" connection="WorksheetConnection_Lwandiso Fleet Dashboard.xlsx!FuelStat"/>
          <x15:modelTable id="Branches" name="Branches" connection="WorksheetConnection_Lwandiso Fleet Dashboard.xlsx!Branches"/>
          <x15:modelTable id="Range" name="Range" connection="WorksheetConnection_Fuel Transaction!$A:$W"/>
        </x15:modelTables>
        <x15:modelRelationships>
          <x15:modelRelationship fromTable="FuelTransaction" fromColumn="Registration No." toTable="VehicleInfo" toColumn="Registration No"/>
          <x15:modelRelationship fromTable="VehicleInfo" fromColumn="Branch Location" toTable="Branches" toColumn="Locations"/>
          <x15:modelRelationship fromTable="FuelStat" fromColumn="Registration No." toTable="VehicleInfo" toColumn="Registration No"/>
        </x15:modelRelationships>
        <x15:extLst>
          <ext xmlns:x16="http://schemas.microsoft.com/office/spreadsheetml/2014/11/main" uri="{9835A34E-60A6-4A7C-AAB8-D5F71C897F49}">
            <x16:modelTimeGroupings>
              <x16:modelTimeGrouping tableName="FuelTransaction" columnName="Transaction Date" columnId="Transaction Date">
                <x16:calculatedTimeColumn columnName="Transaction Date (Year)" columnId="Transaction Date (Year)" contentType="years" isSelected="1"/>
                <x16:calculatedTimeColumn columnName="Transaction Date (Quarter)" columnId="Transaction Date (Quarter)" contentType="quarters" isSelected="1"/>
                <x16:calculatedTimeColumn columnName="Transaction Date (Month Index)" columnId="Transaction Date (Month Index)" contentType="monthsindex" isSelected="1"/>
                <x16:calculatedTimeColumn columnName="Transaction Date (Month)" columnId="Transaction Date (Month)" contentType="months" isSelected="1"/>
              </x16:modelTimeGrouping>
              <x16:modelTimeGrouping tableName="FuelStat" columnName="Cycle End Date" columnId="Cycle End Date">
                <x16:calculatedTimeColumn columnName="Cycle End Date (Year)" columnId="Cycle End Date (Year)" contentType="years" isSelected="1"/>
                <x16:calculatedTimeColumn columnName="Cycle End Date (Quarter)" columnId="Cycle End Date (Quarter)" contentType="quarters" isSelected="1"/>
                <x16:calculatedTimeColumn columnName="Cycle End Date (Month Index)" columnId="Cycle End Date (Month Index)" contentType="monthsindex" isSelected="1"/>
                <x16:calculatedTimeColumn columnName="Cycle End Date (Month)" columnId="Cycle En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5" l="1"/>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D34" i="17"/>
  <c r="N671" i="15"/>
  <c r="N672" i="15"/>
  <c r="N673" i="15"/>
  <c r="N674" i="15"/>
  <c r="N675" i="15"/>
  <c r="N676" i="15"/>
  <c r="N677" i="15"/>
  <c r="N678" i="15"/>
  <c r="N679" i="15"/>
  <c r="N680" i="15"/>
  <c r="N681" i="15"/>
  <c r="N682" i="15"/>
  <c r="N683" i="15"/>
  <c r="N684" i="15"/>
  <c r="N685" i="15"/>
  <c r="N686" i="15"/>
  <c r="N687" i="15"/>
  <c r="N688" i="15"/>
  <c r="N689" i="15"/>
  <c r="N690" i="15"/>
  <c r="N691" i="15"/>
  <c r="N692" i="15"/>
  <c r="N693" i="15"/>
  <c r="N694" i="15"/>
  <c r="N695" i="15"/>
  <c r="N696" i="15"/>
  <c r="N697" i="15"/>
  <c r="N698" i="15"/>
  <c r="N699" i="15"/>
  <c r="N700" i="15"/>
  <c r="N701" i="15"/>
  <c r="N702" i="15"/>
  <c r="N703" i="15"/>
  <c r="N704" i="15"/>
  <c r="N705" i="15"/>
  <c r="N706" i="15"/>
  <c r="N707" i="15"/>
  <c r="N708" i="15"/>
  <c r="N709" i="15"/>
  <c r="N710" i="15"/>
  <c r="N711" i="15"/>
  <c r="N712" i="15"/>
  <c r="N713" i="15"/>
  <c r="N714" i="15"/>
  <c r="N715" i="15"/>
  <c r="N716" i="15"/>
  <c r="N717" i="15"/>
  <c r="N718" i="15"/>
  <c r="N719" i="15"/>
  <c r="N720" i="15"/>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1" i="15"/>
  <c r="N292" i="15"/>
  <c r="N293" i="15"/>
  <c r="N294" i="15"/>
  <c r="N295" i="15"/>
  <c r="N296" i="15"/>
  <c r="N297" i="15"/>
  <c r="N298" i="15"/>
  <c r="N299" i="15"/>
  <c r="N300" i="15"/>
  <c r="N301"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N330" i="15"/>
  <c r="N331" i="15"/>
  <c r="N332" i="15"/>
  <c r="N333" i="15"/>
  <c r="N334" i="15"/>
  <c r="N335" i="15"/>
  <c r="N336" i="15"/>
  <c r="N337" i="15"/>
  <c r="N338" i="15"/>
  <c r="N339" i="15"/>
  <c r="N340" i="15"/>
  <c r="N341" i="15"/>
  <c r="N342" i="15"/>
  <c r="N343" i="15"/>
  <c r="N344" i="15"/>
  <c r="N345" i="15"/>
  <c r="N346" i="15"/>
  <c r="N347" i="15"/>
  <c r="N348" i="15"/>
  <c r="N349" i="15"/>
  <c r="N350" i="15"/>
  <c r="N351" i="15"/>
  <c r="N352" i="15"/>
  <c r="N353" i="15"/>
  <c r="N354" i="15"/>
  <c r="N355" i="15"/>
  <c r="N356" i="15"/>
  <c r="N357" i="15"/>
  <c r="N358" i="15"/>
  <c r="N359" i="15"/>
  <c r="N360" i="15"/>
  <c r="N361" i="15"/>
  <c r="N362" i="15"/>
  <c r="N363" i="15"/>
  <c r="N364" i="15"/>
  <c r="N365" i="15"/>
  <c r="N366" i="15"/>
  <c r="N367" i="15"/>
  <c r="N368" i="15"/>
  <c r="N369" i="15"/>
  <c r="N370" i="15"/>
  <c r="N371" i="15"/>
  <c r="N372" i="15"/>
  <c r="N373" i="15"/>
  <c r="N374" i="15"/>
  <c r="N375" i="15"/>
  <c r="N376" i="15"/>
  <c r="N377" i="15"/>
  <c r="N378" i="15"/>
  <c r="N379" i="15"/>
  <c r="N380" i="15"/>
  <c r="N381" i="15"/>
  <c r="N382" i="15"/>
  <c r="N383" i="15"/>
  <c r="N384" i="15"/>
  <c r="N385" i="15"/>
  <c r="N386" i="15"/>
  <c r="N387" i="15"/>
  <c r="N388" i="15"/>
  <c r="N389" i="15"/>
  <c r="N390" i="15"/>
  <c r="N391" i="15"/>
  <c r="N392" i="15"/>
  <c r="N393" i="15"/>
  <c r="N394" i="15"/>
  <c r="N395" i="15"/>
  <c r="N396" i="15"/>
  <c r="N397" i="15"/>
  <c r="N398" i="15"/>
  <c r="N399" i="15"/>
  <c r="N400" i="15"/>
  <c r="N401" i="15"/>
  <c r="N402" i="15"/>
  <c r="N403" i="15"/>
  <c r="N404" i="15"/>
  <c r="N405" i="15"/>
  <c r="N406" i="15"/>
  <c r="N407" i="15"/>
  <c r="N408" i="15"/>
  <c r="N409" i="15"/>
  <c r="N410" i="15"/>
  <c r="N411" i="15"/>
  <c r="N412" i="15"/>
  <c r="N413" i="15"/>
  <c r="N414" i="15"/>
  <c r="N415" i="15"/>
  <c r="N416" i="15"/>
  <c r="N417" i="15"/>
  <c r="N418" i="15"/>
  <c r="N419" i="15"/>
  <c r="N420" i="15"/>
  <c r="N421" i="15"/>
  <c r="N422" i="15"/>
  <c r="N423" i="15"/>
  <c r="N424" i="15"/>
  <c r="N425" i="15"/>
  <c r="N426" i="15"/>
  <c r="N427" i="15"/>
  <c r="N428" i="15"/>
  <c r="N429" i="15"/>
  <c r="N430" i="15"/>
  <c r="N431" i="15"/>
  <c r="N432" i="15"/>
  <c r="N433" i="15"/>
  <c r="N434" i="15"/>
  <c r="N435" i="15"/>
  <c r="N436" i="15"/>
  <c r="N437" i="15"/>
  <c r="N438" i="15"/>
  <c r="N439" i="15"/>
  <c r="N440" i="15"/>
  <c r="N441" i="15"/>
  <c r="N442" i="15"/>
  <c r="N443" i="15"/>
  <c r="N444" i="15"/>
  <c r="N445" i="15"/>
  <c r="N446" i="15"/>
  <c r="N447" i="15"/>
  <c r="N448" i="15"/>
  <c r="N449" i="15"/>
  <c r="N450" i="15"/>
  <c r="N451" i="15"/>
  <c r="N452" i="15"/>
  <c r="N453" i="15"/>
  <c r="N454" i="15"/>
  <c r="N455" i="15"/>
  <c r="N456" i="15"/>
  <c r="N457" i="15"/>
  <c r="N458" i="15"/>
  <c r="N459" i="15"/>
  <c r="N460" i="15"/>
  <c r="N461" i="15"/>
  <c r="N462" i="15"/>
  <c r="N463" i="15"/>
  <c r="N464" i="15"/>
  <c r="N465" i="15"/>
  <c r="N466" i="15"/>
  <c r="N467" i="15"/>
  <c r="N468" i="15"/>
  <c r="N469" i="15"/>
  <c r="N470" i="15"/>
  <c r="N471" i="15"/>
  <c r="N472" i="15"/>
  <c r="N473" i="15"/>
  <c r="N474" i="15"/>
  <c r="N475" i="15"/>
  <c r="N476" i="15"/>
  <c r="N477" i="15"/>
  <c r="N478" i="15"/>
  <c r="N479" i="15"/>
  <c r="N480" i="15"/>
  <c r="N481" i="15"/>
  <c r="N482" i="15"/>
  <c r="N483" i="15"/>
  <c r="N484" i="15"/>
  <c r="N485" i="15"/>
  <c r="N486" i="15"/>
  <c r="N487" i="15"/>
  <c r="N488" i="15"/>
  <c r="N489" i="15"/>
  <c r="N490" i="15"/>
  <c r="N491" i="15"/>
  <c r="N492" i="15"/>
  <c r="N493" i="15"/>
  <c r="N494" i="15"/>
  <c r="N495" i="15"/>
  <c r="N496" i="15"/>
  <c r="N497" i="15"/>
  <c r="N498" i="15"/>
  <c r="N499" i="15"/>
  <c r="N500" i="15"/>
  <c r="N501" i="15"/>
  <c r="N502" i="15"/>
  <c r="N503" i="15"/>
  <c r="N504" i="15"/>
  <c r="N505" i="15"/>
  <c r="N506" i="15"/>
  <c r="N507" i="15"/>
  <c r="N508" i="15"/>
  <c r="N509" i="15"/>
  <c r="N510" i="15"/>
  <c r="N511" i="15"/>
  <c r="N512" i="15"/>
  <c r="N513" i="15"/>
  <c r="N514" i="15"/>
  <c r="N515" i="15"/>
  <c r="N516" i="15"/>
  <c r="N517" i="15"/>
  <c r="N518" i="15"/>
  <c r="N519" i="15"/>
  <c r="N520" i="15"/>
  <c r="N521" i="15"/>
  <c r="N522" i="15"/>
  <c r="N523" i="15"/>
  <c r="N524" i="15"/>
  <c r="N525" i="15"/>
  <c r="N526" i="15"/>
  <c r="N527" i="15"/>
  <c r="N528" i="15"/>
  <c r="N529" i="15"/>
  <c r="N530" i="15"/>
  <c r="N531" i="15"/>
  <c r="N532" i="15"/>
  <c r="N533" i="15"/>
  <c r="N534" i="15"/>
  <c r="N535" i="15"/>
  <c r="N536" i="15"/>
  <c r="N537" i="15"/>
  <c r="N538" i="15"/>
  <c r="N539" i="15"/>
  <c r="N540" i="15"/>
  <c r="N541" i="15"/>
  <c r="N542" i="15"/>
  <c r="N543" i="15"/>
  <c r="N544" i="15"/>
  <c r="N545" i="15"/>
  <c r="N546" i="15"/>
  <c r="N547" i="15"/>
  <c r="N548" i="15"/>
  <c r="N549" i="15"/>
  <c r="N550" i="15"/>
  <c r="N551" i="15"/>
  <c r="N552" i="15"/>
  <c r="N553" i="15"/>
  <c r="N554" i="15"/>
  <c r="N555" i="15"/>
  <c r="N556" i="15"/>
  <c r="N557" i="15"/>
  <c r="N558" i="15"/>
  <c r="N559" i="15"/>
  <c r="N560" i="15"/>
  <c r="N561" i="15"/>
  <c r="N562" i="15"/>
  <c r="N563" i="15"/>
  <c r="N564" i="15"/>
  <c r="N565" i="15"/>
  <c r="N566" i="15"/>
  <c r="N567" i="15"/>
  <c r="N568" i="15"/>
  <c r="N569" i="15"/>
  <c r="N570" i="15"/>
  <c r="N571" i="15"/>
  <c r="N572" i="15"/>
  <c r="N573" i="15"/>
  <c r="N574" i="15"/>
  <c r="N575" i="15"/>
  <c r="N576" i="15"/>
  <c r="N577" i="15"/>
  <c r="N578" i="15"/>
  <c r="N579" i="15"/>
  <c r="N580" i="15"/>
  <c r="N581" i="15"/>
  <c r="N582" i="15"/>
  <c r="N583" i="15"/>
  <c r="N584" i="15"/>
  <c r="N585" i="15"/>
  <c r="N586" i="15"/>
  <c r="N587" i="15"/>
  <c r="N588" i="15"/>
  <c r="N589" i="15"/>
  <c r="N590" i="15"/>
  <c r="N591" i="15"/>
  <c r="N592" i="15"/>
  <c r="N593" i="15"/>
  <c r="N594" i="15"/>
  <c r="N595" i="15"/>
  <c r="N596" i="15"/>
  <c r="N597" i="15"/>
  <c r="N598" i="15"/>
  <c r="N599" i="15"/>
  <c r="N600" i="15"/>
  <c r="N601" i="15"/>
  <c r="N602" i="15"/>
  <c r="N603" i="15"/>
  <c r="N604" i="15"/>
  <c r="N605" i="15"/>
  <c r="N606" i="15"/>
  <c r="N607" i="15"/>
  <c r="N608" i="15"/>
  <c r="N609" i="15"/>
  <c r="N610" i="15"/>
  <c r="N611" i="15"/>
  <c r="N612" i="15"/>
  <c r="N613" i="15"/>
  <c r="N614" i="15"/>
  <c r="N615" i="15"/>
  <c r="N616" i="15"/>
  <c r="N617" i="15"/>
  <c r="N618" i="15"/>
  <c r="N619" i="15"/>
  <c r="N620" i="15"/>
  <c r="N621" i="15"/>
  <c r="N622" i="15"/>
  <c r="N623" i="15"/>
  <c r="N624" i="15"/>
  <c r="N625" i="15"/>
  <c r="N626" i="15"/>
  <c r="N627" i="15"/>
  <c r="N628" i="15"/>
  <c r="N629" i="15"/>
  <c r="N630" i="15"/>
  <c r="N631" i="15"/>
  <c r="N632" i="15"/>
  <c r="N633" i="15"/>
  <c r="N634" i="15"/>
  <c r="N635" i="15"/>
  <c r="N636" i="15"/>
  <c r="N637" i="15"/>
  <c r="N638" i="15"/>
  <c r="N639" i="15"/>
  <c r="N640" i="15"/>
  <c r="N641" i="15"/>
  <c r="N642" i="15"/>
  <c r="N643" i="15"/>
  <c r="N644" i="15"/>
  <c r="N645" i="15"/>
  <c r="N646" i="15"/>
  <c r="N647" i="15"/>
  <c r="N648" i="15"/>
  <c r="N649" i="15"/>
  <c r="N650" i="15"/>
  <c r="N651" i="15"/>
  <c r="N652" i="15"/>
  <c r="N653" i="15"/>
  <c r="N654" i="15"/>
  <c r="N655" i="15"/>
  <c r="N656" i="15"/>
  <c r="N657" i="15"/>
  <c r="N658" i="15"/>
  <c r="N659" i="15"/>
  <c r="N660" i="15"/>
  <c r="N661" i="15"/>
  <c r="N662" i="15"/>
  <c r="N663" i="15"/>
  <c r="N664" i="15"/>
  <c r="N665" i="15"/>
  <c r="N666" i="15"/>
  <c r="N667" i="15"/>
  <c r="N668" i="15"/>
  <c r="N669" i="15"/>
  <c r="N670" i="15"/>
  <c r="F2" i="3"/>
  <c r="D31" i="17"/>
  <c r="D13" i="17"/>
  <c r="D27"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84DB65-7CA1-4A98-9422-9963C84850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37A11E8-348A-47D9-9130-EC919EABD1A8}" name="WorksheetConnection_Fuel Transaction!$A:$W" type="102" refreshedVersion="8" minRefreshableVersion="5">
    <extLst>
      <ext xmlns:x15="http://schemas.microsoft.com/office/spreadsheetml/2010/11/main" uri="{DE250136-89BD-433C-8126-D09CA5730AF9}">
        <x15:connection id="Range" autoDelete="1">
          <x15:rangePr sourceName="_xlcn.WorksheetConnection_FuelTransactionAW1"/>
        </x15:connection>
      </ext>
    </extLst>
  </connection>
  <connection id="3" xr16:uid="{28F11295-30B2-451C-B6B9-9CAB3DB5D0D5}" name="WorksheetConnection_Lwandiso Fleet Dashboard.xlsx!Branches" type="102" refreshedVersion="8" minRefreshableVersion="5">
    <extLst>
      <ext xmlns:x15="http://schemas.microsoft.com/office/spreadsheetml/2010/11/main" uri="{DE250136-89BD-433C-8126-D09CA5730AF9}">
        <x15:connection id="Branches">
          <x15:rangePr sourceName="_xlcn.WorksheetConnection_LwandisoFleetDashboard.xlsxBranches1"/>
        </x15:connection>
      </ext>
    </extLst>
  </connection>
  <connection id="4" xr16:uid="{2D5EF180-0206-4FA6-B89F-6346375C912A}" name="WorksheetConnection_Lwandiso Fleet Dashboard.xlsx!FuelStat" type="102" refreshedVersion="8" minRefreshableVersion="5">
    <extLst>
      <ext xmlns:x15="http://schemas.microsoft.com/office/spreadsheetml/2010/11/main" uri="{DE250136-89BD-433C-8126-D09CA5730AF9}">
        <x15:connection id="FuelStat" autoDelete="1">
          <x15:rangePr sourceName="_xlcn.WorksheetConnection_LwandisoFleetDashboard.xlsxFuelStat1"/>
        </x15:connection>
      </ext>
    </extLst>
  </connection>
  <connection id="5" xr16:uid="{D7431CAA-E91A-41C4-8A6E-A145B6143764}" name="WorksheetConnection_Lwandiso Fleet Dashboard.xlsx!FuelTransaction" type="102" refreshedVersion="8" minRefreshableVersion="5">
    <extLst>
      <ext xmlns:x15="http://schemas.microsoft.com/office/spreadsheetml/2010/11/main" uri="{DE250136-89BD-433C-8126-D09CA5730AF9}">
        <x15:connection id="FuelTransaction" autoDelete="1">
          <x15:rangePr sourceName="_xlcn.WorksheetConnection_LwandisoFleetDashboard.xlsxFuelTransaction1"/>
        </x15:connection>
      </ext>
    </extLst>
  </connection>
  <connection id="6" xr16:uid="{76FEEA0A-5381-46AB-9F90-B95D8D3E62B5}" name="WorksheetConnection_Lwandiso Fleet Dashboard.xlsx!VehicleInfo" type="102" refreshedVersion="8" minRefreshableVersion="5">
    <extLst>
      <ext xmlns:x15="http://schemas.microsoft.com/office/spreadsheetml/2010/11/main" uri="{DE250136-89BD-433C-8126-D09CA5730AF9}">
        <x15:connection id="VehicleInfo">
          <x15:rangePr sourceName="_xlcn.WorksheetConnection_LwandisoFleetDashboard.xlsxVehicleInfo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FuelTransaction].[Transaction Date (Year)].&amp;[2024]}"/>
    <s v="{[Branches].[Locations].&amp;[Head Office]}"/>
    <s v="{[VehicleInfo].[Fuel Type].&amp;[Diese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<sst xmlns="http://schemas.openxmlformats.org/spreadsheetml/2006/main" count="61815" uniqueCount="4073">
  <si>
    <t>Fuel Type</t>
  </si>
  <si>
    <t>Branch Location</t>
  </si>
  <si>
    <t>Locations</t>
  </si>
  <si>
    <t>Build-it Mokopane</t>
  </si>
  <si>
    <t>Build-it Seshego</t>
  </si>
  <si>
    <t>Build-it Bochum</t>
  </si>
  <si>
    <t>Build-it Mamaila</t>
  </si>
  <si>
    <t>Build-it Tshilamba</t>
  </si>
  <si>
    <t>Build-it Saselamani</t>
  </si>
  <si>
    <t>Build-it Lebowakgomo Central</t>
  </si>
  <si>
    <t>Build-it Lebowakgomo North</t>
  </si>
  <si>
    <t>Build-it Thohoyandou</t>
  </si>
  <si>
    <t>Build-it Naboomspruit</t>
  </si>
  <si>
    <t>Factory</t>
  </si>
  <si>
    <t>Head Office</t>
  </si>
  <si>
    <t>HDR771L</t>
  </si>
  <si>
    <t>Vehicle Make</t>
  </si>
  <si>
    <t>Tank Capacity [L]</t>
  </si>
  <si>
    <t xml:space="preserve">Fuel </t>
  </si>
  <si>
    <t>Petrol</t>
  </si>
  <si>
    <t>Diesel</t>
  </si>
  <si>
    <t>BK88WHZN</t>
  </si>
  <si>
    <t>CBS24069</t>
  </si>
  <si>
    <t>CEY88383</t>
  </si>
  <si>
    <t>CJ85LSGP</t>
  </si>
  <si>
    <t>CLF187L</t>
  </si>
  <si>
    <t>CTH620L</t>
  </si>
  <si>
    <t>CX47FKGP</t>
  </si>
  <si>
    <t>DJP559L</t>
  </si>
  <si>
    <t>DLY404L</t>
  </si>
  <si>
    <t>DLY410L</t>
  </si>
  <si>
    <t>DPC859L</t>
  </si>
  <si>
    <t>DWJ912L</t>
  </si>
  <si>
    <t>DWM332L</t>
  </si>
  <si>
    <t>DZR974L</t>
  </si>
  <si>
    <t>EHF240GP</t>
  </si>
  <si>
    <t>FBJ604L</t>
  </si>
  <si>
    <t>FFZ074L</t>
  </si>
  <si>
    <t>FGF589L</t>
  </si>
  <si>
    <t>FGK305L</t>
  </si>
  <si>
    <t>FHN487L</t>
  </si>
  <si>
    <t>FKT450L</t>
  </si>
  <si>
    <t>FKV946L</t>
  </si>
  <si>
    <t>FKV965L</t>
  </si>
  <si>
    <t>FKW667L</t>
  </si>
  <si>
    <t>FKZ411L</t>
  </si>
  <si>
    <t>FKZ415L</t>
  </si>
  <si>
    <t>FLF207L</t>
  </si>
  <si>
    <t>FLF232L</t>
  </si>
  <si>
    <t>FLF507L</t>
  </si>
  <si>
    <t>FLR532L</t>
  </si>
  <si>
    <t>FN34HHGP</t>
  </si>
  <si>
    <t>FNW319L</t>
  </si>
  <si>
    <t>FPX334L</t>
  </si>
  <si>
    <t>FPX336L</t>
  </si>
  <si>
    <t>FPX338L</t>
  </si>
  <si>
    <t>FPZ653L</t>
  </si>
  <si>
    <t>FRX511L</t>
  </si>
  <si>
    <t>FRZ388L</t>
  </si>
  <si>
    <t>FSF183L</t>
  </si>
  <si>
    <t>FSF184L</t>
  </si>
  <si>
    <t>FSJ984L</t>
  </si>
  <si>
    <t>FSV416L</t>
  </si>
  <si>
    <t>FVY692L</t>
  </si>
  <si>
    <t>FXX784L</t>
  </si>
  <si>
    <t>FYP209L</t>
  </si>
  <si>
    <t>FYP214L</t>
  </si>
  <si>
    <t>FYP218L</t>
  </si>
  <si>
    <t>FYS006L</t>
  </si>
  <si>
    <t>FYS011L</t>
  </si>
  <si>
    <t>FYS019L</t>
  </si>
  <si>
    <t>FYS020L</t>
  </si>
  <si>
    <t>FZG182L</t>
  </si>
  <si>
    <t>FZG186L</t>
  </si>
  <si>
    <t>FZR940L</t>
  </si>
  <si>
    <t>FZY070L</t>
  </si>
  <si>
    <t>HBJ207L</t>
  </si>
  <si>
    <t>HBJ227L</t>
  </si>
  <si>
    <t>HBJ233L</t>
  </si>
  <si>
    <t>HBK569L</t>
  </si>
  <si>
    <t>HBT517L</t>
  </si>
  <si>
    <t>HBT526L</t>
  </si>
  <si>
    <t>HBV290L</t>
  </si>
  <si>
    <t>HDR772L</t>
  </si>
  <si>
    <t>HDR773L</t>
  </si>
  <si>
    <t>HDS066L</t>
  </si>
  <si>
    <t>HDS796L</t>
  </si>
  <si>
    <t>HDT992L</t>
  </si>
  <si>
    <t>HGK267L</t>
  </si>
  <si>
    <t>HGK271L</t>
  </si>
  <si>
    <t>HGM771L</t>
  </si>
  <si>
    <t>HY33MHGP</t>
  </si>
  <si>
    <t>JG62PPGP</t>
  </si>
  <si>
    <t>JG90XXGP</t>
  </si>
  <si>
    <t>WWL213GP</t>
  </si>
  <si>
    <t>Model Description</t>
  </si>
  <si>
    <t>CHEVROLET CORSA UTILITY 1.4 P/U S/C</t>
  </si>
  <si>
    <t>FAW 8 TON</t>
  </si>
  <si>
    <t>KIA PICANTO LX</t>
  </si>
  <si>
    <t>VOLVO FM 12</t>
  </si>
  <si>
    <t>HINO</t>
  </si>
  <si>
    <t>NISSAN UD 80 F/C C/C</t>
  </si>
  <si>
    <t>MITSUBISHI</t>
  </si>
  <si>
    <t>TATA LPK 1518 TIP C/C</t>
  </si>
  <si>
    <t>UD TRUCKS CRONER LKE 210 (H26) 4X2</t>
  </si>
  <si>
    <t>VOLVO FM (5) 400 6X4 AIR SLEEP A/T</t>
  </si>
  <si>
    <t>NISSAN UD 330 WF F/C C/C</t>
  </si>
  <si>
    <t>HYUNDAI HD 72 F/C C/C</t>
  </si>
  <si>
    <t>HYUNDAI HD 65 F/C C/C</t>
  </si>
  <si>
    <t>ISUZU 12 TON</t>
  </si>
  <si>
    <t>ISUZU KB SERIES</t>
  </si>
  <si>
    <t>FUSO - FSO V16</t>
  </si>
  <si>
    <t>FUSO FM16-270 F/C C/C</t>
  </si>
  <si>
    <t>UD TRUCKS CRONER PKE 250 (H29) 4X2</t>
  </si>
  <si>
    <t>RENAULT KWID 1.0 CLIMBER 5DR</t>
  </si>
  <si>
    <t>NISSAN NP200 1.5 DCi  A/C SAFETY PA</t>
  </si>
  <si>
    <t>TOYOTA COROLLA QUEST 1.6 A/T</t>
  </si>
  <si>
    <t>HINO 500 1627 (CM5) 4X2 SLWB CREW C</t>
  </si>
  <si>
    <t>MERCEDES-BENZ ACTROS 2645LS/33 FS 6</t>
  </si>
  <si>
    <t>TOYOTA HILUX</t>
  </si>
  <si>
    <t>VOLVO F12 460</t>
  </si>
  <si>
    <t>TOYOTA ETIOS 1.5 Xi</t>
  </si>
  <si>
    <t>HINO 300</t>
  </si>
  <si>
    <t>HYUNDAI MIGHTY HD65 F/C C/C</t>
  </si>
  <si>
    <t>ISUZU NMR 250 AMT SWB F/C C/C</t>
  </si>
  <si>
    <t>TOYOTA DYNA ADE 364N</t>
  </si>
  <si>
    <t>TOYOTA COROLLA</t>
  </si>
  <si>
    <t>NISSAN TIIDA 1.6 ACENTA (H33)</t>
  </si>
  <si>
    <t>FAW 28.280 FD TIP C/C</t>
  </si>
  <si>
    <t>TATA LPT 1518 F/C C/C</t>
  </si>
  <si>
    <t>KIA PICANTO 1.0</t>
  </si>
  <si>
    <t>VOLKSWAGEN CARAVELLE</t>
  </si>
  <si>
    <t>HINO 500 1627 (DK5/EK5) 4X2 LWB A/T</t>
  </si>
  <si>
    <t>TOYOTA ETIOS CROSS 1.5 Xs 5Dr</t>
  </si>
  <si>
    <t>NISSAN NP200</t>
  </si>
  <si>
    <t>RENAULT KWID 1.0 DYNAMIQUE 5DR</t>
  </si>
  <si>
    <t>TOYOTA</t>
  </si>
  <si>
    <t>TOYOTA YARIS</t>
  </si>
  <si>
    <t>FAW CA15-180 FL</t>
  </si>
  <si>
    <t>RENAULT SANDERO 1.4 AMBIANCE</t>
  </si>
  <si>
    <t>ISUZU</t>
  </si>
  <si>
    <t>FAW JH6 28.500FT A/T T/T C/C</t>
  </si>
  <si>
    <t>UD TRUCKS CRONER PKE 250 (H38) 4X2</t>
  </si>
  <si>
    <t>FAW JK6 15.220FL 4X2 C/C</t>
  </si>
  <si>
    <t>HYUNDAI i10 1.1 GLS</t>
  </si>
  <si>
    <t>HYUNDAI GETZ 1.3</t>
  </si>
  <si>
    <t>CHEVROLET UTILITY 1.4 S/C P/U</t>
  </si>
  <si>
    <t>ISUZU D-MAX 250C S/C P/U</t>
  </si>
  <si>
    <t>VOLKSWAGEN AMAROK 3.0TDI V6 184KW 4</t>
  </si>
  <si>
    <t>TOYOTA HILUX 2.6 D/CAB</t>
  </si>
  <si>
    <t>CHEVROLET</t>
  </si>
  <si>
    <t>FAW</t>
  </si>
  <si>
    <t>KIA</t>
  </si>
  <si>
    <t>VOLVO</t>
  </si>
  <si>
    <t>NISSAN</t>
  </si>
  <si>
    <t>TATA</t>
  </si>
  <si>
    <t>UD</t>
  </si>
  <si>
    <t>HYUNDAI</t>
  </si>
  <si>
    <t>FUSO</t>
  </si>
  <si>
    <t>RENAULT</t>
  </si>
  <si>
    <t>VOLKSWAGEN</t>
  </si>
  <si>
    <t>Colour</t>
  </si>
  <si>
    <t>WHITE</t>
  </si>
  <si>
    <t>RED</t>
  </si>
  <si>
    <t>GOLD</t>
  </si>
  <si>
    <t>SILVER</t>
  </si>
  <si>
    <t>BURGUNDY</t>
  </si>
  <si>
    <t>CREAM</t>
  </si>
  <si>
    <t>BLUE</t>
  </si>
  <si>
    <t>50</t>
  </si>
  <si>
    <t>150</t>
  </si>
  <si>
    <t>700</t>
  </si>
  <si>
    <t>510</t>
  </si>
  <si>
    <t>110</t>
  </si>
  <si>
    <t>895</t>
  </si>
  <si>
    <t>300</t>
  </si>
  <si>
    <t>100</t>
  </si>
  <si>
    <t>70</t>
  </si>
  <si>
    <t>650</t>
  </si>
  <si>
    <t>190</t>
  </si>
  <si>
    <t>28</t>
  </si>
  <si>
    <t>55</t>
  </si>
  <si>
    <t>390</t>
  </si>
  <si>
    <t>900</t>
  </si>
  <si>
    <t>125</t>
  </si>
  <si>
    <t>200</t>
  </si>
  <si>
    <t>45</t>
  </si>
  <si>
    <t>999</t>
  </si>
  <si>
    <t>75</t>
  </si>
  <si>
    <t>500</t>
  </si>
  <si>
    <t>60</t>
  </si>
  <si>
    <t>52</t>
  </si>
  <si>
    <t>250</t>
  </si>
  <si>
    <t>35</t>
  </si>
  <si>
    <t>90</t>
  </si>
  <si>
    <t>315</t>
  </si>
  <si>
    <t>80</t>
  </si>
  <si>
    <t>92</t>
  </si>
  <si>
    <t>Card No</t>
  </si>
  <si>
    <t>5022421504825697</t>
  </si>
  <si>
    <t>5022422500009492</t>
  </si>
  <si>
    <t>5022422500017719</t>
  </si>
  <si>
    <t>5022422500009633</t>
  </si>
  <si>
    <t>5022422500021398</t>
  </si>
  <si>
    <t>5022422500009559</t>
  </si>
  <si>
    <t>5022422500009476</t>
  </si>
  <si>
    <t>5022422500014443</t>
  </si>
  <si>
    <t>5022422500009534</t>
  </si>
  <si>
    <t>5022422500009518</t>
  </si>
  <si>
    <t>5022421504334781</t>
  </si>
  <si>
    <t>5022422500009641</t>
  </si>
  <si>
    <t>5022421504337875</t>
  </si>
  <si>
    <t>5022422500009682</t>
  </si>
  <si>
    <t>5022422500009575</t>
  </si>
  <si>
    <t>5022422500009625</t>
  </si>
  <si>
    <t>5022421504334773</t>
  </si>
  <si>
    <t>5022422500013205</t>
  </si>
  <si>
    <t>5022421504334765</t>
  </si>
  <si>
    <t>5022422500009526</t>
  </si>
  <si>
    <t>5022422500009583</t>
  </si>
  <si>
    <t>5022422500009658</t>
  </si>
  <si>
    <t>5022422500009542</t>
  </si>
  <si>
    <t>5022421504334757</t>
  </si>
  <si>
    <t>5022422500009674</t>
  </si>
  <si>
    <t>5022422500009591</t>
  </si>
  <si>
    <t>5022422500009500</t>
  </si>
  <si>
    <t>5022422500009690</t>
  </si>
  <si>
    <t>5022422500010037</t>
  </si>
  <si>
    <t>5022422500010029</t>
  </si>
  <si>
    <t>5022422500010045</t>
  </si>
  <si>
    <t>5022421504369506</t>
  </si>
  <si>
    <t>5022421504426595</t>
  </si>
  <si>
    <t>5022421504369498</t>
  </si>
  <si>
    <t>5022422500010011</t>
  </si>
  <si>
    <t>5022421504660565</t>
  </si>
  <si>
    <t>5022421504426629</t>
  </si>
  <si>
    <t>5022421504432882</t>
  </si>
  <si>
    <t>5022421504786634</t>
  </si>
  <si>
    <t>5022422500015218</t>
  </si>
  <si>
    <t>5022421504461725</t>
  </si>
  <si>
    <t>5022421504461691</t>
  </si>
  <si>
    <t>5022421504786642</t>
  </si>
  <si>
    <t>5022422500016190</t>
  </si>
  <si>
    <t>5022422500016208</t>
  </si>
  <si>
    <t>5022421504498446</t>
  </si>
  <si>
    <t>5022422500017750</t>
  </si>
  <si>
    <t>5022422500017743</t>
  </si>
  <si>
    <t>5022422500017768</t>
  </si>
  <si>
    <t>5022422500017735</t>
  </si>
  <si>
    <t>5022422500017800</t>
  </si>
  <si>
    <t>5022422500017784</t>
  </si>
  <si>
    <t>5022421504858359</t>
  </si>
  <si>
    <t>5022421504858367</t>
  </si>
  <si>
    <t>5022422500017859</t>
  </si>
  <si>
    <t>Registration No</t>
  </si>
  <si>
    <t>Transaction No.</t>
  </si>
  <si>
    <t>Transaction Date</t>
  </si>
  <si>
    <t>Transaction Time</t>
  </si>
  <si>
    <t>Odo Reading</t>
  </si>
  <si>
    <t>Quantity</t>
  </si>
  <si>
    <t>Amount</t>
  </si>
  <si>
    <t>Registration No.</t>
  </si>
  <si>
    <t>Card No.</t>
  </si>
  <si>
    <t>Branch Name</t>
  </si>
  <si>
    <t>Distance Travelled</t>
  </si>
  <si>
    <t>Odo Reading initial</t>
  </si>
  <si>
    <t>Odo Reading final</t>
  </si>
  <si>
    <t>Driver</t>
  </si>
  <si>
    <t>Date</t>
  </si>
  <si>
    <t>Fillup [Y/N]</t>
  </si>
  <si>
    <t>Drivers ID</t>
  </si>
  <si>
    <t>Driver Full Name</t>
  </si>
  <si>
    <t>Transaction No</t>
  </si>
  <si>
    <t>NEO</t>
  </si>
  <si>
    <t>AUBREY</t>
  </si>
  <si>
    <t>ISAAC</t>
  </si>
  <si>
    <t>HASSAN</t>
  </si>
  <si>
    <t>PHILEMON</t>
  </si>
  <si>
    <t>JOHN</t>
  </si>
  <si>
    <t>EDWIN</t>
  </si>
  <si>
    <t>ELVIS</t>
  </si>
  <si>
    <t>SIGH</t>
  </si>
  <si>
    <t>NORMAN</t>
  </si>
  <si>
    <t>THOMAS</t>
  </si>
  <si>
    <t>SILENCE</t>
  </si>
  <si>
    <t>ZIYAAD</t>
  </si>
  <si>
    <t>LIVHUNO</t>
  </si>
  <si>
    <t>ALWANI</t>
  </si>
  <si>
    <t>SIMON</t>
  </si>
  <si>
    <t>JOHANNES</t>
  </si>
  <si>
    <t>EDWARD</t>
  </si>
  <si>
    <t>JAN</t>
  </si>
  <si>
    <t>NO SPECIFIC DRIVER</t>
  </si>
  <si>
    <t>DERRICK</t>
  </si>
  <si>
    <t>FOX</t>
  </si>
  <si>
    <t>PHILLY</t>
  </si>
  <si>
    <t>ELTON</t>
  </si>
  <si>
    <t>PHILLIP</t>
  </si>
  <si>
    <t>KABELO</t>
  </si>
  <si>
    <t>PETER</t>
  </si>
  <si>
    <t>ADAM</t>
  </si>
  <si>
    <t>CHRISTOPHER</t>
  </si>
  <si>
    <t>MANAKA</t>
  </si>
  <si>
    <t>NGOBENI</t>
  </si>
  <si>
    <t>RYAN</t>
  </si>
  <si>
    <t>RAMOVHA</t>
  </si>
  <si>
    <t>HUMBULANI</t>
  </si>
  <si>
    <t>ALLAN</t>
  </si>
  <si>
    <t>WALTER</t>
  </si>
  <si>
    <t>HENDRY</t>
  </si>
  <si>
    <t>SHEPARD</t>
  </si>
  <si>
    <t>DAKALO</t>
  </si>
  <si>
    <t>NISHAM</t>
  </si>
  <si>
    <t>TERRANCE</t>
  </si>
  <si>
    <t>GRANT</t>
  </si>
  <si>
    <t>CRESWELL</t>
  </si>
  <si>
    <t>PASSY</t>
  </si>
  <si>
    <t>MUZAMMIL</t>
  </si>
  <si>
    <t>BRIGHT</t>
  </si>
  <si>
    <t>MUKOVHE</t>
  </si>
  <si>
    <t>BMK01</t>
  </si>
  <si>
    <t>BMK02</t>
  </si>
  <si>
    <t>BMK03</t>
  </si>
  <si>
    <t>BMK04</t>
  </si>
  <si>
    <t>BBM01</t>
  </si>
  <si>
    <t>BBM02</t>
  </si>
  <si>
    <t>BBM03</t>
  </si>
  <si>
    <t>BBM04</t>
  </si>
  <si>
    <t>BBM05</t>
  </si>
  <si>
    <t>BSL01</t>
  </si>
  <si>
    <t>BSL02</t>
  </si>
  <si>
    <t>BSL03</t>
  </si>
  <si>
    <t>BSL04</t>
  </si>
  <si>
    <t>BTS01</t>
  </si>
  <si>
    <t>BTS02</t>
  </si>
  <si>
    <t>BTS03</t>
  </si>
  <si>
    <t>BNB01</t>
  </si>
  <si>
    <t>BNB02</t>
  </si>
  <si>
    <t>BNB03</t>
  </si>
  <si>
    <t>BNB04</t>
  </si>
  <si>
    <t>BNB05</t>
  </si>
  <si>
    <t>BLC01</t>
  </si>
  <si>
    <t>BLN01</t>
  </si>
  <si>
    <t>BLC02</t>
  </si>
  <si>
    <t>BLC03</t>
  </si>
  <si>
    <t>BLN02</t>
  </si>
  <si>
    <t>BMM01</t>
  </si>
  <si>
    <t>BMM02</t>
  </si>
  <si>
    <t>BMM03</t>
  </si>
  <si>
    <t>BBS01</t>
  </si>
  <si>
    <t>BBS02</t>
  </si>
  <si>
    <t>FT01</t>
  </si>
  <si>
    <t>FT02</t>
  </si>
  <si>
    <t>FT03</t>
  </si>
  <si>
    <t>HF01</t>
  </si>
  <si>
    <t>HF02</t>
  </si>
  <si>
    <t>HF03</t>
  </si>
  <si>
    <t>HF04</t>
  </si>
  <si>
    <t>HF05</t>
  </si>
  <si>
    <t>HF06</t>
  </si>
  <si>
    <t>HF07</t>
  </si>
  <si>
    <t>HF08</t>
  </si>
  <si>
    <t>HF09</t>
  </si>
  <si>
    <t>HF10</t>
  </si>
  <si>
    <t>HF11</t>
  </si>
  <si>
    <t>HF12</t>
  </si>
  <si>
    <t>HF13</t>
  </si>
  <si>
    <t>HF14</t>
  </si>
  <si>
    <t>HF15</t>
  </si>
  <si>
    <t>08:19:56</t>
  </si>
  <si>
    <t>SHELL ALLIANCE</t>
  </si>
  <si>
    <t>13:51:35</t>
  </si>
  <si>
    <t>BP</t>
  </si>
  <si>
    <t>15:36:43</t>
  </si>
  <si>
    <t>08:23:57</t>
  </si>
  <si>
    <t>CALTEX</t>
  </si>
  <si>
    <t>17:46:02</t>
  </si>
  <si>
    <t>ENGEN</t>
  </si>
  <si>
    <t>11:47:45</t>
  </si>
  <si>
    <t>12:55:58</t>
  </si>
  <si>
    <t>5022421504654899</t>
  </si>
  <si>
    <t>SASOL</t>
  </si>
  <si>
    <t>16:29:31</t>
  </si>
  <si>
    <t>17:52:34</t>
  </si>
  <si>
    <t>SHELL</t>
  </si>
  <si>
    <t>15:32:12</t>
  </si>
  <si>
    <t>08:33:59</t>
  </si>
  <si>
    <t>13:18:37</t>
  </si>
  <si>
    <t>06:51:37</t>
  </si>
  <si>
    <t>08:40:17</t>
  </si>
  <si>
    <t>VIVA</t>
  </si>
  <si>
    <t>08:55:32</t>
  </si>
  <si>
    <t>OTHER/ANDER</t>
  </si>
  <si>
    <t>08:57:20</t>
  </si>
  <si>
    <t>10:59:33</t>
  </si>
  <si>
    <t>08:41:17</t>
  </si>
  <si>
    <t>07:33:16</t>
  </si>
  <si>
    <t>15:55:54</t>
  </si>
  <si>
    <t>5022422500013221</t>
  </si>
  <si>
    <t>08:09:11</t>
  </si>
  <si>
    <t>08:42:24</t>
  </si>
  <si>
    <t>21:22:58</t>
  </si>
  <si>
    <t>09:01:06</t>
  </si>
  <si>
    <t>18:54:06</t>
  </si>
  <si>
    <t>09:38:28</t>
  </si>
  <si>
    <t>11:11:30</t>
  </si>
  <si>
    <t>13:48:11</t>
  </si>
  <si>
    <t>08:21:07</t>
  </si>
  <si>
    <t>14:50:12</t>
  </si>
  <si>
    <t>16:45:16</t>
  </si>
  <si>
    <t>MBT PETROLEUM</t>
  </si>
  <si>
    <t>07:18:37</t>
  </si>
  <si>
    <t>SASOL ALLIANCE</t>
  </si>
  <si>
    <t>13:53:04</t>
  </si>
  <si>
    <t>TOTAL</t>
  </si>
  <si>
    <t>18:50:49</t>
  </si>
  <si>
    <t>19:02:12</t>
  </si>
  <si>
    <t>13:41:34</t>
  </si>
  <si>
    <t>08:30:44</t>
  </si>
  <si>
    <t>13:38:31</t>
  </si>
  <si>
    <t>18:03:50</t>
  </si>
  <si>
    <t>12:15:58</t>
  </si>
  <si>
    <t>08:59:36</t>
  </si>
  <si>
    <t>17:36:55</t>
  </si>
  <si>
    <t>14:23:43</t>
  </si>
  <si>
    <t>17:33:45</t>
  </si>
  <si>
    <t>5022421504701641</t>
  </si>
  <si>
    <t>19:13:34</t>
  </si>
  <si>
    <t>14:35:04</t>
  </si>
  <si>
    <t>09:51:23</t>
  </si>
  <si>
    <t>08:00:56</t>
  </si>
  <si>
    <t>18:48:19</t>
  </si>
  <si>
    <t>5022421504702722</t>
  </si>
  <si>
    <t>16:36:32</t>
  </si>
  <si>
    <t>06:14:04</t>
  </si>
  <si>
    <t>14:40:26</t>
  </si>
  <si>
    <t>10:19:27</t>
  </si>
  <si>
    <t>22:48:23</t>
  </si>
  <si>
    <t>12:38:56</t>
  </si>
  <si>
    <t>14:33:35</t>
  </si>
  <si>
    <t>21:52:23</t>
  </si>
  <si>
    <t>12:01:47</t>
  </si>
  <si>
    <t>08:35:45</t>
  </si>
  <si>
    <t>14:12:24</t>
  </si>
  <si>
    <t>15:43:02</t>
  </si>
  <si>
    <t>13:29:28</t>
  </si>
  <si>
    <t>08:26:20</t>
  </si>
  <si>
    <t>16:24:22</t>
  </si>
  <si>
    <t>15:59:34</t>
  </si>
  <si>
    <t>09:59:10</t>
  </si>
  <si>
    <t>07:46:45</t>
  </si>
  <si>
    <t>16:27:04</t>
  </si>
  <si>
    <t>16:15:11</t>
  </si>
  <si>
    <t>19:26:50</t>
  </si>
  <si>
    <t>08:18:21</t>
  </si>
  <si>
    <t>11:59:52</t>
  </si>
  <si>
    <t>14:19:29</t>
  </si>
  <si>
    <t>21:19:11</t>
  </si>
  <si>
    <t>07:38:58</t>
  </si>
  <si>
    <t>11:40:25</t>
  </si>
  <si>
    <t>11:33:54</t>
  </si>
  <si>
    <t>16:38:53</t>
  </si>
  <si>
    <t>18:20:45</t>
  </si>
  <si>
    <t>13:31:57</t>
  </si>
  <si>
    <t>06:21:26</t>
  </si>
  <si>
    <t>11:46:21</t>
  </si>
  <si>
    <t>08:31:23</t>
  </si>
  <si>
    <t>13:51:25</t>
  </si>
  <si>
    <t>10:07:58</t>
  </si>
  <si>
    <t>08:00:31</t>
  </si>
  <si>
    <t>16:31:01</t>
  </si>
  <si>
    <t>19:16:02</t>
  </si>
  <si>
    <t>06:36:21</t>
  </si>
  <si>
    <t>10:14:55</t>
  </si>
  <si>
    <t>16:13:18</t>
  </si>
  <si>
    <t>08:44:07</t>
  </si>
  <si>
    <t>14:03:57</t>
  </si>
  <si>
    <t>09:05:30</t>
  </si>
  <si>
    <t>09:24:41</t>
  </si>
  <si>
    <t>18:05:39</t>
  </si>
  <si>
    <t>07:41:46</t>
  </si>
  <si>
    <t>19:00:10</t>
  </si>
  <si>
    <t>08:46:09</t>
  </si>
  <si>
    <t>18:01:06</t>
  </si>
  <si>
    <t>07:56:23</t>
  </si>
  <si>
    <t>14:00:59</t>
  </si>
  <si>
    <t>15:30:13</t>
  </si>
  <si>
    <t>11:45:34</t>
  </si>
  <si>
    <t>08:14:04</t>
  </si>
  <si>
    <t>17:32:05</t>
  </si>
  <si>
    <t>10:18:17</t>
  </si>
  <si>
    <t>15:16:45</t>
  </si>
  <si>
    <t>09:13:01</t>
  </si>
  <si>
    <t>15:35:10</t>
  </si>
  <si>
    <t>12:50:59</t>
  </si>
  <si>
    <t>07:23:17</t>
  </si>
  <si>
    <t>18:48:14</t>
  </si>
  <si>
    <t>17:00:37</t>
  </si>
  <si>
    <t>19:35:07</t>
  </si>
  <si>
    <t>09:34:17</t>
  </si>
  <si>
    <t>14:56:11</t>
  </si>
  <si>
    <t>12:32:41</t>
  </si>
  <si>
    <t>09:06:37</t>
  </si>
  <si>
    <t>14:13:29</t>
  </si>
  <si>
    <t>08:31:00</t>
  </si>
  <si>
    <t>10:20:59</t>
  </si>
  <si>
    <t>11:05:53</t>
  </si>
  <si>
    <t>10:36:49</t>
  </si>
  <si>
    <t>11:53:43</t>
  </si>
  <si>
    <t>12:50:05</t>
  </si>
  <si>
    <t>15:29:18</t>
  </si>
  <si>
    <t>15:33:38</t>
  </si>
  <si>
    <t>12:28:16</t>
  </si>
  <si>
    <t>06:48:39</t>
  </si>
  <si>
    <t>10:04:46</t>
  </si>
  <si>
    <t>08:49:06</t>
  </si>
  <si>
    <t>18:05:26</t>
  </si>
  <si>
    <t>17:48:23</t>
  </si>
  <si>
    <t>07:26:25</t>
  </si>
  <si>
    <t>18:02:54</t>
  </si>
  <si>
    <t>17:42:08</t>
  </si>
  <si>
    <t>08:08:57</t>
  </si>
  <si>
    <t>09:42:20</t>
  </si>
  <si>
    <t>08:58:07</t>
  </si>
  <si>
    <t>17:24:11</t>
  </si>
  <si>
    <t>10:20:11</t>
  </si>
  <si>
    <t>09:24:44</t>
  </si>
  <si>
    <t>17:34:36</t>
  </si>
  <si>
    <t>14:28:44</t>
  </si>
  <si>
    <t>07:42:56</t>
  </si>
  <si>
    <t>15:37:31</t>
  </si>
  <si>
    <t>19:29:41</t>
  </si>
  <si>
    <t>13:19:29</t>
  </si>
  <si>
    <t>06:26:34</t>
  </si>
  <si>
    <t>14:53:08</t>
  </si>
  <si>
    <t>10:13:55</t>
  </si>
  <si>
    <t>08:55:04</t>
  </si>
  <si>
    <t>13:34:47</t>
  </si>
  <si>
    <t>08:30:07</t>
  </si>
  <si>
    <t>21:39:35</t>
  </si>
  <si>
    <t>12:51:47</t>
  </si>
  <si>
    <t>09:05:52</t>
  </si>
  <si>
    <t>5022421504654881</t>
  </si>
  <si>
    <t>18:53:39</t>
  </si>
  <si>
    <t>08:26:18</t>
  </si>
  <si>
    <t>11:58:50</t>
  </si>
  <si>
    <t>11:46:24</t>
  </si>
  <si>
    <t>15:12:46</t>
  </si>
  <si>
    <t>08:28:07</t>
  </si>
  <si>
    <t>08:30:31</t>
  </si>
  <si>
    <t>18:40:03</t>
  </si>
  <si>
    <t>08:57:11</t>
  </si>
  <si>
    <t>06:47:46</t>
  </si>
  <si>
    <t>07:21:51</t>
  </si>
  <si>
    <t>09:03:34</t>
  </si>
  <si>
    <t>09:09:50</t>
  </si>
  <si>
    <t>15:01:39</t>
  </si>
  <si>
    <t>07:41:42</t>
  </si>
  <si>
    <t>12:20:28</t>
  </si>
  <si>
    <t>14:10:28</t>
  </si>
  <si>
    <t>13:57:37</t>
  </si>
  <si>
    <t>19:07:13</t>
  </si>
  <si>
    <t>16:17:29</t>
  </si>
  <si>
    <t>02:51:52</t>
  </si>
  <si>
    <t>13:32:34</t>
  </si>
  <si>
    <t>08:34:29</t>
  </si>
  <si>
    <t>06:31:43</t>
  </si>
  <si>
    <t>10:22:22</t>
  </si>
  <si>
    <t>09:23:51</t>
  </si>
  <si>
    <t>09:38:43</t>
  </si>
  <si>
    <t>11:47:36</t>
  </si>
  <si>
    <t>12:57:35</t>
  </si>
  <si>
    <t>08:54:57</t>
  </si>
  <si>
    <t>08:55:21</t>
  </si>
  <si>
    <t>11:40:35</t>
  </si>
  <si>
    <t>13:29:30</t>
  </si>
  <si>
    <t>07:39:08</t>
  </si>
  <si>
    <t>15:16:00</t>
  </si>
  <si>
    <t>15:38:31</t>
  </si>
  <si>
    <t>16:09:52</t>
  </si>
  <si>
    <t>15:40:10</t>
  </si>
  <si>
    <t>10:37:46</t>
  </si>
  <si>
    <t>08:42:31</t>
  </si>
  <si>
    <t>05:17:40</t>
  </si>
  <si>
    <t>08:42:07</t>
  </si>
  <si>
    <t>15:02:37</t>
  </si>
  <si>
    <t>09:07:43</t>
  </si>
  <si>
    <t>08:58:00</t>
  </si>
  <si>
    <t>09:03:24</t>
  </si>
  <si>
    <t>12:56:54</t>
  </si>
  <si>
    <t>13:46:27</t>
  </si>
  <si>
    <t>16:31:57</t>
  </si>
  <si>
    <t>08:50:41</t>
  </si>
  <si>
    <t>17:31:21</t>
  </si>
  <si>
    <t>SERVICES AND MAINTENANCE</t>
  </si>
  <si>
    <t>08:21:16</t>
  </si>
  <si>
    <t>16:14:26</t>
  </si>
  <si>
    <t>19:00:25</t>
  </si>
  <si>
    <t>16:10:32</t>
  </si>
  <si>
    <t>17:57:24</t>
  </si>
  <si>
    <t>06:30:32</t>
  </si>
  <si>
    <t>07:51:12</t>
  </si>
  <si>
    <t>14:34:08</t>
  </si>
  <si>
    <t>16:33:55</t>
  </si>
  <si>
    <t>15:11:04</t>
  </si>
  <si>
    <t>12:46:21</t>
  </si>
  <si>
    <t>12:27:26</t>
  </si>
  <si>
    <t>08:15:52</t>
  </si>
  <si>
    <t>08:48:37</t>
  </si>
  <si>
    <t>12:05:49</t>
  </si>
  <si>
    <t>09:52:14</t>
  </si>
  <si>
    <t>07:49:47</t>
  </si>
  <si>
    <t>15:03:53</t>
  </si>
  <si>
    <t>17:59:13</t>
  </si>
  <si>
    <t>08:41:54</t>
  </si>
  <si>
    <t>12:22:41</t>
  </si>
  <si>
    <t>06:46:26</t>
  </si>
  <si>
    <t>19:51:21</t>
  </si>
  <si>
    <t>09:36:34</t>
  </si>
  <si>
    <t>08:29:28</t>
  </si>
  <si>
    <t>07:02:22</t>
  </si>
  <si>
    <t>19:31:51</t>
  </si>
  <si>
    <t>08:39:16</t>
  </si>
  <si>
    <t>18:58:25</t>
  </si>
  <si>
    <t>18:33:20</t>
  </si>
  <si>
    <t>07:28:26</t>
  </si>
  <si>
    <t>14:51:13</t>
  </si>
  <si>
    <t>17:31:42</t>
  </si>
  <si>
    <t>20:05:22</t>
  </si>
  <si>
    <t>08:38:47</t>
  </si>
  <si>
    <t>17:15:01</t>
  </si>
  <si>
    <t>12:30:04</t>
  </si>
  <si>
    <t>18:08:51</t>
  </si>
  <si>
    <t>08:04:56</t>
  </si>
  <si>
    <t>09:11:04</t>
  </si>
  <si>
    <t>16:29:28</t>
  </si>
  <si>
    <t>12:19:40</t>
  </si>
  <si>
    <t>12:22:26</t>
  </si>
  <si>
    <t>12:04:50</t>
  </si>
  <si>
    <t>08:35:43</t>
  </si>
  <si>
    <t>07:49:22</t>
  </si>
  <si>
    <t>13:38:51</t>
  </si>
  <si>
    <t>09:41:54</t>
  </si>
  <si>
    <t>19:55:05</t>
  </si>
  <si>
    <t>07:43:45</t>
  </si>
  <si>
    <t>08:15:32</t>
  </si>
  <si>
    <t>15:08:52</t>
  </si>
  <si>
    <t>12:20:12</t>
  </si>
  <si>
    <t>13:11:30</t>
  </si>
  <si>
    <t>10:49:30</t>
  </si>
  <si>
    <t>08:49:45</t>
  </si>
  <si>
    <t>09:36:12</t>
  </si>
  <si>
    <t>08:06:25</t>
  </si>
  <si>
    <t>17:03:47</t>
  </si>
  <si>
    <t>14:26:58</t>
  </si>
  <si>
    <t>20:46:38</t>
  </si>
  <si>
    <t>10:31:09</t>
  </si>
  <si>
    <t>13:51:28</t>
  </si>
  <si>
    <t>09:54:29</t>
  </si>
  <si>
    <t>20:15:25</t>
  </si>
  <si>
    <t>12:39:24</t>
  </si>
  <si>
    <t>20:35:17</t>
  </si>
  <si>
    <t>18:49:53</t>
  </si>
  <si>
    <t>07:31:14</t>
  </si>
  <si>
    <t>08:30:59</t>
  </si>
  <si>
    <t>14:06:26</t>
  </si>
  <si>
    <t>07:42:35</t>
  </si>
  <si>
    <t>19:36:19</t>
  </si>
  <si>
    <t>07:43:01</t>
  </si>
  <si>
    <t>19:12:26</t>
  </si>
  <si>
    <t>09:28:18</t>
  </si>
  <si>
    <t>08:55:33</t>
  </si>
  <si>
    <t>13:27:00</t>
  </si>
  <si>
    <t>08:36:40</t>
  </si>
  <si>
    <t>09:23:17</t>
  </si>
  <si>
    <t>07:42:19</t>
  </si>
  <si>
    <t>06:57:27</t>
  </si>
  <si>
    <t>15:21:00</t>
  </si>
  <si>
    <t>08:58:40</t>
  </si>
  <si>
    <t>08:47:18</t>
  </si>
  <si>
    <t>09:02:43</t>
  </si>
  <si>
    <t>15:56:52</t>
  </si>
  <si>
    <t>11:30:01</t>
  </si>
  <si>
    <t>13:28:07</t>
  </si>
  <si>
    <t>04:41:41</t>
  </si>
  <si>
    <t>17:44:34</t>
  </si>
  <si>
    <t>08:26:27</t>
  </si>
  <si>
    <t>12:57:01</t>
  </si>
  <si>
    <t>17:39:28</t>
  </si>
  <si>
    <t>18:20:20</t>
  </si>
  <si>
    <t>13:21:33</t>
  </si>
  <si>
    <t>09:06:57</t>
  </si>
  <si>
    <t>10:43:28</t>
  </si>
  <si>
    <t>07:24:01</t>
  </si>
  <si>
    <t>13:45:47</t>
  </si>
  <si>
    <t>13:01:01</t>
  </si>
  <si>
    <t>17:26:05</t>
  </si>
  <si>
    <t>13:38:13</t>
  </si>
  <si>
    <t>08:28:25</t>
  </si>
  <si>
    <t>09:11:56</t>
  </si>
  <si>
    <t>19:59:51</t>
  </si>
  <si>
    <t>09:56:15</t>
  </si>
  <si>
    <t>09:36:27</t>
  </si>
  <si>
    <t>16:46:58</t>
  </si>
  <si>
    <t>13:12:36</t>
  </si>
  <si>
    <t>15:45:39</t>
  </si>
  <si>
    <t>12:20:04</t>
  </si>
  <si>
    <t>10:54:34</t>
  </si>
  <si>
    <t>16:41:24</t>
  </si>
  <si>
    <t>18:16:09</t>
  </si>
  <si>
    <t>19:30:47</t>
  </si>
  <si>
    <t>07:59:01</t>
  </si>
  <si>
    <t>05:42:50</t>
  </si>
  <si>
    <t>09:18:27</t>
  </si>
  <si>
    <t>09:11:22</t>
  </si>
  <si>
    <t>17:51:50</t>
  </si>
  <si>
    <t>14:37:24</t>
  </si>
  <si>
    <t>12:02:57</t>
  </si>
  <si>
    <t>13:45:10</t>
  </si>
  <si>
    <t>07:58:16</t>
  </si>
  <si>
    <t>19:48:29</t>
  </si>
  <si>
    <t>09:08:01</t>
  </si>
  <si>
    <t>09:25:33</t>
  </si>
  <si>
    <t>08:55:18</t>
  </si>
  <si>
    <t>13:59:37</t>
  </si>
  <si>
    <t>11:59:03</t>
  </si>
  <si>
    <t>15:26:20</t>
  </si>
  <si>
    <t>11:27:54</t>
  </si>
  <si>
    <t>10:25:36</t>
  </si>
  <si>
    <t>18:09:05</t>
  </si>
  <si>
    <t>11:10:44</t>
  </si>
  <si>
    <t>11:21:19</t>
  </si>
  <si>
    <t>10:08:52</t>
  </si>
  <si>
    <t>05:08:32</t>
  </si>
  <si>
    <t>Q4</t>
  </si>
  <si>
    <t>10:30:10</t>
  </si>
  <si>
    <t>08:11:44</t>
  </si>
  <si>
    <t>10:43:31</t>
  </si>
  <si>
    <t>18:34:16</t>
  </si>
  <si>
    <t>18:24:41</t>
  </si>
  <si>
    <t>13:40:00</t>
  </si>
  <si>
    <t>06:36:55</t>
  </si>
  <si>
    <t>ROYAL ENERGY</t>
  </si>
  <si>
    <t>18:49:30</t>
  </si>
  <si>
    <t>09:32:08</t>
  </si>
  <si>
    <t>14:02:57</t>
  </si>
  <si>
    <t>09:51:24</t>
  </si>
  <si>
    <t>09:42:24</t>
  </si>
  <si>
    <t>17:15:02</t>
  </si>
  <si>
    <t>07:29:02</t>
  </si>
  <si>
    <t>10:37:09</t>
  </si>
  <si>
    <t>09:45:47</t>
  </si>
  <si>
    <t>08:19:17</t>
  </si>
  <si>
    <t>15:17:43</t>
  </si>
  <si>
    <t>08:11:13</t>
  </si>
  <si>
    <t>08:23:46</t>
  </si>
  <si>
    <t>11:46:39</t>
  </si>
  <si>
    <t>21:18:35</t>
  </si>
  <si>
    <t>14:00:40</t>
  </si>
  <si>
    <t>17:36:40</t>
  </si>
  <si>
    <t>14:15:42</t>
  </si>
  <si>
    <t>13:06:17</t>
  </si>
  <si>
    <t>08:24:23</t>
  </si>
  <si>
    <t>09:00:55</t>
  </si>
  <si>
    <t>08:13:36</t>
  </si>
  <si>
    <t>20:54:42</t>
  </si>
  <si>
    <t>06:18:53</t>
  </si>
  <si>
    <t>12:46:33</t>
  </si>
  <si>
    <t>18:43:01</t>
  </si>
  <si>
    <t>11:18:25</t>
  </si>
  <si>
    <t>08:56:42</t>
  </si>
  <si>
    <t>12:04:19</t>
  </si>
  <si>
    <t>11:05:50</t>
  </si>
  <si>
    <t>10:01:10</t>
  </si>
  <si>
    <t>10:03:31</t>
  </si>
  <si>
    <t>14:03:29</t>
  </si>
  <si>
    <t>08:56:56</t>
  </si>
  <si>
    <t>11:19:28</t>
  </si>
  <si>
    <t>14:40:54</t>
  </si>
  <si>
    <t>19:51:52</t>
  </si>
  <si>
    <t>17:07:59</t>
  </si>
  <si>
    <t>22:30:43</t>
  </si>
  <si>
    <t>15:50:44</t>
  </si>
  <si>
    <t>14:28:37</t>
  </si>
  <si>
    <t>08:27:10</t>
  </si>
  <si>
    <t>08:42:46</t>
  </si>
  <si>
    <t>16:40:38</t>
  </si>
  <si>
    <t>16:13:31</t>
  </si>
  <si>
    <t>09:53:09</t>
  </si>
  <si>
    <t>14:16:05</t>
  </si>
  <si>
    <t>09:03:44</t>
  </si>
  <si>
    <t>15:21:59</t>
  </si>
  <si>
    <t>17:02:35</t>
  </si>
  <si>
    <t>08:07:08</t>
  </si>
  <si>
    <t>08:35:09</t>
  </si>
  <si>
    <t>16:24:19</t>
  </si>
  <si>
    <t>10:49:39</t>
  </si>
  <si>
    <t>13:24:54</t>
  </si>
  <si>
    <t>5022421504824039</t>
  </si>
  <si>
    <t>10:26:57</t>
  </si>
  <si>
    <t>09:49:54</t>
  </si>
  <si>
    <t>15:59:39</t>
  </si>
  <si>
    <t>08:17:13</t>
  </si>
  <si>
    <t>15:58:08</t>
  </si>
  <si>
    <t>09:35:51</t>
  </si>
  <si>
    <t>16:21:04</t>
  </si>
  <si>
    <t>09:16:00</t>
  </si>
  <si>
    <t>12:15:43</t>
  </si>
  <si>
    <t>08:40:34</t>
  </si>
  <si>
    <t>14:41:55</t>
  </si>
  <si>
    <t>18:07:57</t>
  </si>
  <si>
    <t>17:14:55</t>
  </si>
  <si>
    <t>16:51:52</t>
  </si>
  <si>
    <t>09:42:57</t>
  </si>
  <si>
    <t>15:01:55</t>
  </si>
  <si>
    <t>09:41:38</t>
  </si>
  <si>
    <t>09:51:08</t>
  </si>
  <si>
    <t>14:59:03</t>
  </si>
  <si>
    <t>12:54:44</t>
  </si>
  <si>
    <t>19:18:25</t>
  </si>
  <si>
    <t>11:28:41</t>
  </si>
  <si>
    <t>08:40:21</t>
  </si>
  <si>
    <t>11:20:03</t>
  </si>
  <si>
    <t>5022421504852873</t>
  </si>
  <si>
    <t>08:55:17</t>
  </si>
  <si>
    <t>18:28:00</t>
  </si>
  <si>
    <t>16:59:01</t>
  </si>
  <si>
    <t>08:35:16</t>
  </si>
  <si>
    <t>10:01:39</t>
  </si>
  <si>
    <t>21:37:10</t>
  </si>
  <si>
    <t>13:29:03</t>
  </si>
  <si>
    <t>09:58:15</t>
  </si>
  <si>
    <t>11:03:24</t>
  </si>
  <si>
    <t>11:56:57</t>
  </si>
  <si>
    <t>08:06:32</t>
  </si>
  <si>
    <t>13:21:55</t>
  </si>
  <si>
    <t>07:57:52</t>
  </si>
  <si>
    <t>07:45:32</t>
  </si>
  <si>
    <t>10:15:13</t>
  </si>
  <si>
    <t>06:30:22</t>
  </si>
  <si>
    <t>15:51:44</t>
  </si>
  <si>
    <t>05:41:46</t>
  </si>
  <si>
    <t>13:18:46</t>
  </si>
  <si>
    <t>15:59:04</t>
  </si>
  <si>
    <t>08:02:16</t>
  </si>
  <si>
    <t>09:36:55</t>
  </si>
  <si>
    <t>15:26:08</t>
  </si>
  <si>
    <t>13:29:38</t>
  </si>
  <si>
    <t>09:27:48</t>
  </si>
  <si>
    <t>06:52:59</t>
  </si>
  <si>
    <t>10:52:36</t>
  </si>
  <si>
    <t>14:43:40</t>
  </si>
  <si>
    <t>13:45:08</t>
  </si>
  <si>
    <t>13:37:46</t>
  </si>
  <si>
    <t>09:58:30</t>
  </si>
  <si>
    <t>06:25:46</t>
  </si>
  <si>
    <t>09:30:46</t>
  </si>
  <si>
    <t>16:20:40</t>
  </si>
  <si>
    <t>18:04:58</t>
  </si>
  <si>
    <t>18:15:27</t>
  </si>
  <si>
    <t>19:04:36</t>
  </si>
  <si>
    <t>11:14:15</t>
  </si>
  <si>
    <t>15:02:46</t>
  </si>
  <si>
    <t>09:42:49</t>
  </si>
  <si>
    <t>13:24:05</t>
  </si>
  <si>
    <t>08:51:19</t>
  </si>
  <si>
    <t>11:23:01</t>
  </si>
  <si>
    <t>09:39:23</t>
  </si>
  <si>
    <t>18:02:43</t>
  </si>
  <si>
    <t>09:37:44</t>
  </si>
  <si>
    <t>09:24:25</t>
  </si>
  <si>
    <t>09:19:06</t>
  </si>
  <si>
    <t>09:06:33</t>
  </si>
  <si>
    <t>19:07:35</t>
  </si>
  <si>
    <t>09:42:27</t>
  </si>
  <si>
    <t>13:36:50</t>
  </si>
  <si>
    <t>08:36:30</t>
  </si>
  <si>
    <t>17:01:17</t>
  </si>
  <si>
    <t>16:56:03</t>
  </si>
  <si>
    <t>09:31:00</t>
  </si>
  <si>
    <t>09:28:54</t>
  </si>
  <si>
    <t>07:17:07</t>
  </si>
  <si>
    <t>07:33:02</t>
  </si>
  <si>
    <t>11:55:46</t>
  </si>
  <si>
    <t>08:56:29</t>
  </si>
  <si>
    <t>13:23:58</t>
  </si>
  <si>
    <t>13:22:49</t>
  </si>
  <si>
    <t>10:41:16</t>
  </si>
  <si>
    <t>13:32:21</t>
  </si>
  <si>
    <t>11:36:29</t>
  </si>
  <si>
    <t>10:54:11</t>
  </si>
  <si>
    <t>08:05:44</t>
  </si>
  <si>
    <t>12:38:22</t>
  </si>
  <si>
    <t>09:02:55</t>
  </si>
  <si>
    <t>08:11:49</t>
  </si>
  <si>
    <t>16:12:29</t>
  </si>
  <si>
    <t>08:45:20</t>
  </si>
  <si>
    <t>17:32:26</t>
  </si>
  <si>
    <t>16:51:55</t>
  </si>
  <si>
    <t>12:02:53</t>
  </si>
  <si>
    <t>14:44:24</t>
  </si>
  <si>
    <t>17:36:18</t>
  </si>
  <si>
    <t>11:34:50</t>
  </si>
  <si>
    <t>06:47:22</t>
  </si>
  <si>
    <t>15:14:47</t>
  </si>
  <si>
    <t>17:27:43</t>
  </si>
  <si>
    <t>14:23:47</t>
  </si>
  <si>
    <t>10:16:21</t>
  </si>
  <si>
    <t>10:07:50</t>
  </si>
  <si>
    <t>12:01:44</t>
  </si>
  <si>
    <t>08:59:14</t>
  </si>
  <si>
    <t>19:55:54</t>
  </si>
  <si>
    <t>15:39:09</t>
  </si>
  <si>
    <t>18:48:51</t>
  </si>
  <si>
    <t>17:03:12</t>
  </si>
  <si>
    <t>15:56:12</t>
  </si>
  <si>
    <t>14:14:31</t>
  </si>
  <si>
    <t>13:11:29</t>
  </si>
  <si>
    <t>17:29:57</t>
  </si>
  <si>
    <t>18:19:45</t>
  </si>
  <si>
    <t>14:07:01</t>
  </si>
  <si>
    <t>08:20:49</t>
  </si>
  <si>
    <t>08:33:06</t>
  </si>
  <si>
    <t>10:26:27</t>
  </si>
  <si>
    <t>12:45:36</t>
  </si>
  <si>
    <t>18:39:58</t>
  </si>
  <si>
    <t>11:08:19</t>
  </si>
  <si>
    <t>17:04:52</t>
  </si>
  <si>
    <t>08:46:26</t>
  </si>
  <si>
    <t>19:12:23</t>
  </si>
  <si>
    <t>18:36:26</t>
  </si>
  <si>
    <t>08:58:33</t>
  </si>
  <si>
    <t>15:03:06</t>
  </si>
  <si>
    <t>07:36:19</t>
  </si>
  <si>
    <t>07:33:45</t>
  </si>
  <si>
    <t>14:35:11</t>
  </si>
  <si>
    <t>12:34:02</t>
  </si>
  <si>
    <t>17:30:38</t>
  </si>
  <si>
    <t>10:11:50</t>
  </si>
  <si>
    <t>15:50:20</t>
  </si>
  <si>
    <t>12:25:20</t>
  </si>
  <si>
    <t>12:12:52</t>
  </si>
  <si>
    <t>14:23:18</t>
  </si>
  <si>
    <t>16:46:15</t>
  </si>
  <si>
    <t>06:09:57</t>
  </si>
  <si>
    <t>06:53:44</t>
  </si>
  <si>
    <t>08:38:58</t>
  </si>
  <si>
    <t>09:52:17</t>
  </si>
  <si>
    <t>14:06:39</t>
  </si>
  <si>
    <t>14:18:11</t>
  </si>
  <si>
    <t>19:46:45</t>
  </si>
  <si>
    <t>18:30:38</t>
  </si>
  <si>
    <t>08:17:22</t>
  </si>
  <si>
    <t>07:33:03</t>
  </si>
  <si>
    <t>15:41:48</t>
  </si>
  <si>
    <t>13:00:57</t>
  </si>
  <si>
    <t>08:56:08</t>
  </si>
  <si>
    <t>09:23:41</t>
  </si>
  <si>
    <t>08:24:34</t>
  </si>
  <si>
    <t>06:47:35</t>
  </si>
  <si>
    <t>16:39:14</t>
  </si>
  <si>
    <t>07:45:39</t>
  </si>
  <si>
    <t>18:21:16</t>
  </si>
  <si>
    <t>10:06:23</t>
  </si>
  <si>
    <t>11:47:23</t>
  </si>
  <si>
    <t>18:43:34</t>
  </si>
  <si>
    <t>14:58:55</t>
  </si>
  <si>
    <t>09:50:18</t>
  </si>
  <si>
    <t>07:57:03</t>
  </si>
  <si>
    <t>07:50:28</t>
  </si>
  <si>
    <t>10:33:25</t>
  </si>
  <si>
    <t>12:41:56</t>
  </si>
  <si>
    <t>09:34:54</t>
  </si>
  <si>
    <t>14:11:46</t>
  </si>
  <si>
    <t>20:52:38</t>
  </si>
  <si>
    <t>11:27:40</t>
  </si>
  <si>
    <t>14:50:52</t>
  </si>
  <si>
    <t>17:20:53</t>
  </si>
  <si>
    <t>14:50:10</t>
  </si>
  <si>
    <t>12:50:30</t>
  </si>
  <si>
    <t>21:22:06</t>
  </si>
  <si>
    <t>08:20:58</t>
  </si>
  <si>
    <t>15:18:45</t>
  </si>
  <si>
    <t>18:53:36</t>
  </si>
  <si>
    <t>10:51:08</t>
  </si>
  <si>
    <t>09:50:26</t>
  </si>
  <si>
    <t>07:35:31</t>
  </si>
  <si>
    <t>08:42:21</t>
  </si>
  <si>
    <t>12:09:41</t>
  </si>
  <si>
    <t>14:02:30</t>
  </si>
  <si>
    <t>06:30:36</t>
  </si>
  <si>
    <t>13:02:33</t>
  </si>
  <si>
    <t>14:36:18</t>
  </si>
  <si>
    <t>08:07:02</t>
  </si>
  <si>
    <t>08:26:07</t>
  </si>
  <si>
    <t>08:39:42</t>
  </si>
  <si>
    <t>21:15:54</t>
  </si>
  <si>
    <t>17:19:31</t>
  </si>
  <si>
    <t>09:30:06</t>
  </si>
  <si>
    <t>11:18:22</t>
  </si>
  <si>
    <t>09:30:02</t>
  </si>
  <si>
    <t>06:50:10</t>
  </si>
  <si>
    <t>10:47:18</t>
  </si>
  <si>
    <t>08:10:47</t>
  </si>
  <si>
    <t>10:35:21</t>
  </si>
  <si>
    <t>13:19:32</t>
  </si>
  <si>
    <t>08:14:22</t>
  </si>
  <si>
    <t>15:20:40</t>
  </si>
  <si>
    <t>18:46:31</t>
  </si>
  <si>
    <t>06:45:43</t>
  </si>
  <si>
    <t>5022421504861262</t>
  </si>
  <si>
    <t>14:27:39</t>
  </si>
  <si>
    <t>08:58:20</t>
  </si>
  <si>
    <t>20:37:18</t>
  </si>
  <si>
    <t>Cycle End Date</t>
  </si>
  <si>
    <t>Fuel Indicator Description</t>
  </si>
  <si>
    <t>Brand Description</t>
  </si>
  <si>
    <t>5022422500024129</t>
  </si>
  <si>
    <t>5022422500023972</t>
  </si>
  <si>
    <t>5022422500023980</t>
  </si>
  <si>
    <t>PREMIER RETAIL ENTREPRENEURS</t>
  </si>
  <si>
    <t>POOL</t>
  </si>
  <si>
    <t>7082831000186209</t>
  </si>
  <si>
    <t>Fuel CPK</t>
  </si>
  <si>
    <t>Litres</t>
  </si>
  <si>
    <t>L/100Km Variance</t>
  </si>
  <si>
    <t>L/100Km</t>
  </si>
  <si>
    <t>Km Span</t>
  </si>
  <si>
    <t>Closing Odo</t>
  </si>
  <si>
    <t>Opening Odo</t>
  </si>
  <si>
    <t>Manufacturer Consumption</t>
  </si>
  <si>
    <t>Primary Tank Capacity</t>
  </si>
  <si>
    <t>Cost Centre Name</t>
  </si>
  <si>
    <t>Driver Name</t>
  </si>
  <si>
    <t>FMS Account No.</t>
  </si>
  <si>
    <t>01</t>
  </si>
  <si>
    <t/>
  </si>
  <si>
    <t>TSHILAMBA SERVICE STATION</t>
  </si>
  <si>
    <t>17:01:42</t>
  </si>
  <si>
    <t>FUEL</t>
  </si>
  <si>
    <t>5022422500009716</t>
  </si>
  <si>
    <t>PREMIER RETAIL ENTREPRENEURS (PTY) LTD</t>
  </si>
  <si>
    <t>TR RAVELE</t>
  </si>
  <si>
    <t>20:28:10</t>
  </si>
  <si>
    <t>D J LUDICK JNR FUEL &amp; OIL DIST</t>
  </si>
  <si>
    <t>14:04:03</t>
  </si>
  <si>
    <t>PALM MOTORS LOUIS TRICHARDT</t>
  </si>
  <si>
    <t>08:21:00</t>
  </si>
  <si>
    <t>ULTRA CITY PIETERSBURG</t>
  </si>
  <si>
    <t>09:19:12</t>
  </si>
  <si>
    <t>ENCO FILLING STATION</t>
  </si>
  <si>
    <t>15:05:17</t>
  </si>
  <si>
    <t>AYOBA ONE STOP</t>
  </si>
  <si>
    <t>05:49:50</t>
  </si>
  <si>
    <t>TOTAL MENLYN</t>
  </si>
  <si>
    <t>11:51:38</t>
  </si>
  <si>
    <t>ZOUTPANSBERG MOTORS</t>
  </si>
  <si>
    <t>06:15:30</t>
  </si>
  <si>
    <t>SASOL DENDRON ROAD</t>
  </si>
  <si>
    <t>09:03:36</t>
  </si>
  <si>
    <t>14:51:37</t>
  </si>
  <si>
    <t>ENGEN MIDSTREAMS</t>
  </si>
  <si>
    <t>SASOL MIDRIDGE</t>
  </si>
  <si>
    <t>SEDIBA SERVICE STATION</t>
  </si>
  <si>
    <t>TOTAL VYF STER DIENSTE</t>
  </si>
  <si>
    <t>BP CHARLES STREET</t>
  </si>
  <si>
    <t>18:49:38</t>
  </si>
  <si>
    <t>N1 CALTEX STAR STOP</t>
  </si>
  <si>
    <t>15:47:48</t>
  </si>
  <si>
    <t>18:22:19</t>
  </si>
  <si>
    <t>19:12:44</t>
  </si>
  <si>
    <t>06:13:57</t>
  </si>
  <si>
    <t>06:27:03</t>
  </si>
  <si>
    <t>KRANSKOP ONE STOP - SUID</t>
  </si>
  <si>
    <t>08:24:15</t>
  </si>
  <si>
    <t>BP BRIDGE SERVICE STATION</t>
  </si>
  <si>
    <t>16:27:54</t>
  </si>
  <si>
    <t>06:43:28</t>
  </si>
  <si>
    <t>KRANSKOP ONE STOP - NOORD</t>
  </si>
  <si>
    <t>21:00:33</t>
  </si>
  <si>
    <t>SAFARI CALTEX</t>
  </si>
  <si>
    <t>10:44:45</t>
  </si>
  <si>
    <t>09:40:43</t>
  </si>
  <si>
    <t>13:37:32</t>
  </si>
  <si>
    <t>KWIK TRIP LO</t>
  </si>
  <si>
    <t>13:07:53</t>
  </si>
  <si>
    <t>5022422500014492</t>
  </si>
  <si>
    <t>07:29:58</t>
  </si>
  <si>
    <t>15:15:36</t>
  </si>
  <si>
    <t>15:22:39</t>
  </si>
  <si>
    <t>ALLIANCE FUEL</t>
  </si>
  <si>
    <t>13:34:41</t>
  </si>
  <si>
    <t>07:35:03</t>
  </si>
  <si>
    <t>GLOBAL MOGWADI FILLING STATION</t>
  </si>
  <si>
    <t>12:12:04</t>
  </si>
  <si>
    <t>5022422500014484</t>
  </si>
  <si>
    <t>TWEEFONTEIN FILLING STATION</t>
  </si>
  <si>
    <t>23:23:56</t>
  </si>
  <si>
    <t>11:46:11</t>
  </si>
  <si>
    <t>09:30:56</t>
  </si>
  <si>
    <t>14:41:18</t>
  </si>
  <si>
    <t>VIVA VIVO PETROL</t>
  </si>
  <si>
    <t>13:24:25</t>
  </si>
  <si>
    <t>08:43:07</t>
  </si>
  <si>
    <t>SASOL GATEWAY</t>
  </si>
  <si>
    <t>10:42:43</t>
  </si>
  <si>
    <t>12:01:41</t>
  </si>
  <si>
    <t>PETRO PORT CAPRICORN EAST</t>
  </si>
  <si>
    <t>07:20:33</t>
  </si>
  <si>
    <t>MBT SOUTH GATE STATION</t>
  </si>
  <si>
    <t>16:10:17</t>
  </si>
  <si>
    <t>08:26:01</t>
  </si>
  <si>
    <t>19:24:15</t>
  </si>
  <si>
    <t>12:25:11</t>
  </si>
  <si>
    <t>07:03:22</t>
  </si>
  <si>
    <t>14:22:24</t>
  </si>
  <si>
    <t>09:48:05</t>
  </si>
  <si>
    <t>15:35:44</t>
  </si>
  <si>
    <t>BORDER MOTORS</t>
  </si>
  <si>
    <t>08:03:44</t>
  </si>
  <si>
    <t>08:47:33</t>
  </si>
  <si>
    <t>14:13:12</t>
  </si>
  <si>
    <t>SASOL ZEBETIELA NORTH</t>
  </si>
  <si>
    <t>16:07:31</t>
  </si>
  <si>
    <t>09:17:53</t>
  </si>
  <si>
    <t>12:12:26</t>
  </si>
  <si>
    <t>09:49:31</t>
  </si>
  <si>
    <t>15:53:12</t>
  </si>
  <si>
    <t>TR CHAVANI</t>
  </si>
  <si>
    <t>HOLLA MOTORS</t>
  </si>
  <si>
    <t>SHELL BUNGWENI</t>
  </si>
  <si>
    <t>MOMENTUM MOTORS</t>
  </si>
  <si>
    <t>OBARO POTGIETERSRUS</t>
  </si>
  <si>
    <t>12:31:17</t>
  </si>
  <si>
    <t>JULKEN CC</t>
  </si>
  <si>
    <t>13:02:18</t>
  </si>
  <si>
    <t>08:45:22</t>
  </si>
  <si>
    <t>08:27:40</t>
  </si>
  <si>
    <t>09:03:38</t>
  </si>
  <si>
    <t>08:37:52</t>
  </si>
  <si>
    <t>16:18:16</t>
  </si>
  <si>
    <t>09:01:54</t>
  </si>
  <si>
    <t>12:48:26</t>
  </si>
  <si>
    <t>15:13:35</t>
  </si>
  <si>
    <t>08:19:03</t>
  </si>
  <si>
    <t>09:20:41</t>
  </si>
  <si>
    <t>13:35:28</t>
  </si>
  <si>
    <t>09:14:53</t>
  </si>
  <si>
    <t>14:29:40</t>
  </si>
  <si>
    <t>13:25:52</t>
  </si>
  <si>
    <t>09:36:35</t>
  </si>
  <si>
    <t>09:20:54</t>
  </si>
  <si>
    <t>11:47:38</t>
  </si>
  <si>
    <t>09:37:36</t>
  </si>
  <si>
    <t>13:53:15</t>
  </si>
  <si>
    <t>09:33:48</t>
  </si>
  <si>
    <t>08:24:48</t>
  </si>
  <si>
    <t>18:51:18</t>
  </si>
  <si>
    <t>15:41:45</t>
  </si>
  <si>
    <t>09:19:53</t>
  </si>
  <si>
    <t>SEKO MOTORS</t>
  </si>
  <si>
    <t>09:24:24</t>
  </si>
  <si>
    <t>08:55:02</t>
  </si>
  <si>
    <t>08:45:19</t>
  </si>
  <si>
    <t>09:28:46</t>
  </si>
  <si>
    <t>09:21:41</t>
  </si>
  <si>
    <t>09:37:31</t>
  </si>
  <si>
    <t>10:27:11</t>
  </si>
  <si>
    <t>09:19:47</t>
  </si>
  <si>
    <t>13:05:23</t>
  </si>
  <si>
    <t>10:05:31</t>
  </si>
  <si>
    <t>CALTEX BOCHUM</t>
  </si>
  <si>
    <t>13:23:42</t>
  </si>
  <si>
    <t>VIVA FILLING LEBOWAKGOMO</t>
  </si>
  <si>
    <t>CALTEX MOGODI</t>
  </si>
  <si>
    <t>10:45:07</t>
  </si>
  <si>
    <t>VIVA NDLWANA FILLING STATION</t>
  </si>
  <si>
    <t>09:19:32</t>
  </si>
  <si>
    <t>14:30:01</t>
  </si>
  <si>
    <t>15:11:05</t>
  </si>
  <si>
    <t>SASOL MADIBA PARK</t>
  </si>
  <si>
    <t>08:14:20</t>
  </si>
  <si>
    <t>16:54:26</t>
  </si>
  <si>
    <t>WINS MOTORS</t>
  </si>
  <si>
    <t>MMP ENERGY PTY LTD</t>
  </si>
  <si>
    <t>PETROPORT PANORAMA</t>
  </si>
  <si>
    <t>NABOOM TOTAL</t>
  </si>
  <si>
    <t>16:27:13</t>
  </si>
  <si>
    <t>17:00:45</t>
  </si>
  <si>
    <t>16:39:31</t>
  </si>
  <si>
    <t>16:43:52</t>
  </si>
  <si>
    <t>14:44:34</t>
  </si>
  <si>
    <t>10:37:08</t>
  </si>
  <si>
    <t>VIVO VULSTASIE</t>
  </si>
  <si>
    <t>14:30:35</t>
  </si>
  <si>
    <t>17:30:19</t>
  </si>
  <si>
    <t>16:15:07</t>
  </si>
  <si>
    <t>18:39:02</t>
  </si>
  <si>
    <t>07:55:53</t>
  </si>
  <si>
    <t>ENGEN SPITSKOP BLOEMFONTEIN</t>
  </si>
  <si>
    <t>19:45:38</t>
  </si>
  <si>
    <t>13:50:50</t>
  </si>
  <si>
    <t>CALTEX SUNNY HILL</t>
  </si>
  <si>
    <t>21:42:14</t>
  </si>
  <si>
    <t>SASOL ZEBETIELA SOUTH</t>
  </si>
  <si>
    <t>12:59:37</t>
  </si>
  <si>
    <t>15:55:32</t>
  </si>
  <si>
    <t>17:39:12</t>
  </si>
  <si>
    <t>NABOOM ENGEN</t>
  </si>
  <si>
    <t>04:23:25</t>
  </si>
  <si>
    <t>18:01:11</t>
  </si>
  <si>
    <t>18:20:25</t>
  </si>
  <si>
    <t>11:41:03</t>
  </si>
  <si>
    <t>08:53:34</t>
  </si>
  <si>
    <t>14:03:13</t>
  </si>
  <si>
    <t>08:54:19</t>
  </si>
  <si>
    <t>16:39:39</t>
  </si>
  <si>
    <t>14:59:02</t>
  </si>
  <si>
    <t>08:38:02</t>
  </si>
  <si>
    <t>17:03:24</t>
  </si>
  <si>
    <t>09:22:08</t>
  </si>
  <si>
    <t>09:20:06</t>
  </si>
  <si>
    <t>09:36:57</t>
  </si>
  <si>
    <t>08:47:16</t>
  </si>
  <si>
    <t>BOTLOKWA FILLING STATION</t>
  </si>
  <si>
    <t>ENGEN MAKHADO CROSSING</t>
  </si>
  <si>
    <t>TOTAL JANPRET</t>
  </si>
  <si>
    <t>TOTAL CLAYVILLE</t>
  </si>
  <si>
    <t>MAMAILA CONVENIENCE CENTRE</t>
  </si>
  <si>
    <t>NAPE FILLING STATION</t>
  </si>
  <si>
    <t>FIVE TO SEVEN FILLING STATION</t>
  </si>
  <si>
    <t>TR KUTAMA</t>
  </si>
  <si>
    <t>EAGER MOTORS F/C</t>
  </si>
  <si>
    <t>13:17:14</t>
  </si>
  <si>
    <t>17:17:09</t>
  </si>
  <si>
    <t>07:55:01</t>
  </si>
  <si>
    <t>18:52:38</t>
  </si>
  <si>
    <t>3D</t>
  </si>
  <si>
    <t>17:01:43</t>
  </si>
  <si>
    <t>08:31:10</t>
  </si>
  <si>
    <t>19:33:17</t>
  </si>
  <si>
    <t>08:53:18</t>
  </si>
  <si>
    <t>ZALLYS FILLING STATION</t>
  </si>
  <si>
    <t>16:57:06</t>
  </si>
  <si>
    <t>18:01:25</t>
  </si>
  <si>
    <t>11:06:12</t>
  </si>
  <si>
    <t>08:58:48</t>
  </si>
  <si>
    <t>13:02:50</t>
  </si>
  <si>
    <t>10:13:23</t>
  </si>
  <si>
    <t>17:35:40</t>
  </si>
  <si>
    <t>18:53:29</t>
  </si>
  <si>
    <t>16:07:23</t>
  </si>
  <si>
    <t>17:17:53</t>
  </si>
  <si>
    <t>BANDELIERKOP SENTRUM</t>
  </si>
  <si>
    <t>18:02:21</t>
  </si>
  <si>
    <t>07:26:33</t>
  </si>
  <si>
    <t>15:51:56</t>
  </si>
  <si>
    <t>08:30:13</t>
  </si>
  <si>
    <t>08:28:54</t>
  </si>
  <si>
    <t>10:03:59</t>
  </si>
  <si>
    <t>TOTAL HYPER - FORE</t>
  </si>
  <si>
    <t>07:44:57</t>
  </si>
  <si>
    <t>VIVA MARHOLENI FILLING STATION</t>
  </si>
  <si>
    <t>18:59:33</t>
  </si>
  <si>
    <t>19:10:02</t>
  </si>
  <si>
    <t>17:25:23</t>
  </si>
  <si>
    <t>18:33:35</t>
  </si>
  <si>
    <t>15:03:43</t>
  </si>
  <si>
    <t>08:55:01</t>
  </si>
  <si>
    <t>TOTAL PETROPORT BIG BIRD</t>
  </si>
  <si>
    <t>15:29:26</t>
  </si>
  <si>
    <t>16:05:16</t>
  </si>
  <si>
    <t>17:29:13</t>
  </si>
  <si>
    <t>ENGEN CLAYVILLE</t>
  </si>
  <si>
    <t>06:58:42</t>
  </si>
  <si>
    <t>Q4 FILLING STATION DENDRON</t>
  </si>
  <si>
    <t>06:24:51</t>
  </si>
  <si>
    <t>11:54:25</t>
  </si>
  <si>
    <t>06:55:54</t>
  </si>
  <si>
    <t>16:48:07</t>
  </si>
  <si>
    <t>07:35:16</t>
  </si>
  <si>
    <t>07:12:34</t>
  </si>
  <si>
    <t>THE FARMYARD FILLING STATION</t>
  </si>
  <si>
    <t>15:12:29</t>
  </si>
  <si>
    <t>08:26:49</t>
  </si>
  <si>
    <t>17:40:02</t>
  </si>
  <si>
    <t>SWEET WATERS FILLING STATION</t>
  </si>
  <si>
    <t>07:45:07</t>
  </si>
  <si>
    <t>07:59:40</t>
  </si>
  <si>
    <t>VIVA FILLING STATION VILO</t>
  </si>
  <si>
    <t>10:49:12</t>
  </si>
  <si>
    <t>11:27:47</t>
  </si>
  <si>
    <t>10:48:32</t>
  </si>
  <si>
    <t>06:57:09</t>
  </si>
  <si>
    <t>07:55:32</t>
  </si>
  <si>
    <t>09:17:51</t>
  </si>
  <si>
    <t>16:23:25</t>
  </si>
  <si>
    <t>08:15:49</t>
  </si>
  <si>
    <t>08:12:42</t>
  </si>
  <si>
    <t>08:23:12</t>
  </si>
  <si>
    <t>13:49:18</t>
  </si>
  <si>
    <t>07:38:34</t>
  </si>
  <si>
    <t>07:52:09</t>
  </si>
  <si>
    <t>07:03:44</t>
  </si>
  <si>
    <t>09:47:12</t>
  </si>
  <si>
    <t>07:31:35</t>
  </si>
  <si>
    <t>16:13:19</t>
  </si>
  <si>
    <t>SASOL PENINA PARK</t>
  </si>
  <si>
    <t>13:41:29</t>
  </si>
  <si>
    <t>18:10:52</t>
  </si>
  <si>
    <t>14:52:35</t>
  </si>
  <si>
    <t>13:55:28</t>
  </si>
  <si>
    <t>08:00:05</t>
  </si>
  <si>
    <t>13:02:04</t>
  </si>
  <si>
    <t>09:10:57</t>
  </si>
  <si>
    <t>11:59:48</t>
  </si>
  <si>
    <t>08:39:39</t>
  </si>
  <si>
    <t>07:40:02</t>
  </si>
  <si>
    <t>15:43:31</t>
  </si>
  <si>
    <t>06:57:10</t>
  </si>
  <si>
    <t>10:13:13</t>
  </si>
  <si>
    <t>07:49:01</t>
  </si>
  <si>
    <t>08:05:26</t>
  </si>
  <si>
    <t>10:56:51</t>
  </si>
  <si>
    <t>09:03:43</t>
  </si>
  <si>
    <t>10:01:59</t>
  </si>
  <si>
    <t>13:10:35</t>
  </si>
  <si>
    <t>06:00:43</t>
  </si>
  <si>
    <t>21:16:56</t>
  </si>
  <si>
    <t>14:37:23</t>
  </si>
  <si>
    <t>15:23:59</t>
  </si>
  <si>
    <t>12:16:50</t>
  </si>
  <si>
    <t>07:45:57</t>
  </si>
  <si>
    <t>12:13:07</t>
  </si>
  <si>
    <t>14:27:22</t>
  </si>
  <si>
    <t>10:47:50</t>
  </si>
  <si>
    <t>15:03:49</t>
  </si>
  <si>
    <t>14:20:00</t>
  </si>
  <si>
    <t>11:10:33</t>
  </si>
  <si>
    <t>07:38:14</t>
  </si>
  <si>
    <t>08:48:56</t>
  </si>
  <si>
    <t>10:14:29</t>
  </si>
  <si>
    <t>13:20:29</t>
  </si>
  <si>
    <t>07:12:09</t>
  </si>
  <si>
    <t>13:52:31</t>
  </si>
  <si>
    <t>10:02:15</t>
  </si>
  <si>
    <t>BF FILLING STATION</t>
  </si>
  <si>
    <t>BUFFELSBERG CENTRE</t>
  </si>
  <si>
    <t>MGM MOTORS</t>
  </si>
  <si>
    <t>ECHO MOGASHADI</t>
  </si>
  <si>
    <t>09:18:38</t>
  </si>
  <si>
    <t>KGOTSONG CASH FILLIN STATION</t>
  </si>
  <si>
    <t>17:55:55</t>
  </si>
  <si>
    <t>07:49:54</t>
  </si>
  <si>
    <t>17:50:17</t>
  </si>
  <si>
    <t>07:25:59</t>
  </si>
  <si>
    <t>07:14:27</t>
  </si>
  <si>
    <t>07:10:13</t>
  </si>
  <si>
    <t>16:30:47</t>
  </si>
  <si>
    <t>07:26:26</t>
  </si>
  <si>
    <t>08:29:15</t>
  </si>
  <si>
    <t>FUELMAN LEBOWAKGOMO</t>
  </si>
  <si>
    <t>15:28:09</t>
  </si>
  <si>
    <t>ENERGI LEBOWAKGOMO</t>
  </si>
  <si>
    <t>18:44:15</t>
  </si>
  <si>
    <t>MAMAOLO FILLING STATION</t>
  </si>
  <si>
    <t>18:27:25</t>
  </si>
  <si>
    <t>ENGEN LA MMATSELENG FILLING S</t>
  </si>
  <si>
    <t>14:49:59</t>
  </si>
  <si>
    <t>18:44:36</t>
  </si>
  <si>
    <t>15:20:41</t>
  </si>
  <si>
    <t>17:30:59</t>
  </si>
  <si>
    <t>18:24:06</t>
  </si>
  <si>
    <t>15:12:03</t>
  </si>
  <si>
    <t>15:10:23</t>
  </si>
  <si>
    <t>00:23:46</t>
  </si>
  <si>
    <t>20:35:42</t>
  </si>
  <si>
    <t>18:05:38</t>
  </si>
  <si>
    <t>16:13:53</t>
  </si>
  <si>
    <t>17:45:12</t>
  </si>
  <si>
    <t>18:02:59</t>
  </si>
  <si>
    <t>17:42:06</t>
  </si>
  <si>
    <t>06:18:37</t>
  </si>
  <si>
    <t>Q4 FUEL NABOOM</t>
  </si>
  <si>
    <t>JUNCTION GARAGE</t>
  </si>
  <si>
    <t>SASOL MOKOPANE</t>
  </si>
  <si>
    <t>TR BURGERSDORP</t>
  </si>
  <si>
    <t>PUMA MAKGOFE</t>
  </si>
  <si>
    <t>09:33:49</t>
  </si>
  <si>
    <t>TURFLOOP SASOL</t>
  </si>
  <si>
    <t>16:37:07</t>
  </si>
  <si>
    <t>18:29:42</t>
  </si>
  <si>
    <t>SASOL TZANEEN</t>
  </si>
  <si>
    <t>17:49:27</t>
  </si>
  <si>
    <t>09:50:25</t>
  </si>
  <si>
    <t>21:25:51</t>
  </si>
  <si>
    <t>SASOL AGATHA</t>
  </si>
  <si>
    <t>19:10:40</t>
  </si>
  <si>
    <t>10:34:14</t>
  </si>
  <si>
    <t>16:09:12</t>
  </si>
  <si>
    <t>16:20:45</t>
  </si>
  <si>
    <t>SASOL SAPAKOE</t>
  </si>
  <si>
    <t>17:12:55</t>
  </si>
  <si>
    <t>10:27:14</t>
  </si>
  <si>
    <t>15:09:52</t>
  </si>
  <si>
    <t>16:24:06</t>
  </si>
  <si>
    <t>ZARU MOTORS/MOKONE SHELL</t>
  </si>
  <si>
    <t>18:15:20</t>
  </si>
  <si>
    <t>16:22:11</t>
  </si>
  <si>
    <t>09:59:18</t>
  </si>
  <si>
    <t>18:48:04</t>
  </si>
  <si>
    <t>19:10:54</t>
  </si>
  <si>
    <t>17:10:11</t>
  </si>
  <si>
    <t>17:56:02</t>
  </si>
  <si>
    <t>20:19:45</t>
  </si>
  <si>
    <t>13:08:32</t>
  </si>
  <si>
    <t>15:37:01</t>
  </si>
  <si>
    <t>09:12:19</t>
  </si>
  <si>
    <t>20:40:35</t>
  </si>
  <si>
    <t>21:27:05</t>
  </si>
  <si>
    <t>16:06:20</t>
  </si>
  <si>
    <t>BP RAMETSE MOTORS</t>
  </si>
  <si>
    <t>12:28:10</t>
  </si>
  <si>
    <t>14:40:06</t>
  </si>
  <si>
    <t>09:49:00</t>
  </si>
  <si>
    <t>15:25:49</t>
  </si>
  <si>
    <t>09:04:34</t>
  </si>
  <si>
    <t>14:42:12</t>
  </si>
  <si>
    <t>21:28:36</t>
  </si>
  <si>
    <t>20:56:45</t>
  </si>
  <si>
    <t>06:39:36</t>
  </si>
  <si>
    <t>06:29:08</t>
  </si>
  <si>
    <t>14:36:05</t>
  </si>
  <si>
    <t>16:12:32</t>
  </si>
  <si>
    <t>SASOL AGATHA F/C</t>
  </si>
  <si>
    <t>16:02:13</t>
  </si>
  <si>
    <t>20:05:48</t>
  </si>
  <si>
    <t>VIVA BOYNE</t>
  </si>
  <si>
    <t>16:15:30</t>
  </si>
  <si>
    <t>19:40:40</t>
  </si>
  <si>
    <t>19:20:29</t>
  </si>
  <si>
    <t>14:58:59</t>
  </si>
  <si>
    <t>17:47:19</t>
  </si>
  <si>
    <t>GLOBAL WESTERNBURG</t>
  </si>
  <si>
    <t>09:16:58</t>
  </si>
  <si>
    <t>10:06:08</t>
  </si>
  <si>
    <t>11:54:21</t>
  </si>
  <si>
    <t>11:42:25</t>
  </si>
  <si>
    <t>14:44:57</t>
  </si>
  <si>
    <t>10:56:00</t>
  </si>
  <si>
    <t>15:43:16</t>
  </si>
  <si>
    <t>12:09:34</t>
  </si>
  <si>
    <t>09:34:30</t>
  </si>
  <si>
    <t>10:23:05</t>
  </si>
  <si>
    <t>04:54:02</t>
  </si>
  <si>
    <t>08:28:15</t>
  </si>
  <si>
    <t>16:21:13</t>
  </si>
  <si>
    <t>15:15:53</t>
  </si>
  <si>
    <t>16:18:51</t>
  </si>
  <si>
    <t>16:01:09</t>
  </si>
  <si>
    <t>07:42:45</t>
  </si>
  <si>
    <t>12:28:45</t>
  </si>
  <si>
    <t>13:22:21</t>
  </si>
  <si>
    <t>09:00:21</t>
  </si>
  <si>
    <t>09:34:42</t>
  </si>
  <si>
    <t>14:24:41</t>
  </si>
  <si>
    <t>13:34:09</t>
  </si>
  <si>
    <t>12:58:25</t>
  </si>
  <si>
    <t>14:50:23</t>
  </si>
  <si>
    <t>12:26:05</t>
  </si>
  <si>
    <t>10:15:26</t>
  </si>
  <si>
    <t>16:53:48</t>
  </si>
  <si>
    <t>09:09:05</t>
  </si>
  <si>
    <t>10:46:01</t>
  </si>
  <si>
    <t>15:02:03</t>
  </si>
  <si>
    <t>15:17:11</t>
  </si>
  <si>
    <t>13:17:54</t>
  </si>
  <si>
    <t>15:31:51</t>
  </si>
  <si>
    <t>07:58:39</t>
  </si>
  <si>
    <t>12:10:00</t>
  </si>
  <si>
    <t>12:18:00</t>
  </si>
  <si>
    <t>13:55:50</t>
  </si>
  <si>
    <t>10:11:35</t>
  </si>
  <si>
    <t>09:58:51</t>
  </si>
  <si>
    <t>08:10:42</t>
  </si>
  <si>
    <t>09:06:40</t>
  </si>
  <si>
    <t>11:15:33</t>
  </si>
  <si>
    <t>11:17:16</t>
  </si>
  <si>
    <t>14:45:32</t>
  </si>
  <si>
    <t>11:18:34</t>
  </si>
  <si>
    <t>09:37:28</t>
  </si>
  <si>
    <t>13:21:49</t>
  </si>
  <si>
    <t>09:58:22</t>
  </si>
  <si>
    <t>18:02:16</t>
  </si>
  <si>
    <t>13:24:42</t>
  </si>
  <si>
    <t>12:14:45</t>
  </si>
  <si>
    <t>09:16:54</t>
  </si>
  <si>
    <t>06:42:55</t>
  </si>
  <si>
    <t>08:35:52</t>
  </si>
  <si>
    <t>09:43:20</t>
  </si>
  <si>
    <t>14:27:56</t>
  </si>
  <si>
    <t>09:58:23</t>
  </si>
  <si>
    <t>13:10:44</t>
  </si>
  <si>
    <t>08:29:50</t>
  </si>
  <si>
    <t>09:46:53</t>
  </si>
  <si>
    <t>09:27:27</t>
  </si>
  <si>
    <t>11:04:15</t>
  </si>
  <si>
    <t>10:30:21</t>
  </si>
  <si>
    <t>09:45:30</t>
  </si>
  <si>
    <t>CALTEX MOOKGOPHONG ONE CITY</t>
  </si>
  <si>
    <t>06:56:18</t>
  </si>
  <si>
    <t>18:33:36</t>
  </si>
  <si>
    <t>08:47:22</t>
  </si>
  <si>
    <t>17:38:13</t>
  </si>
  <si>
    <t>BP HIGHWAY</t>
  </si>
  <si>
    <t>17:44:37</t>
  </si>
  <si>
    <t>15:36:03</t>
  </si>
  <si>
    <t>17:02:52</t>
  </si>
  <si>
    <t>LEEU GAMKA ULTRA CITY</t>
  </si>
  <si>
    <t>10:36:15</t>
  </si>
  <si>
    <t>ENGEN TRUCKSTOP SPRINGFONTEIN</t>
  </si>
  <si>
    <t>15:55:17</t>
  </si>
  <si>
    <t>GRASMERE 1 STOP NORTH</t>
  </si>
  <si>
    <t>20:47:30</t>
  </si>
  <si>
    <t>BO KAAP SERVICE STATION</t>
  </si>
  <si>
    <t>10:35:34</t>
  </si>
  <si>
    <t>KLOOF STREET MOTORS</t>
  </si>
  <si>
    <t>11:53:51</t>
  </si>
  <si>
    <t>UC THREE SISTERS</t>
  </si>
  <si>
    <t>08:45:27</t>
  </si>
  <si>
    <t>SHELL UC SOUTH BOUND</t>
  </si>
  <si>
    <t>07:11:43</t>
  </si>
  <si>
    <t>ENGEN NORTH RIDGE</t>
  </si>
  <si>
    <t>13:01:13</t>
  </si>
  <si>
    <t>16:32:37</t>
  </si>
  <si>
    <t>15:39:56</t>
  </si>
  <si>
    <t>08:55:53</t>
  </si>
  <si>
    <t>14:24:56</t>
  </si>
  <si>
    <t>13:53:07</t>
  </si>
  <si>
    <t>08:01:26</t>
  </si>
  <si>
    <t>08:42:40</t>
  </si>
  <si>
    <t>16:16:45</t>
  </si>
  <si>
    <t>16:43:29</t>
  </si>
  <si>
    <t>16:41:57</t>
  </si>
  <si>
    <t>08:11:50</t>
  </si>
  <si>
    <t>13:21:18</t>
  </si>
  <si>
    <t>18:20:47</t>
  </si>
  <si>
    <t>08:06:12</t>
  </si>
  <si>
    <t>10:18:49</t>
  </si>
  <si>
    <t>20:04:09</t>
  </si>
  <si>
    <t>14:58:42</t>
  </si>
  <si>
    <t>11:09:25</t>
  </si>
  <si>
    <t>09:20:11</t>
  </si>
  <si>
    <t>14:21:44</t>
  </si>
  <si>
    <t>SASOL BOCHUM</t>
  </si>
  <si>
    <t>13:58:18</t>
  </si>
  <si>
    <t>09:35:23</t>
  </si>
  <si>
    <t>11:08:49</t>
  </si>
  <si>
    <t>07:56:25</t>
  </si>
  <si>
    <t>09:49:24</t>
  </si>
  <si>
    <t>12:51:24</t>
  </si>
  <si>
    <t>18:10:56</t>
  </si>
  <si>
    <t>17:43:42</t>
  </si>
  <si>
    <t>17:16:42</t>
  </si>
  <si>
    <t>09:35:58</t>
  </si>
  <si>
    <t>17:59:55</t>
  </si>
  <si>
    <t>20:42:02</t>
  </si>
  <si>
    <t>08:48:16</t>
  </si>
  <si>
    <t>SPARAX TRADING 122</t>
  </si>
  <si>
    <t>23:37:51</t>
  </si>
  <si>
    <t>09:18:48</t>
  </si>
  <si>
    <t>19:21:14</t>
  </si>
  <si>
    <t>17:52:38</t>
  </si>
  <si>
    <t>17:59:05</t>
  </si>
  <si>
    <t>EL AUTO &amp; TREKKERS</t>
  </si>
  <si>
    <t>07:19:36</t>
  </si>
  <si>
    <t>09:20:50</t>
  </si>
  <si>
    <t>DJ LUDICKJNR FUEL+OIL DISTR</t>
  </si>
  <si>
    <t>15:38:11</t>
  </si>
  <si>
    <t>20:55:45</t>
  </si>
  <si>
    <t>11:49:54</t>
  </si>
  <si>
    <t>16:37:01</t>
  </si>
  <si>
    <t>08:08:41</t>
  </si>
  <si>
    <t>SASOL MUTALE</t>
  </si>
  <si>
    <t>TPS MOTORS</t>
  </si>
  <si>
    <t>RASIMPHI</t>
  </si>
  <si>
    <t>CALTEX IVYPARK</t>
  </si>
  <si>
    <t>ENGEN ELIM</t>
  </si>
  <si>
    <t>SASOL THOYANDOU</t>
  </si>
  <si>
    <t>14:03:33</t>
  </si>
  <si>
    <t>16:57:00</t>
  </si>
  <si>
    <t>PUMA MURRAYHILL FORECOURT</t>
  </si>
  <si>
    <t>07:58:35</t>
  </si>
  <si>
    <t>05:08:13</t>
  </si>
  <si>
    <t>08:02:59</t>
  </si>
  <si>
    <t>07:12:00</t>
  </si>
  <si>
    <t>BP TSIANDA</t>
  </si>
  <si>
    <t>SASOL THAVHANI</t>
  </si>
  <si>
    <t>18:01:22</t>
  </si>
  <si>
    <t>13:36:34</t>
  </si>
  <si>
    <t>17:50:36</t>
  </si>
  <si>
    <t>17:46:59</t>
  </si>
  <si>
    <t>ENGEN THOHOYANDOU</t>
  </si>
  <si>
    <t>17:08:07</t>
  </si>
  <si>
    <t>17:46:01</t>
  </si>
  <si>
    <t>07:06:21</t>
  </si>
  <si>
    <t>06:07:33</t>
  </si>
  <si>
    <t>12:18:19</t>
  </si>
  <si>
    <t>14:10:09</t>
  </si>
  <si>
    <t>14:20:39</t>
  </si>
  <si>
    <t>MOUNTFUJI MOTORS</t>
  </si>
  <si>
    <t>12:32:15</t>
  </si>
  <si>
    <t>07:51:45</t>
  </si>
  <si>
    <t>13:31:56</t>
  </si>
  <si>
    <t>15:56:06</t>
  </si>
  <si>
    <t>TR COMMODITIES (PTY) LTD</t>
  </si>
  <si>
    <t>18:20:10</t>
  </si>
  <si>
    <t>14:14:59</t>
  </si>
  <si>
    <t>18:29:28</t>
  </si>
  <si>
    <t>13:04:58</t>
  </si>
  <si>
    <t>KGOTSONG FILLING STATION</t>
  </si>
  <si>
    <t>18:59:28</t>
  </si>
  <si>
    <t>11:38:13</t>
  </si>
  <si>
    <t>18:59:01</t>
  </si>
  <si>
    <t>17:58:18</t>
  </si>
  <si>
    <t>17:44:44</t>
  </si>
  <si>
    <t>SHAKES MOTORS</t>
  </si>
  <si>
    <t>19:36:45</t>
  </si>
  <si>
    <t>14:46:42</t>
  </si>
  <si>
    <t>15:50:48</t>
  </si>
  <si>
    <t>18:52:01</t>
  </si>
  <si>
    <t>19:49:48</t>
  </si>
  <si>
    <t>18:23:26</t>
  </si>
  <si>
    <t>18:16:10</t>
  </si>
  <si>
    <t>12:21:08</t>
  </si>
  <si>
    <t>17:27:46</t>
  </si>
  <si>
    <t>04:54:00</t>
  </si>
  <si>
    <t>19:38:43</t>
  </si>
  <si>
    <t>04:45:27</t>
  </si>
  <si>
    <t>15:44:11</t>
  </si>
  <si>
    <t>06:52:42</t>
  </si>
  <si>
    <t>19:33:59</t>
  </si>
  <si>
    <t>10:05:09</t>
  </si>
  <si>
    <t>04:30:39</t>
  </si>
  <si>
    <t>JAMS MOTORS</t>
  </si>
  <si>
    <t>19:41:57</t>
  </si>
  <si>
    <t>14:53:06</t>
  </si>
  <si>
    <t>08:56:12</t>
  </si>
  <si>
    <t>13:10:38</t>
  </si>
  <si>
    <t>02:33:14</t>
  </si>
  <si>
    <t>16:40:05</t>
  </si>
  <si>
    <t>20:20:36</t>
  </si>
  <si>
    <t>18:59:53</t>
  </si>
  <si>
    <t>19:05:26</t>
  </si>
  <si>
    <t>04:27:49</t>
  </si>
  <si>
    <t>18:19:06</t>
  </si>
  <si>
    <t>17:35:21</t>
  </si>
  <si>
    <t>11:41:49</t>
  </si>
  <si>
    <t>21:12:23</t>
  </si>
  <si>
    <t>16:21:19</t>
  </si>
  <si>
    <t>15:01:13</t>
  </si>
  <si>
    <t>15:41:26</t>
  </si>
  <si>
    <t>APEL CROSS FILLING STATION</t>
  </si>
  <si>
    <t>08:45:13</t>
  </si>
  <si>
    <t>19:43:42</t>
  </si>
  <si>
    <t>22:46:39</t>
  </si>
  <si>
    <t>VIVA SIBASA</t>
  </si>
  <si>
    <t>17:40:14</t>
  </si>
  <si>
    <t>17:59:20</t>
  </si>
  <si>
    <t>KGAPANE CROSSING F.S (PTY)LTD</t>
  </si>
  <si>
    <t>CALTEX SIBASA</t>
  </si>
  <si>
    <t>17:45:23</t>
  </si>
  <si>
    <t>12:05:53</t>
  </si>
  <si>
    <t>THOHOYANDOU CALTEX</t>
  </si>
  <si>
    <t>14:12:41</t>
  </si>
  <si>
    <t>LEVUBU VULSTASIE</t>
  </si>
  <si>
    <t>19:08:36</t>
  </si>
  <si>
    <t>17:41:26</t>
  </si>
  <si>
    <t>16:51:42</t>
  </si>
  <si>
    <t>10:28:53</t>
  </si>
  <si>
    <t>16:30:23</t>
  </si>
  <si>
    <t>08:36:11</t>
  </si>
  <si>
    <t>SHELL PHIPHIDI</t>
  </si>
  <si>
    <t>SASOL N4 ROSEHAVEN</t>
  </si>
  <si>
    <t>NOORDWYK SERVICE STATION</t>
  </si>
  <si>
    <t>SALOF FILLING STATION</t>
  </si>
  <si>
    <t>SASOL RACEWAY</t>
  </si>
  <si>
    <t>TOTAL BLACK ROCK</t>
  </si>
  <si>
    <t>AMBERFIELD SERVICE STATION</t>
  </si>
  <si>
    <t>11:28:24</t>
  </si>
  <si>
    <t>12:40:13</t>
  </si>
  <si>
    <t>16:52:15</t>
  </si>
  <si>
    <t>08:16:09</t>
  </si>
  <si>
    <t>06:47:08</t>
  </si>
  <si>
    <t>18:08:35</t>
  </si>
  <si>
    <t>16:34:58</t>
  </si>
  <si>
    <t>05:50:42</t>
  </si>
  <si>
    <t>19:34:00</t>
  </si>
  <si>
    <t>07:32:24</t>
  </si>
  <si>
    <t>09:40:49</t>
  </si>
  <si>
    <t>13:16:14</t>
  </si>
  <si>
    <t>11:56:41</t>
  </si>
  <si>
    <t>06:58:16</t>
  </si>
  <si>
    <t>09:23:48</t>
  </si>
  <si>
    <t>BP MAXWELL DRIVE</t>
  </si>
  <si>
    <t>18:21:33</t>
  </si>
  <si>
    <t>10:51:59</t>
  </si>
  <si>
    <t>13:52:22</t>
  </si>
  <si>
    <t>08:52:34</t>
  </si>
  <si>
    <t>16:18:18</t>
  </si>
  <si>
    <t>11:08:13</t>
  </si>
  <si>
    <t>12:03:21</t>
  </si>
  <si>
    <t>06:10:05</t>
  </si>
  <si>
    <t>06:06:55</t>
  </si>
  <si>
    <t>13:56:56</t>
  </si>
  <si>
    <t>16:21:15</t>
  </si>
  <si>
    <t>10:43:01</t>
  </si>
  <si>
    <t>08:37:38</t>
  </si>
  <si>
    <t>14:07:33</t>
  </si>
  <si>
    <t>17:04:51</t>
  </si>
  <si>
    <t>10:09:02</t>
  </si>
  <si>
    <t>06:42:31</t>
  </si>
  <si>
    <t>11:46:31</t>
  </si>
  <si>
    <t>14:28:54</t>
  </si>
  <si>
    <t>09:04:37</t>
  </si>
  <si>
    <t>09:39:14</t>
  </si>
  <si>
    <t>07:52:03</t>
  </si>
  <si>
    <t>15:57:14</t>
  </si>
  <si>
    <t>06:46:19</t>
  </si>
  <si>
    <t>08:28:27</t>
  </si>
  <si>
    <t>CALTEX NORTHERN MOTORS</t>
  </si>
  <si>
    <t>11:22:28</t>
  </si>
  <si>
    <t>CALTEX STARCARD</t>
  </si>
  <si>
    <t>06:22:23</t>
  </si>
  <si>
    <t>14:43:17</t>
  </si>
  <si>
    <t>07:29:20</t>
  </si>
  <si>
    <t>10:09:21</t>
  </si>
  <si>
    <t>07:53:03</t>
  </si>
  <si>
    <t>MENLYN QUICK STOP SOUTH</t>
  </si>
  <si>
    <t>11:15:11</t>
  </si>
  <si>
    <t>08:09:54</t>
  </si>
  <si>
    <t>11:48:02</t>
  </si>
  <si>
    <t>16:19:25</t>
  </si>
  <si>
    <t>12:59:45</t>
  </si>
  <si>
    <t>08:18:30</t>
  </si>
  <si>
    <t>11:30:51</t>
  </si>
  <si>
    <t>07:54:49</t>
  </si>
  <si>
    <t>BP ELDO GLEN</t>
  </si>
  <si>
    <t>09:41:19</t>
  </si>
  <si>
    <t>MONTROSE GARAGE</t>
  </si>
  <si>
    <t>13:07:07</t>
  </si>
  <si>
    <t>ENGEN TRAFFORD ROAD</t>
  </si>
  <si>
    <t>14:53:53</t>
  </si>
  <si>
    <t>PETROPORT N3 EAST</t>
  </si>
  <si>
    <t>10:20:36</t>
  </si>
  <si>
    <t>18:23:03</t>
  </si>
  <si>
    <t>17:24:47</t>
  </si>
  <si>
    <t>09:17:57</t>
  </si>
  <si>
    <t>08:03:29</t>
  </si>
  <si>
    <t>SASOL ROOHUISKRAAL</t>
  </si>
  <si>
    <t>17:38:52</t>
  </si>
  <si>
    <t>07:36:59</t>
  </si>
  <si>
    <t>12:32:18</t>
  </si>
  <si>
    <t>15:26:45</t>
  </si>
  <si>
    <t>08:36:38</t>
  </si>
  <si>
    <t>16:31:47</t>
  </si>
  <si>
    <t>14:38:22</t>
  </si>
  <si>
    <t>07:19:26</t>
  </si>
  <si>
    <t>13:59:23</t>
  </si>
  <si>
    <t>08:23:34</t>
  </si>
  <si>
    <t>11:29:50</t>
  </si>
  <si>
    <t>18:02:39</t>
  </si>
  <si>
    <t>13:41:22</t>
  </si>
  <si>
    <t>08:01:50</t>
  </si>
  <si>
    <t>07:51:42</t>
  </si>
  <si>
    <t>07:25:08</t>
  </si>
  <si>
    <t>17:11:54</t>
  </si>
  <si>
    <t>09:48:42</t>
  </si>
  <si>
    <t>07:04:59</t>
  </si>
  <si>
    <t>17:30:18</t>
  </si>
  <si>
    <t>15:24:13</t>
  </si>
  <si>
    <t>TRITEX MOTORS SIBASA</t>
  </si>
  <si>
    <t>19:33:45</t>
  </si>
  <si>
    <t>10:17:41</t>
  </si>
  <si>
    <t>08:40:20</t>
  </si>
  <si>
    <t>10:56:47</t>
  </si>
  <si>
    <t>SASOL PHILIP NEL PARK</t>
  </si>
  <si>
    <t>14:43:01</t>
  </si>
  <si>
    <t>10:32:32</t>
  </si>
  <si>
    <t>17:02:17</t>
  </si>
  <si>
    <t>07:15:53</t>
  </si>
  <si>
    <t>16:56:49</t>
  </si>
  <si>
    <t>15:19:12</t>
  </si>
  <si>
    <t>09:06:41</t>
  </si>
  <si>
    <t>15:46:29</t>
  </si>
  <si>
    <t>15:08:28</t>
  </si>
  <si>
    <t>18:02:47</t>
  </si>
  <si>
    <t>13:55:34</t>
  </si>
  <si>
    <t>17:08:01</t>
  </si>
  <si>
    <t>08:00:43</t>
  </si>
  <si>
    <t>16:46:11</t>
  </si>
  <si>
    <t>18:07:21</t>
  </si>
  <si>
    <t>15:13:32</t>
  </si>
  <si>
    <t>10:30:56</t>
  </si>
  <si>
    <t>09:15:59</t>
  </si>
  <si>
    <t>TOTAL TWEEFONTEIN</t>
  </si>
  <si>
    <t>16:06:46</t>
  </si>
  <si>
    <t>16:59:18</t>
  </si>
  <si>
    <t>11:51:21</t>
  </si>
  <si>
    <t>13:22:12</t>
  </si>
  <si>
    <t>13:50:27</t>
  </si>
  <si>
    <t>EDEN OIL</t>
  </si>
  <si>
    <t>10:28:04</t>
  </si>
  <si>
    <t>09:04:35</t>
  </si>
  <si>
    <t>06:50:28</t>
  </si>
  <si>
    <t>18:31:44</t>
  </si>
  <si>
    <t>09:07:05</t>
  </si>
  <si>
    <t>20:28:22</t>
  </si>
  <si>
    <t>21:05:33</t>
  </si>
  <si>
    <t>10:21:39</t>
  </si>
  <si>
    <t>08:42:58</t>
  </si>
  <si>
    <t>09:24:27</t>
  </si>
  <si>
    <t>15:23:27</t>
  </si>
  <si>
    <t>07:38:25</t>
  </si>
  <si>
    <t>19:42:50</t>
  </si>
  <si>
    <t>20:44:07</t>
  </si>
  <si>
    <t>14:53:54</t>
  </si>
  <si>
    <t>10:45:32</t>
  </si>
  <si>
    <t>08:56:00</t>
  </si>
  <si>
    <t>12:47:02</t>
  </si>
  <si>
    <t>11:52:37</t>
  </si>
  <si>
    <t>11:09:49</t>
  </si>
  <si>
    <t>12:34:05</t>
  </si>
  <si>
    <t>12:35:58</t>
  </si>
  <si>
    <t>19:22:30</t>
  </si>
  <si>
    <t>21:43:03</t>
  </si>
  <si>
    <t>13:18:18</t>
  </si>
  <si>
    <t>11:59:19</t>
  </si>
  <si>
    <t>15:10:10</t>
  </si>
  <si>
    <t>17:44:41</t>
  </si>
  <si>
    <t>11:41:00</t>
  </si>
  <si>
    <t>18:07:48</t>
  </si>
  <si>
    <t>15:24:34</t>
  </si>
  <si>
    <t>10:25:02</t>
  </si>
  <si>
    <t>08:58:44</t>
  </si>
  <si>
    <t>20:28:25</t>
  </si>
  <si>
    <t>10:04:05</t>
  </si>
  <si>
    <t>20:43:19</t>
  </si>
  <si>
    <t>20:15:39</t>
  </si>
  <si>
    <t>SHELL BOSS MOTOR THD</t>
  </si>
  <si>
    <t>13:04:05</t>
  </si>
  <si>
    <t>18:32:05</t>
  </si>
  <si>
    <t>15:07:55</t>
  </si>
  <si>
    <t>07:02:04</t>
  </si>
  <si>
    <t>09:14:32</t>
  </si>
  <si>
    <t>13:34:54</t>
  </si>
  <si>
    <t>08:37:01</t>
  </si>
  <si>
    <t>22:06:32</t>
  </si>
  <si>
    <t>19:04:19</t>
  </si>
  <si>
    <t>11:03:36</t>
  </si>
  <si>
    <t>11:14:30</t>
  </si>
  <si>
    <t>14:14:02</t>
  </si>
  <si>
    <t>17:07:39</t>
  </si>
  <si>
    <t>18:47:02</t>
  </si>
  <si>
    <t>11:03:31</t>
  </si>
  <si>
    <t>13:36:58</t>
  </si>
  <si>
    <t>TOTAL FAUNA PARK</t>
  </si>
  <si>
    <t>19:15:00</t>
  </si>
  <si>
    <t>10:44:38</t>
  </si>
  <si>
    <t>11:39:31</t>
  </si>
  <si>
    <t>11:34:23</t>
  </si>
  <si>
    <t>15:52:48</t>
  </si>
  <si>
    <t>18:19:59</t>
  </si>
  <si>
    <t>18:31:20</t>
  </si>
  <si>
    <t>14:18:08</t>
  </si>
  <si>
    <t>01:20:56</t>
  </si>
  <si>
    <t>11:38:47</t>
  </si>
  <si>
    <t>12:24:02</t>
  </si>
  <si>
    <t>18:21:38</t>
  </si>
  <si>
    <t>11:07:29</t>
  </si>
  <si>
    <t>19:25:07</t>
  </si>
  <si>
    <t>14:11:55</t>
  </si>
  <si>
    <t>07:23:35</t>
  </si>
  <si>
    <t>09:21:30</t>
  </si>
  <si>
    <t>07:35:14</t>
  </si>
  <si>
    <t>09:10:10</t>
  </si>
  <si>
    <t>10:09:57</t>
  </si>
  <si>
    <t>23:49:34</t>
  </si>
  <si>
    <t>10:59:20</t>
  </si>
  <si>
    <t>17:25:22</t>
  </si>
  <si>
    <t>13:25:30</t>
  </si>
  <si>
    <t>19:30:20</t>
  </si>
  <si>
    <t>19:12:34</t>
  </si>
  <si>
    <t>18:57:25</t>
  </si>
  <si>
    <t>15:46:16</t>
  </si>
  <si>
    <t>11:05:36</t>
  </si>
  <si>
    <t>14:24:25</t>
  </si>
  <si>
    <t>18:14:59</t>
  </si>
  <si>
    <t>08:40:55</t>
  </si>
  <si>
    <t>09:52:42</t>
  </si>
  <si>
    <t>17:31:22</t>
  </si>
  <si>
    <t>18:17:11</t>
  </si>
  <si>
    <t>15:58:38</t>
  </si>
  <si>
    <t>06:13:27</t>
  </si>
  <si>
    <t>08:59:20</t>
  </si>
  <si>
    <t>15:37:17</t>
  </si>
  <si>
    <t>07:19:24</t>
  </si>
  <si>
    <t>07:12:57</t>
  </si>
  <si>
    <t>12:46:20</t>
  </si>
  <si>
    <t>09:45:58</t>
  </si>
  <si>
    <t>10:27:03</t>
  </si>
  <si>
    <t>19:22:15</t>
  </si>
  <si>
    <t>15:24:14</t>
  </si>
  <si>
    <t>ENGEN DAMDORYN</t>
  </si>
  <si>
    <t>08:49:59</t>
  </si>
  <si>
    <t>11:23:26</t>
  </si>
  <si>
    <t>18:33:14</t>
  </si>
  <si>
    <t>07:19:19</t>
  </si>
  <si>
    <t>10:22:14</t>
  </si>
  <si>
    <t>11:43:37</t>
  </si>
  <si>
    <t>11:15:16</t>
  </si>
  <si>
    <t>12:41:09</t>
  </si>
  <si>
    <t>09:49:20</t>
  </si>
  <si>
    <t>14:46:51</t>
  </si>
  <si>
    <t>15:27:37</t>
  </si>
  <si>
    <t>06:47:47</t>
  </si>
  <si>
    <t>MONAVONI S/STATION</t>
  </si>
  <si>
    <t>10:01:12</t>
  </si>
  <si>
    <t>12:14:43</t>
  </si>
  <si>
    <t>07:27:22</t>
  </si>
  <si>
    <t>SHELL BRIGDE MOTORS</t>
  </si>
  <si>
    <t>VUWANI MOTORS</t>
  </si>
  <si>
    <t>11:24:42</t>
  </si>
  <si>
    <t>18:25:44</t>
  </si>
  <si>
    <t>07:03:24</t>
  </si>
  <si>
    <t>08:28:57</t>
  </si>
  <si>
    <t>06:23:11</t>
  </si>
  <si>
    <t>08:33:28</t>
  </si>
  <si>
    <t>23:42:42</t>
  </si>
  <si>
    <t>20:19:31</t>
  </si>
  <si>
    <t>15:54:24</t>
  </si>
  <si>
    <t>08:50:57</t>
  </si>
  <si>
    <t>14:02:21</t>
  </si>
  <si>
    <t>LEMBA OIL DIESEL DEPOT</t>
  </si>
  <si>
    <t>08:49:21</t>
  </si>
  <si>
    <t>LWAMONLDO MOTORS</t>
  </si>
  <si>
    <t>07:09:02</t>
  </si>
  <si>
    <t>16:49:59</t>
  </si>
  <si>
    <t>GLOBAL HLABIRWA</t>
  </si>
  <si>
    <t>12:06:43</t>
  </si>
  <si>
    <t>09:47:28</t>
  </si>
  <si>
    <t>DREAM SITES (PTY)LTD</t>
  </si>
  <si>
    <t>15:35:27</t>
  </si>
  <si>
    <t>14:16:49</t>
  </si>
  <si>
    <t>MODERN SERVICE STATION</t>
  </si>
  <si>
    <t>06:54:32</t>
  </si>
  <si>
    <t>14:26:31</t>
  </si>
  <si>
    <t>13:19:20</t>
  </si>
  <si>
    <t>15:03:47</t>
  </si>
  <si>
    <t>BUDELI FILLING STATION</t>
  </si>
  <si>
    <t>14:36:35</t>
  </si>
  <si>
    <t>GLOBAL ETLANG FILLING STATION</t>
  </si>
  <si>
    <t>13:50:39</t>
  </si>
  <si>
    <t>12:01:21</t>
  </si>
  <si>
    <t>13:20:18</t>
  </si>
  <si>
    <t>16:47:40</t>
  </si>
  <si>
    <t>09:17:45</t>
  </si>
  <si>
    <t>GLOBAL MHINGA F.S</t>
  </si>
  <si>
    <t>13:29:37</t>
  </si>
  <si>
    <t>12:47:04</t>
  </si>
  <si>
    <t>08:30:19</t>
  </si>
  <si>
    <t>09:59:21</t>
  </si>
  <si>
    <t>08:27:24</t>
  </si>
  <si>
    <t>09:37:23</t>
  </si>
  <si>
    <t>11:30:34</t>
  </si>
  <si>
    <t>12:12:07</t>
  </si>
  <si>
    <t>19:54:24</t>
  </si>
  <si>
    <t>09:31:22</t>
  </si>
  <si>
    <t>07:31:43</t>
  </si>
  <si>
    <t>GLOBAL HEVILESH F.S</t>
  </si>
  <si>
    <t>10:57:25</t>
  </si>
  <si>
    <t>15:58:07</t>
  </si>
  <si>
    <t>17:31:54</t>
  </si>
  <si>
    <t>18:22:38</t>
  </si>
  <si>
    <t>16:21:27</t>
  </si>
  <si>
    <t>13:50:10</t>
  </si>
  <si>
    <t>06:12:19</t>
  </si>
  <si>
    <t>18:37:05</t>
  </si>
  <si>
    <t>BOSVELD VULSTASIE</t>
  </si>
  <si>
    <t>14:43:02</t>
  </si>
  <si>
    <t>08:50:40</t>
  </si>
  <si>
    <t>MANGONDI F. STATION</t>
  </si>
  <si>
    <t>10:56:19</t>
  </si>
  <si>
    <t>11:26:55</t>
  </si>
  <si>
    <t>07:09:45</t>
  </si>
  <si>
    <t>GLOBAL KHA VHA DE F.S</t>
  </si>
  <si>
    <t>08:41:52</t>
  </si>
  <si>
    <t>18:13:21</t>
  </si>
  <si>
    <t>06:19:39</t>
  </si>
  <si>
    <t>16:42:47</t>
  </si>
  <si>
    <t>11:18:40</t>
  </si>
  <si>
    <t>09:51:44</t>
  </si>
  <si>
    <t>12:03:05</t>
  </si>
  <si>
    <t>20:17:23</t>
  </si>
  <si>
    <t>09:15:02</t>
  </si>
  <si>
    <t>11:34:38</t>
  </si>
  <si>
    <t>17:56:35</t>
  </si>
  <si>
    <t>09:51:51</t>
  </si>
  <si>
    <t>13:33:03</t>
  </si>
  <si>
    <t>09:50:11</t>
  </si>
  <si>
    <t>17:00:59</t>
  </si>
  <si>
    <t>17:06:07</t>
  </si>
  <si>
    <t>18:04:57</t>
  </si>
  <si>
    <t>17:37:54</t>
  </si>
  <si>
    <t>06:42:00</t>
  </si>
  <si>
    <t>18:28:16</t>
  </si>
  <si>
    <t>09:57:58</t>
  </si>
  <si>
    <t>18:04:11</t>
  </si>
  <si>
    <t>18:53:22</t>
  </si>
  <si>
    <t>06:04:17</t>
  </si>
  <si>
    <t>PTK VULSTASIE</t>
  </si>
  <si>
    <t>20:13:52</t>
  </si>
  <si>
    <t>08:18:44</t>
  </si>
  <si>
    <t>CROSS ROADS SERVICE STAT</t>
  </si>
  <si>
    <t>10:02:59</t>
  </si>
  <si>
    <t>16:44:42</t>
  </si>
  <si>
    <t>08:03:46</t>
  </si>
  <si>
    <t>13:13:19</t>
  </si>
  <si>
    <t>16:36:56</t>
  </si>
  <si>
    <t>08:16:49</t>
  </si>
  <si>
    <t>13:29:52</t>
  </si>
  <si>
    <t>18:23:40</t>
  </si>
  <si>
    <t>16:20:14</t>
  </si>
  <si>
    <t>13:32:49</t>
  </si>
  <si>
    <t>21:06:31</t>
  </si>
  <si>
    <t>07:15:27</t>
  </si>
  <si>
    <t>18:29:13</t>
  </si>
  <si>
    <t>06:03:11</t>
  </si>
  <si>
    <t>18:13:12</t>
  </si>
  <si>
    <t>14:23:37</t>
  </si>
  <si>
    <t>19:52:27</t>
  </si>
  <si>
    <t>19:14:41</t>
  </si>
  <si>
    <t>18:13:10</t>
  </si>
  <si>
    <t>08:02:02</t>
  </si>
  <si>
    <t>18:42:21</t>
  </si>
  <si>
    <t>16:11:07</t>
  </si>
  <si>
    <t>14:48:59</t>
  </si>
  <si>
    <t>05:33:03</t>
  </si>
  <si>
    <t>18:35:40</t>
  </si>
  <si>
    <t>15:04:21</t>
  </si>
  <si>
    <t>22:23:10</t>
  </si>
  <si>
    <t>14:08:29</t>
  </si>
  <si>
    <t>16:59:46</t>
  </si>
  <si>
    <t>05:42:01</t>
  </si>
  <si>
    <t>20:44:52</t>
  </si>
  <si>
    <t>18:00:07</t>
  </si>
  <si>
    <t>16:44:48</t>
  </si>
  <si>
    <t>17:13:35</t>
  </si>
  <si>
    <t>17:23:52</t>
  </si>
  <si>
    <t>19:26:30</t>
  </si>
  <si>
    <t>07:24:08</t>
  </si>
  <si>
    <t>16:50:56</t>
  </si>
  <si>
    <t>10:51:47</t>
  </si>
  <si>
    <t>13:59:56</t>
  </si>
  <si>
    <t>ENGEN ATLANTIC ONE STOP</t>
  </si>
  <si>
    <t>13:22:18</t>
  </si>
  <si>
    <t>MASINGIT S/STATION</t>
  </si>
  <si>
    <t>15:58:11</t>
  </si>
  <si>
    <t>08:09:53</t>
  </si>
  <si>
    <t>15:37:27</t>
  </si>
  <si>
    <t>10:24:12</t>
  </si>
  <si>
    <t>08:10:58</t>
  </si>
  <si>
    <t>13:38:37</t>
  </si>
  <si>
    <t>08:41:14</t>
  </si>
  <si>
    <t>08:06:31</t>
  </si>
  <si>
    <t>19:14:12</t>
  </si>
  <si>
    <t>18:59:52</t>
  </si>
  <si>
    <t>08:06:36</t>
  </si>
  <si>
    <t>15:27:28</t>
  </si>
  <si>
    <t>21:59:04</t>
  </si>
  <si>
    <t>08:52:32</t>
  </si>
  <si>
    <t>08:19:05</t>
  </si>
  <si>
    <t>09:51:40</t>
  </si>
  <si>
    <t>11:13:23</t>
  </si>
  <si>
    <t>SASOL MALAMULELE</t>
  </si>
  <si>
    <t>22:29:44</t>
  </si>
  <si>
    <t>07:14:29</t>
  </si>
  <si>
    <t>06:18:00</t>
  </si>
  <si>
    <t>10:32:45</t>
  </si>
  <si>
    <t>20:29:46</t>
  </si>
  <si>
    <t>10:44:20</t>
  </si>
  <si>
    <t>08:33:49</t>
  </si>
  <si>
    <t>11:01:29</t>
  </si>
  <si>
    <t>09:29:07</t>
  </si>
  <si>
    <t>MUOFHE MOTORS FILLING STATION</t>
  </si>
  <si>
    <t>14:06:21</t>
  </si>
  <si>
    <t>17:05:06</t>
  </si>
  <si>
    <t>08:39:11</t>
  </si>
  <si>
    <t>11:55:07</t>
  </si>
  <si>
    <t>09:22:21</t>
  </si>
  <si>
    <t>09:07:36</t>
  </si>
  <si>
    <t>12:41:45</t>
  </si>
  <si>
    <t>08:57:16</t>
  </si>
  <si>
    <t>12:45:43</t>
  </si>
  <si>
    <t>15:24:02</t>
  </si>
  <si>
    <t>11:38:28</t>
  </si>
  <si>
    <t>08:46:53</t>
  </si>
  <si>
    <t>10:50:56</t>
  </si>
  <si>
    <t>09:30:24</t>
  </si>
  <si>
    <t>12:07:33</t>
  </si>
  <si>
    <t>09:51:43</t>
  </si>
  <si>
    <t>10:47:07</t>
  </si>
  <si>
    <t>10:22:29</t>
  </si>
  <si>
    <t>09:14:10</t>
  </si>
  <si>
    <t>04:42:18</t>
  </si>
  <si>
    <t>11:00:50</t>
  </si>
  <si>
    <t>16:13:47</t>
  </si>
  <si>
    <t>09:30:52</t>
  </si>
  <si>
    <t>15:31:20</t>
  </si>
  <si>
    <t>10:45:35</t>
  </si>
  <si>
    <t>06:28:24</t>
  </si>
  <si>
    <t>09:48:40</t>
  </si>
  <si>
    <t>09:13:57</t>
  </si>
  <si>
    <t>10:21:02</t>
  </si>
  <si>
    <t>17:44:13</t>
  </si>
  <si>
    <t>08:41:44</t>
  </si>
  <si>
    <t>11:19:06</t>
  </si>
  <si>
    <t>09:37:22</t>
  </si>
  <si>
    <t>18:54:40</t>
  </si>
  <si>
    <t>SAHABI SERVICE STATION</t>
  </si>
  <si>
    <t>13:56:04</t>
  </si>
  <si>
    <t>10:13:38</t>
  </si>
  <si>
    <t>09:38:08</t>
  </si>
  <si>
    <t>11:17:22</t>
  </si>
  <si>
    <t>10:13:35</t>
  </si>
  <si>
    <t>09:30:57</t>
  </si>
  <si>
    <t>11:12:26</t>
  </si>
  <si>
    <t>11:24:29</t>
  </si>
  <si>
    <t>12:15:57</t>
  </si>
  <si>
    <t>09:13:37</t>
  </si>
  <si>
    <t>12:52:15</t>
  </si>
  <si>
    <t>10:08:50</t>
  </si>
  <si>
    <t>14:33:36</t>
  </si>
  <si>
    <t>16:00:41</t>
  </si>
  <si>
    <t>09:38:04</t>
  </si>
  <si>
    <t>06:40:49</t>
  </si>
  <si>
    <t>09:17:36</t>
  </si>
  <si>
    <t>09:07:46</t>
  </si>
  <si>
    <t>11:58:54</t>
  </si>
  <si>
    <t>09:01:50</t>
  </si>
  <si>
    <t>10:29:14</t>
  </si>
  <si>
    <t>12:58:12</t>
  </si>
  <si>
    <t>17:36:13</t>
  </si>
  <si>
    <t>17:18:52</t>
  </si>
  <si>
    <t>11:10:46</t>
  </si>
  <si>
    <t>16:45:13</t>
  </si>
  <si>
    <t>14:34:56</t>
  </si>
  <si>
    <t>09:36:00</t>
  </si>
  <si>
    <t>09:54:51</t>
  </si>
  <si>
    <t>13:30:13</t>
  </si>
  <si>
    <t>12:35:36</t>
  </si>
  <si>
    <t>21:30:27</t>
  </si>
  <si>
    <t>13:51:59</t>
  </si>
  <si>
    <t>12:20:22</t>
  </si>
  <si>
    <t>12:22:00</t>
  </si>
  <si>
    <t>Q4 FUEL BOCHUM</t>
  </si>
  <si>
    <t>14:07:15</t>
  </si>
  <si>
    <t>18:44:31</t>
  </si>
  <si>
    <t>10:19:07</t>
  </si>
  <si>
    <t>17:41:52</t>
  </si>
  <si>
    <t>17:18:50</t>
  </si>
  <si>
    <t>09:55:21</t>
  </si>
  <si>
    <t>09:23:54</t>
  </si>
  <si>
    <t>14:53:12</t>
  </si>
  <si>
    <t>10:09:52</t>
  </si>
  <si>
    <t>09:41:04</t>
  </si>
  <si>
    <t>13:44:13</t>
  </si>
  <si>
    <t>12:19:09</t>
  </si>
  <si>
    <t>12:49:07</t>
  </si>
  <si>
    <t>14:19:41</t>
  </si>
  <si>
    <t>12:41:11</t>
  </si>
  <si>
    <t>06:19:10</t>
  </si>
  <si>
    <t>10:43:19</t>
  </si>
  <si>
    <t>08:23:24</t>
  </si>
  <si>
    <t>09:28:02</t>
  </si>
  <si>
    <t>09:56:26</t>
  </si>
  <si>
    <t>08:44:11</t>
  </si>
  <si>
    <t>09:22:53</t>
  </si>
  <si>
    <t>14:20:26</t>
  </si>
  <si>
    <t>14:23:12</t>
  </si>
  <si>
    <t>08:56:16</t>
  </si>
  <si>
    <t>11:58:25</t>
  </si>
  <si>
    <t>18:01:05</t>
  </si>
  <si>
    <t>09:46:37</t>
  </si>
  <si>
    <t>13:04:19</t>
  </si>
  <si>
    <t>09:23:49</t>
  </si>
  <si>
    <t>08:06:26</t>
  </si>
  <si>
    <t>17:23:08</t>
  </si>
  <si>
    <t>08:43:53</t>
  </si>
  <si>
    <t>08:21:33</t>
  </si>
  <si>
    <t>13:34:18</t>
  </si>
  <si>
    <t>05:56:15</t>
  </si>
  <si>
    <t>13:46:42</t>
  </si>
  <si>
    <t>09:02:24</t>
  </si>
  <si>
    <t>10:43:05</t>
  </si>
  <si>
    <t>09:14:34</t>
  </si>
  <si>
    <t>08:55:36</t>
  </si>
  <si>
    <t>10:39:45</t>
  </si>
  <si>
    <t>09:02:12</t>
  </si>
  <si>
    <t>09:48:25</t>
  </si>
  <si>
    <t>09:15:40</t>
  </si>
  <si>
    <t>09:04:25</t>
  </si>
  <si>
    <t>08:22:16</t>
  </si>
  <si>
    <t>08:27:36</t>
  </si>
  <si>
    <t>09:25:34</t>
  </si>
  <si>
    <t>08:49:19</t>
  </si>
  <si>
    <t>14:24:24</t>
  </si>
  <si>
    <t>17:29:43</t>
  </si>
  <si>
    <t>08:35:44</t>
  </si>
  <si>
    <t>07:56:47</t>
  </si>
  <si>
    <t>14:57:05</t>
  </si>
  <si>
    <t>11:12:44</t>
  </si>
  <si>
    <t>09:00:50</t>
  </si>
  <si>
    <t>09:33:29</t>
  </si>
  <si>
    <t>14:27:07</t>
  </si>
  <si>
    <t>09:29:10</t>
  </si>
  <si>
    <t>17:47:58</t>
  </si>
  <si>
    <t>09:40:51</t>
  </si>
  <si>
    <t>08:57:27</t>
  </si>
  <si>
    <t>15:01:16</t>
  </si>
  <si>
    <t>09:33:16</t>
  </si>
  <si>
    <t>08:41:40</t>
  </si>
  <si>
    <t>10:01:44</t>
  </si>
  <si>
    <t>09:06:39</t>
  </si>
  <si>
    <t>08:56:54</t>
  </si>
  <si>
    <t>BERGVIEW CONVENIENCE CENTRE</t>
  </si>
  <si>
    <t>SHELLY CONVENIENCE CENTRE</t>
  </si>
  <si>
    <t>14:35:47</t>
  </si>
  <si>
    <t>07:54:16</t>
  </si>
  <si>
    <t>07:20:30</t>
  </si>
  <si>
    <t>16:27:44</t>
  </si>
  <si>
    <t>07:35:42</t>
  </si>
  <si>
    <t>16:26:21</t>
  </si>
  <si>
    <t>20:23:13</t>
  </si>
  <si>
    <t>20:07:12</t>
  </si>
  <si>
    <t>09:48:35</t>
  </si>
  <si>
    <t>ENGEN WINELANDS ONE STOP NORTH</t>
  </si>
  <si>
    <t>05:44:16</t>
  </si>
  <si>
    <t>14:33:05</t>
  </si>
  <si>
    <t>SHELL DORP STREET</t>
  </si>
  <si>
    <t>15:51:58</t>
  </si>
  <si>
    <t>13:51:10</t>
  </si>
  <si>
    <t>08:56:01</t>
  </si>
  <si>
    <t>07:52:29</t>
  </si>
  <si>
    <t>07:45:56</t>
  </si>
  <si>
    <t>17:18:17</t>
  </si>
  <si>
    <t>18:37:52</t>
  </si>
  <si>
    <t>15:42:56</t>
  </si>
  <si>
    <t>10:30:59</t>
  </si>
  <si>
    <t>14:11:43</t>
  </si>
  <si>
    <t>15:53:19</t>
  </si>
  <si>
    <t>18:22:36</t>
  </si>
  <si>
    <t>17:26:00</t>
  </si>
  <si>
    <t>17:46:13</t>
  </si>
  <si>
    <t>10:40:30</t>
  </si>
  <si>
    <t>05:41:03</t>
  </si>
  <si>
    <t>SASOL MIDSTREAM</t>
  </si>
  <si>
    <t>15:02:42</t>
  </si>
  <si>
    <t>09:46:47</t>
  </si>
  <si>
    <t>05:42:54</t>
  </si>
  <si>
    <t>10:20:30</t>
  </si>
  <si>
    <t>5022421504437196</t>
  </si>
  <si>
    <t>19:10:27</t>
  </si>
  <si>
    <t>18:16:31</t>
  </si>
  <si>
    <t>20:02:32</t>
  </si>
  <si>
    <t>18:32:14</t>
  </si>
  <si>
    <t>07:02:29</t>
  </si>
  <si>
    <t>06:53:02</t>
  </si>
  <si>
    <t>09:48:00</t>
  </si>
  <si>
    <t>5022422500009617</t>
  </si>
  <si>
    <t>06:50:01</t>
  </si>
  <si>
    <t>17:34:32</t>
  </si>
  <si>
    <t>05:36:17</t>
  </si>
  <si>
    <t>07:45:46</t>
  </si>
  <si>
    <t>11:49:48</t>
  </si>
  <si>
    <t>11:05:39</t>
  </si>
  <si>
    <t>14:35:53</t>
  </si>
  <si>
    <t>12:54:25</t>
  </si>
  <si>
    <t>NTK POLOKWANE</t>
  </si>
  <si>
    <t>15:19:01</t>
  </si>
  <si>
    <t>16:58:14</t>
  </si>
  <si>
    <t>20:31:23</t>
  </si>
  <si>
    <t>12:49:37</t>
  </si>
  <si>
    <t>N1 PETROLEUM</t>
  </si>
  <si>
    <t>16:02:00</t>
  </si>
  <si>
    <t>BULK FUEL FC OLIEFANTFONTEIN</t>
  </si>
  <si>
    <t>10:33:02</t>
  </si>
  <si>
    <t>16:36:10</t>
  </si>
  <si>
    <t>21:13:18</t>
  </si>
  <si>
    <t>10:42:56</t>
  </si>
  <si>
    <t>16:35:24</t>
  </si>
  <si>
    <t>09:36:33</t>
  </si>
  <si>
    <t>22:55:28</t>
  </si>
  <si>
    <t>19:29:39</t>
  </si>
  <si>
    <t>09:21:46</t>
  </si>
  <si>
    <t>09:11:40</t>
  </si>
  <si>
    <t>18:30:32</t>
  </si>
  <si>
    <t>11:50:24</t>
  </si>
  <si>
    <t>14:15:56</t>
  </si>
  <si>
    <t>21:47:08</t>
  </si>
  <si>
    <t>21:03:56</t>
  </si>
  <si>
    <t>23:31:45</t>
  </si>
  <si>
    <t>13:04:16</t>
  </si>
  <si>
    <t>11:43:16</t>
  </si>
  <si>
    <t>09:03:59</t>
  </si>
  <si>
    <t>12:18:39</t>
  </si>
  <si>
    <t>08:38:13</t>
  </si>
  <si>
    <t>10:23:51</t>
  </si>
  <si>
    <t>16:29:24</t>
  </si>
  <si>
    <t>15:02:34</t>
  </si>
  <si>
    <t>07:18:29</t>
  </si>
  <si>
    <t>15:22:35</t>
  </si>
  <si>
    <t>12:07:23</t>
  </si>
  <si>
    <t>15:36:24</t>
  </si>
  <si>
    <t>11:31:26</t>
  </si>
  <si>
    <t>16:57:24</t>
  </si>
  <si>
    <t>12:18:45</t>
  </si>
  <si>
    <t>09:57:31</t>
  </si>
  <si>
    <t>09:46:35</t>
  </si>
  <si>
    <t>09:13:43</t>
  </si>
  <si>
    <t>10:06:09</t>
  </si>
  <si>
    <t>14:31:52</t>
  </si>
  <si>
    <t>13:01:44</t>
  </si>
  <si>
    <t>11:29:09</t>
  </si>
  <si>
    <t>11:16:20</t>
  </si>
  <si>
    <t>18:17:31</t>
  </si>
  <si>
    <t>09:14:24</t>
  </si>
  <si>
    <t>10:39:22</t>
  </si>
  <si>
    <t>12:21:50</t>
  </si>
  <si>
    <t>10:11:44</t>
  </si>
  <si>
    <t>13:38:09</t>
  </si>
  <si>
    <t>08:37:06</t>
  </si>
  <si>
    <t>11:28:39</t>
  </si>
  <si>
    <t>08:48:33</t>
  </si>
  <si>
    <t>09:01:56</t>
  </si>
  <si>
    <t>10:58:11</t>
  </si>
  <si>
    <t>08:50:03</t>
  </si>
  <si>
    <t>13:32:23</t>
  </si>
  <si>
    <t>17:45:59</t>
  </si>
  <si>
    <t>08:59:22</t>
  </si>
  <si>
    <t>18:42:15</t>
  </si>
  <si>
    <t>09:38:42</t>
  </si>
  <si>
    <t>08:41:46</t>
  </si>
  <si>
    <t>09:25:08</t>
  </si>
  <si>
    <t>12:01:59</t>
  </si>
  <si>
    <t>09:17:58</t>
  </si>
  <si>
    <t>17:13:12</t>
  </si>
  <si>
    <t>11:53:53</t>
  </si>
  <si>
    <t>11:24:15</t>
  </si>
  <si>
    <t>08:41:41</t>
  </si>
  <si>
    <t>15:33:37</t>
  </si>
  <si>
    <t>08:52:11</t>
  </si>
  <si>
    <t>09:10:39</t>
  </si>
  <si>
    <t>13:42:07</t>
  </si>
  <si>
    <t>08:44:05</t>
  </si>
  <si>
    <t>09:58:24</t>
  </si>
  <si>
    <t>08:52:06</t>
  </si>
  <si>
    <t>ELEGANT SIBASA</t>
  </si>
  <si>
    <t>04:34:49</t>
  </si>
  <si>
    <t>11:04:23</t>
  </si>
  <si>
    <t>04:36:04</t>
  </si>
  <si>
    <t>09:30:15</t>
  </si>
  <si>
    <t>08:50:53</t>
  </si>
  <si>
    <t>08:04:03</t>
  </si>
  <si>
    <t>09:27:56</t>
  </si>
  <si>
    <t>14:11:38</t>
  </si>
  <si>
    <t>13:54:56</t>
  </si>
  <si>
    <t>10:30:00</t>
  </si>
  <si>
    <t>14:27:40</t>
  </si>
  <si>
    <t>13:03:10</t>
  </si>
  <si>
    <t>14:24:42</t>
  </si>
  <si>
    <t>15:34:15</t>
  </si>
  <si>
    <t>15:31:18</t>
  </si>
  <si>
    <t>08:32:36</t>
  </si>
  <si>
    <t>07:48:08</t>
  </si>
  <si>
    <t>12:18:58</t>
  </si>
  <si>
    <t>10:24:41</t>
  </si>
  <si>
    <t>10:05:42</t>
  </si>
  <si>
    <t>14:32:36</t>
  </si>
  <si>
    <t>07:42:13</t>
  </si>
  <si>
    <t>10:54:54</t>
  </si>
  <si>
    <t>07:56:35</t>
  </si>
  <si>
    <t>14:59:31</t>
  </si>
  <si>
    <t>07:41:02</t>
  </si>
  <si>
    <t>07:41:06</t>
  </si>
  <si>
    <t>07:55:59</t>
  </si>
  <si>
    <t>07:49:56</t>
  </si>
  <si>
    <t>08:09:20</t>
  </si>
  <si>
    <t>11:28:43</t>
  </si>
  <si>
    <t>15:50:56</t>
  </si>
  <si>
    <t>08:10:21</t>
  </si>
  <si>
    <t>07:46:08</t>
  </si>
  <si>
    <t>07:40:48</t>
  </si>
  <si>
    <t>11:10:11</t>
  </si>
  <si>
    <t>08:47:58</t>
  </si>
  <si>
    <t>07:42:00</t>
  </si>
  <si>
    <t>07:55:17</t>
  </si>
  <si>
    <t>08:04:34</t>
  </si>
  <si>
    <t>07:54:20</t>
  </si>
  <si>
    <t>08:27:16</t>
  </si>
  <si>
    <t>07:47:26</t>
  </si>
  <si>
    <t>08:02:56</t>
  </si>
  <si>
    <t>08:48:58</t>
  </si>
  <si>
    <t>09:21:12</t>
  </si>
  <si>
    <t>10:55:00</t>
  </si>
  <si>
    <t>13:27:08</t>
  </si>
  <si>
    <t>14:49:05</t>
  </si>
  <si>
    <t>08:04:30</t>
  </si>
  <si>
    <t>08:54:25</t>
  </si>
  <si>
    <t>08:06:45</t>
  </si>
  <si>
    <t>08:20:09</t>
  </si>
  <si>
    <t>08:33:37</t>
  </si>
  <si>
    <t>09:19:38</t>
  </si>
  <si>
    <t>09:22:31</t>
  </si>
  <si>
    <t>5022421504334823</t>
  </si>
  <si>
    <t>09:11:03</t>
  </si>
  <si>
    <t>08:36:08</t>
  </si>
  <si>
    <t>09:36:58</t>
  </si>
  <si>
    <t>09:22:28</t>
  </si>
  <si>
    <t>09:15:33</t>
  </si>
  <si>
    <t>08:32:23</t>
  </si>
  <si>
    <t>16:02:22</t>
  </si>
  <si>
    <t>TR MPHENI</t>
  </si>
  <si>
    <t>05:39:28</t>
  </si>
  <si>
    <t>15:47:09</t>
  </si>
  <si>
    <t>05:28:22</t>
  </si>
  <si>
    <t>08:10:11</t>
  </si>
  <si>
    <t>18:54:36</t>
  </si>
  <si>
    <t>09:06:04</t>
  </si>
  <si>
    <t>18:26:29</t>
  </si>
  <si>
    <t>18:44:04</t>
  </si>
  <si>
    <t>17:42:35</t>
  </si>
  <si>
    <t>16:33:05</t>
  </si>
  <si>
    <t>18:13:33</t>
  </si>
  <si>
    <t>18:20:31</t>
  </si>
  <si>
    <t>05:47:26</t>
  </si>
  <si>
    <t>15:26:25</t>
  </si>
  <si>
    <t>17:23:24</t>
  </si>
  <si>
    <t>16:16:49</t>
  </si>
  <si>
    <t>18:27:13</t>
  </si>
  <si>
    <t>17:08:57</t>
  </si>
  <si>
    <t>19:06:23</t>
  </si>
  <si>
    <t>SANCARDIA MOTORS</t>
  </si>
  <si>
    <t>20:15:23</t>
  </si>
  <si>
    <t>17:32:03</t>
  </si>
  <si>
    <t>08:13:32</t>
  </si>
  <si>
    <t>06:12:38</t>
  </si>
  <si>
    <t>HIGHVELD 1 STOP</t>
  </si>
  <si>
    <t>04:50:41</t>
  </si>
  <si>
    <t>09:49:45</t>
  </si>
  <si>
    <t>19:21:35</t>
  </si>
  <si>
    <t>18:56:04</t>
  </si>
  <si>
    <t>18:28:53</t>
  </si>
  <si>
    <t>15:16:16</t>
  </si>
  <si>
    <t>06:47:33</t>
  </si>
  <si>
    <t>16:11:56</t>
  </si>
  <si>
    <t>08:33:39</t>
  </si>
  <si>
    <t>05:49:17</t>
  </si>
  <si>
    <t>10:22:36</t>
  </si>
  <si>
    <t>09:49:59</t>
  </si>
  <si>
    <t>13:32:57</t>
  </si>
  <si>
    <t>08:47:27</t>
  </si>
  <si>
    <t>21:25:29</t>
  </si>
  <si>
    <t>18:15:50</t>
  </si>
  <si>
    <t>16:18:17</t>
  </si>
  <si>
    <t>09:07:35</t>
  </si>
  <si>
    <t>19:13:27</t>
  </si>
  <si>
    <t>18:16:25</t>
  </si>
  <si>
    <t>09:56:29</t>
  </si>
  <si>
    <t>16:10:12</t>
  </si>
  <si>
    <t>15:19:43</t>
  </si>
  <si>
    <t>08:51:04</t>
  </si>
  <si>
    <t>17:42:47</t>
  </si>
  <si>
    <t>17:51:24</t>
  </si>
  <si>
    <t>05:21:14</t>
  </si>
  <si>
    <t>09:21:48</t>
  </si>
  <si>
    <t>17:52:50</t>
  </si>
  <si>
    <t>18:38:22</t>
  </si>
  <si>
    <t>08:54:23</t>
  </si>
  <si>
    <t>06:12:14</t>
  </si>
  <si>
    <t>21:31:11</t>
  </si>
  <si>
    <t>18:33:25</t>
  </si>
  <si>
    <t>09:29:55</t>
  </si>
  <si>
    <t>12:50:23</t>
  </si>
  <si>
    <t>05:51:28</t>
  </si>
  <si>
    <t>09:04:48</t>
  </si>
  <si>
    <t>15:44:47</t>
  </si>
  <si>
    <t>18:44:45</t>
  </si>
  <si>
    <t>16:48:33</t>
  </si>
  <si>
    <t>17:46:45</t>
  </si>
  <si>
    <t>11:56:58</t>
  </si>
  <si>
    <t>17:13:32</t>
  </si>
  <si>
    <t>16:23:40</t>
  </si>
  <si>
    <t>04:23:23</t>
  </si>
  <si>
    <t>04:40:21</t>
  </si>
  <si>
    <t>07:47:37</t>
  </si>
  <si>
    <t>18:39:59</t>
  </si>
  <si>
    <t>14:57:03</t>
  </si>
  <si>
    <t>18:26:23</t>
  </si>
  <si>
    <t>12:35:09</t>
  </si>
  <si>
    <t>10:11:12</t>
  </si>
  <si>
    <t>17:52:42</t>
  </si>
  <si>
    <t>13:42:42</t>
  </si>
  <si>
    <t>11:14:10</t>
  </si>
  <si>
    <t>06:33:41</t>
  </si>
  <si>
    <t>18:07:31</t>
  </si>
  <si>
    <t>20:04:10</t>
  </si>
  <si>
    <t>08:35:18</t>
  </si>
  <si>
    <t>21:01:41</t>
  </si>
  <si>
    <t>10:15:38</t>
  </si>
  <si>
    <t>18:04:59</t>
  </si>
  <si>
    <t>19:15:44</t>
  </si>
  <si>
    <t>17:38:32</t>
  </si>
  <si>
    <t>10:59:03</t>
  </si>
  <si>
    <t>16:06:48</t>
  </si>
  <si>
    <t>18:19:26</t>
  </si>
  <si>
    <t>19:33:42</t>
  </si>
  <si>
    <t>08:45:59</t>
  </si>
  <si>
    <t>10:28:06</t>
  </si>
  <si>
    <t>11:43:49</t>
  </si>
  <si>
    <t>09:15:20</t>
  </si>
  <si>
    <t>14:35:57</t>
  </si>
  <si>
    <t>08:45:05</t>
  </si>
  <si>
    <t>06:01:06</t>
  </si>
  <si>
    <t>06:53:28</t>
  </si>
  <si>
    <t>18:16:13</t>
  </si>
  <si>
    <t>07:14:53</t>
  </si>
  <si>
    <t>08:02:33</t>
  </si>
  <si>
    <t>09:15:52</t>
  </si>
  <si>
    <t>18:41:45</t>
  </si>
  <si>
    <t>07:21:29</t>
  </si>
  <si>
    <t>07:50:43</t>
  </si>
  <si>
    <t>17:45:53</t>
  </si>
  <si>
    <t>19:15:56</t>
  </si>
  <si>
    <t>07:20:59</t>
  </si>
  <si>
    <t>19:43:40</t>
  </si>
  <si>
    <t>06:01:07</t>
  </si>
  <si>
    <t>19:09:48</t>
  </si>
  <si>
    <t>07:59:51</t>
  </si>
  <si>
    <t>06:07:51</t>
  </si>
  <si>
    <t>06:03:31</t>
  </si>
  <si>
    <t>LIMPOPO TOYOTA</t>
  </si>
  <si>
    <t>17:53:09</t>
  </si>
  <si>
    <t>06:19:06</t>
  </si>
  <si>
    <t>06:44:00</t>
  </si>
  <si>
    <t>05:28:01</t>
  </si>
  <si>
    <t>07:21:32</t>
  </si>
  <si>
    <t>18:25:29</t>
  </si>
  <si>
    <t>06:20:11</t>
  </si>
  <si>
    <t>14:19:25</t>
  </si>
  <si>
    <t>08:13:54</t>
  </si>
  <si>
    <t>14:25:45</t>
  </si>
  <si>
    <t>15:37:28</t>
  </si>
  <si>
    <t>09:09:45</t>
  </si>
  <si>
    <t>08:48:05</t>
  </si>
  <si>
    <t>10:00:02</t>
  </si>
  <si>
    <t>11:33:18</t>
  </si>
  <si>
    <t>15:53:32</t>
  </si>
  <si>
    <t>16:14:45</t>
  </si>
  <si>
    <t>10:36:41</t>
  </si>
  <si>
    <t>10:00:40</t>
  </si>
  <si>
    <t>11:34:29</t>
  </si>
  <si>
    <t>16:48:31</t>
  </si>
  <si>
    <t>12:59:13</t>
  </si>
  <si>
    <t>10:56:22</t>
  </si>
  <si>
    <t>16:26:23</t>
  </si>
  <si>
    <t>12:16:13</t>
  </si>
  <si>
    <t>10:08:18</t>
  </si>
  <si>
    <t>09:24:11</t>
  </si>
  <si>
    <t>16:05:39</t>
  </si>
  <si>
    <t>10:47:26</t>
  </si>
  <si>
    <t>11:18:08</t>
  </si>
  <si>
    <t>09:04:23</t>
  </si>
  <si>
    <t>08:34:08</t>
  </si>
  <si>
    <t>08:18:29</t>
  </si>
  <si>
    <t>09:43:14</t>
  </si>
  <si>
    <t>14:10:57</t>
  </si>
  <si>
    <t>07:42:50</t>
  </si>
  <si>
    <t>09:02:30</t>
  </si>
  <si>
    <t>13:07:39</t>
  </si>
  <si>
    <t>08:29:33</t>
  </si>
  <si>
    <t>09:11:09</t>
  </si>
  <si>
    <t>15:45:22</t>
  </si>
  <si>
    <t>10:25:24</t>
  </si>
  <si>
    <t>09:27:09</t>
  </si>
  <si>
    <t>09:06:50</t>
  </si>
  <si>
    <t>08:44:08</t>
  </si>
  <si>
    <t>08:32:03</t>
  </si>
  <si>
    <t>09:02:10</t>
  </si>
  <si>
    <t>08:56:51</t>
  </si>
  <si>
    <t>14:24:55</t>
  </si>
  <si>
    <t>14:26:37</t>
  </si>
  <si>
    <t>07:55:06</t>
  </si>
  <si>
    <t>07:24:34</t>
  </si>
  <si>
    <t>07:23:28</t>
  </si>
  <si>
    <t>08:19:51</t>
  </si>
  <si>
    <t>07:31:09</t>
  </si>
  <si>
    <t>07:10:29</t>
  </si>
  <si>
    <t>12:34:25</t>
  </si>
  <si>
    <t>08:51:39</t>
  </si>
  <si>
    <t>07:08:17</t>
  </si>
  <si>
    <t>08:08:11</t>
  </si>
  <si>
    <t>07:41:34</t>
  </si>
  <si>
    <t>14:39:24</t>
  </si>
  <si>
    <t>15:18:50</t>
  </si>
  <si>
    <t>11:37:39</t>
  </si>
  <si>
    <t>08:49:52</t>
  </si>
  <si>
    <t>08:05:21</t>
  </si>
  <si>
    <t>07:24:25</t>
  </si>
  <si>
    <t>17:13:25</t>
  </si>
  <si>
    <t>09:14:17</t>
  </si>
  <si>
    <t>09:21:25</t>
  </si>
  <si>
    <t>08:58:29</t>
  </si>
  <si>
    <t>17:19:21</t>
  </si>
  <si>
    <t>07:13:54</t>
  </si>
  <si>
    <t>07:15:19</t>
  </si>
  <si>
    <t>11:14:27</t>
  </si>
  <si>
    <t>09:29:48</t>
  </si>
  <si>
    <t>12:08:48</t>
  </si>
  <si>
    <t>11:51:08</t>
  </si>
  <si>
    <t>09:13:59</t>
  </si>
  <si>
    <t>09:18:33</t>
  </si>
  <si>
    <t>08:59:12</t>
  </si>
  <si>
    <t>15:11:09</t>
  </si>
  <si>
    <t>08:27:49</t>
  </si>
  <si>
    <t>08:42:23</t>
  </si>
  <si>
    <t>16:11:26</t>
  </si>
  <si>
    <t>07:59:46</t>
  </si>
  <si>
    <t>08:19:02</t>
  </si>
  <si>
    <t>11:03:48</t>
  </si>
  <si>
    <t>09:20:18</t>
  </si>
  <si>
    <t>07:37:05</t>
  </si>
  <si>
    <t>10:42:17</t>
  </si>
  <si>
    <t>11:32:53</t>
  </si>
  <si>
    <t>08:17:47</t>
  </si>
  <si>
    <t>11:36:56</t>
  </si>
  <si>
    <t>08:24:35</t>
  </si>
  <si>
    <t>14:48:48</t>
  </si>
  <si>
    <t>08:00:15</t>
  </si>
  <si>
    <t>08:30:33</t>
  </si>
  <si>
    <t>07:32:45</t>
  </si>
  <si>
    <t>08:21:08</t>
  </si>
  <si>
    <t>08:04:22</t>
  </si>
  <si>
    <t>08:18:46</t>
  </si>
  <si>
    <t>08:06:59</t>
  </si>
  <si>
    <t>08:29:44</t>
  </si>
  <si>
    <t>08:20:50</t>
  </si>
  <si>
    <t>09:02:15</t>
  </si>
  <si>
    <t>08:08:09</t>
  </si>
  <si>
    <t>08:39:02</t>
  </si>
  <si>
    <t>08:57:35</t>
  </si>
  <si>
    <t>10:41:39</t>
  </si>
  <si>
    <t>15:58:25</t>
  </si>
  <si>
    <t>08:43:26</t>
  </si>
  <si>
    <t>08:33:10</t>
  </si>
  <si>
    <t>08:05:08</t>
  </si>
  <si>
    <t>08:39:37</t>
  </si>
  <si>
    <t>08:13:08</t>
  </si>
  <si>
    <t>08:57:52</t>
  </si>
  <si>
    <t>08:59:51</t>
  </si>
  <si>
    <t>08:13:52</t>
  </si>
  <si>
    <t>08:44:50</t>
  </si>
  <si>
    <t>08:44:09</t>
  </si>
  <si>
    <t>09:07:07</t>
  </si>
  <si>
    <t>16:38:29</t>
  </si>
  <si>
    <t>11:36:13</t>
  </si>
  <si>
    <t>12:48:58</t>
  </si>
  <si>
    <t>07:38:50</t>
  </si>
  <si>
    <t>08:43:33</t>
  </si>
  <si>
    <t>07:10:10</t>
  </si>
  <si>
    <t>15:36:09</t>
  </si>
  <si>
    <t>16:09:39</t>
  </si>
  <si>
    <t>08:27:38</t>
  </si>
  <si>
    <t>09:48:22</t>
  </si>
  <si>
    <t>16:37:15</t>
  </si>
  <si>
    <t>09:27:26</t>
  </si>
  <si>
    <t>07:58:50</t>
  </si>
  <si>
    <t>08:31:59</t>
  </si>
  <si>
    <t>08:05:48</t>
  </si>
  <si>
    <t>07:22:44</t>
  </si>
  <si>
    <t>11:31:49</t>
  </si>
  <si>
    <t>07:15:29</t>
  </si>
  <si>
    <t>08:52:27</t>
  </si>
  <si>
    <t>09:12:17</t>
  </si>
  <si>
    <t>09:06:24</t>
  </si>
  <si>
    <t>09:00:36</t>
  </si>
  <si>
    <t>07:59:53</t>
  </si>
  <si>
    <t>09:41:53</t>
  </si>
  <si>
    <t>07:51:15</t>
  </si>
  <si>
    <t>09:12:12</t>
  </si>
  <si>
    <t>08:37:49</t>
  </si>
  <si>
    <t>08:14:27</t>
  </si>
  <si>
    <t>15:57:23</t>
  </si>
  <si>
    <t>11:09:36</t>
  </si>
  <si>
    <t>08:58:49</t>
  </si>
  <si>
    <t>09:05:27</t>
  </si>
  <si>
    <t>09:06:17</t>
  </si>
  <si>
    <t>09:56:48</t>
  </si>
  <si>
    <t>09:11:28</t>
  </si>
  <si>
    <t>08:57:48</t>
  </si>
  <si>
    <t>09:32:38</t>
  </si>
  <si>
    <t>08:52:30</t>
  </si>
  <si>
    <t>08:51:57</t>
  </si>
  <si>
    <t>14:53:20</t>
  </si>
  <si>
    <t>10:42:30</t>
  </si>
  <si>
    <t>11:44:16</t>
  </si>
  <si>
    <t>12:18:20</t>
  </si>
  <si>
    <t>08:25:17</t>
  </si>
  <si>
    <t>11:26:30</t>
  </si>
  <si>
    <t>10:32:44</t>
  </si>
  <si>
    <t>08:59:46</t>
  </si>
  <si>
    <t>14:19:30</t>
  </si>
  <si>
    <t>10:03:43</t>
  </si>
  <si>
    <t>11:00:58</t>
  </si>
  <si>
    <t>09:14:14</t>
  </si>
  <si>
    <t>14:07:05</t>
  </si>
  <si>
    <t>09:03:45</t>
  </si>
  <si>
    <t>12:16:22</t>
  </si>
  <si>
    <t>08:50:31</t>
  </si>
  <si>
    <t>17:23:10</t>
  </si>
  <si>
    <t>12:25:52</t>
  </si>
  <si>
    <t>GLOBAL POO KE NNA</t>
  </si>
  <si>
    <t>15:36:34</t>
  </si>
  <si>
    <t>13:01:42</t>
  </si>
  <si>
    <t>12:05:55</t>
  </si>
  <si>
    <t>14:12:25</t>
  </si>
  <si>
    <t>09:03:28</t>
  </si>
  <si>
    <t>GLOBAL TSHISAHULU</t>
  </si>
  <si>
    <t>20:06:52</t>
  </si>
  <si>
    <t>07:43:26</t>
  </si>
  <si>
    <t>08:20:15</t>
  </si>
  <si>
    <t>08:49:44</t>
  </si>
  <si>
    <t>15:16:30</t>
  </si>
  <si>
    <t>09:12:28</t>
  </si>
  <si>
    <t>11:13:02</t>
  </si>
  <si>
    <t>08:47:20</t>
  </si>
  <si>
    <t>07:36:41</t>
  </si>
  <si>
    <t>15:48:19</t>
  </si>
  <si>
    <t>09:12:02</t>
  </si>
  <si>
    <t>15:32:17</t>
  </si>
  <si>
    <t>12:33:43</t>
  </si>
  <si>
    <t>08:35:40</t>
  </si>
  <si>
    <t>11:36:01</t>
  </si>
  <si>
    <t>11:05:08</t>
  </si>
  <si>
    <t>11:17:17</t>
  </si>
  <si>
    <t>15:30:32</t>
  </si>
  <si>
    <t>14:20:55</t>
  </si>
  <si>
    <t>10:20:22</t>
  </si>
  <si>
    <t>15:07:30</t>
  </si>
  <si>
    <t>SASOL THOHOYANDO</t>
  </si>
  <si>
    <t>05:25:07</t>
  </si>
  <si>
    <t>17:11:01</t>
  </si>
  <si>
    <t>10:10:01</t>
  </si>
  <si>
    <t>12:37:50</t>
  </si>
  <si>
    <t>12:16:24</t>
  </si>
  <si>
    <t>16:09:31</t>
  </si>
  <si>
    <t>13:22:34</t>
  </si>
  <si>
    <t>11:02:09</t>
  </si>
  <si>
    <t>08:50:05</t>
  </si>
  <si>
    <t>08:19:52</t>
  </si>
  <si>
    <t>09:24:12</t>
  </si>
  <si>
    <t>14:10:55</t>
  </si>
  <si>
    <t>13:01:35</t>
  </si>
  <si>
    <t>09:46:41</t>
  </si>
  <si>
    <t>09:19:56</t>
  </si>
  <si>
    <t>14:36:11</t>
  </si>
  <si>
    <t>08:32:28</t>
  </si>
  <si>
    <t>11:06:46</t>
  </si>
  <si>
    <t>08:56:19</t>
  </si>
  <si>
    <t>SASOL MATOKS</t>
  </si>
  <si>
    <t>19:06:29</t>
  </si>
  <si>
    <t>12:00:36</t>
  </si>
  <si>
    <t>08:21:32</t>
  </si>
  <si>
    <t>15:15:57</t>
  </si>
  <si>
    <t>15:01:25</t>
  </si>
  <si>
    <t>16:43:57</t>
  </si>
  <si>
    <t>10:41:29</t>
  </si>
  <si>
    <t>08:58:50</t>
  </si>
  <si>
    <t>14:25:07</t>
  </si>
  <si>
    <t>09:50:28</t>
  </si>
  <si>
    <t>09:31:51</t>
  </si>
  <si>
    <t>09:57:42</t>
  </si>
  <si>
    <t>09:02:05</t>
  </si>
  <si>
    <t>09:08:53</t>
  </si>
  <si>
    <t>09:49:40</t>
  </si>
  <si>
    <t>12:19:30</t>
  </si>
  <si>
    <t>09:02:32</t>
  </si>
  <si>
    <t>09:15:13</t>
  </si>
  <si>
    <t>12:14:47</t>
  </si>
  <si>
    <t>09:24:36</t>
  </si>
  <si>
    <t>09:46:46</t>
  </si>
  <si>
    <t>08:40:58</t>
  </si>
  <si>
    <t>13:28:30</t>
  </si>
  <si>
    <t>08:17:14</t>
  </si>
  <si>
    <t>15:31:40</t>
  </si>
  <si>
    <t>22:02:30</t>
  </si>
  <si>
    <t>13:37:09</t>
  </si>
  <si>
    <t>09:29:20</t>
  </si>
  <si>
    <t>09:26:38</t>
  </si>
  <si>
    <t>09:41:43</t>
  </si>
  <si>
    <t>09:59:48</t>
  </si>
  <si>
    <t>09:04:20</t>
  </si>
  <si>
    <t>13:12:01</t>
  </si>
  <si>
    <t>09:55:12</t>
  </si>
  <si>
    <t>12:52:29</t>
  </si>
  <si>
    <t>08:35:47</t>
  </si>
  <si>
    <t>STEILLOP FILLING STATION</t>
  </si>
  <si>
    <t>16:29:09</t>
  </si>
  <si>
    <t>10:08:09</t>
  </si>
  <si>
    <t>15:25:41</t>
  </si>
  <si>
    <t>12:29:54</t>
  </si>
  <si>
    <t>09:30:16</t>
  </si>
  <si>
    <t>09:09:14</t>
  </si>
  <si>
    <t>14:40:58</t>
  </si>
  <si>
    <t>10:10:09</t>
  </si>
  <si>
    <t>07:54:15</t>
  </si>
  <si>
    <t>13:53:12</t>
  </si>
  <si>
    <t>09:15:30</t>
  </si>
  <si>
    <t>10:04:32</t>
  </si>
  <si>
    <t>XFUELS MASHASHANE FILLING STAT</t>
  </si>
  <si>
    <t>10:59:15</t>
  </si>
  <si>
    <t>10:53:06</t>
  </si>
  <si>
    <t>14:13:59</t>
  </si>
  <si>
    <t>17:06:37</t>
  </si>
  <si>
    <t>13:55:55</t>
  </si>
  <si>
    <t>14:16:37</t>
  </si>
  <si>
    <t>09:15:34</t>
  </si>
  <si>
    <t>09:28:15</t>
  </si>
  <si>
    <t>WATERBERG ENGEN</t>
  </si>
  <si>
    <t>17:19:28</t>
  </si>
  <si>
    <t>15:57:03</t>
  </si>
  <si>
    <t>08:07:59</t>
  </si>
  <si>
    <t>16:13:27</t>
  </si>
  <si>
    <t>14:39:03</t>
  </si>
  <si>
    <t>12:17:14</t>
  </si>
  <si>
    <t>OBARO NABOOMSPRUIT</t>
  </si>
  <si>
    <t>21:45:39</t>
  </si>
  <si>
    <t>08:29:07</t>
  </si>
  <si>
    <t>10:40:59</t>
  </si>
  <si>
    <t>15:17:13</t>
  </si>
  <si>
    <t>09:18:58</t>
  </si>
  <si>
    <t>16:08:13</t>
  </si>
  <si>
    <t>14:39:40</t>
  </si>
  <si>
    <t>16:25:08</t>
  </si>
  <si>
    <t>15:22:51</t>
  </si>
  <si>
    <t>11:15:29</t>
  </si>
  <si>
    <t>09:51:06</t>
  </si>
  <si>
    <t>08:29:53</t>
  </si>
  <si>
    <t>11:24:41</t>
  </si>
  <si>
    <t>17:04:37</t>
  </si>
  <si>
    <t>14:08:57</t>
  </si>
  <si>
    <t>16:14:27</t>
  </si>
  <si>
    <t>08:20:53</t>
  </si>
  <si>
    <t>15:18:12</t>
  </si>
  <si>
    <t>09:33:51</t>
  </si>
  <si>
    <t>09:05:36</t>
  </si>
  <si>
    <t>11:46:17</t>
  </si>
  <si>
    <t>09:11:39</t>
  </si>
  <si>
    <t>14:19:36</t>
  </si>
  <si>
    <t>15:14:46</t>
  </si>
  <si>
    <t>10:20:57</t>
  </si>
  <si>
    <t>09:43:00</t>
  </si>
  <si>
    <t>12:26:26</t>
  </si>
  <si>
    <t>14:00:41</t>
  </si>
  <si>
    <t>08:59:45</t>
  </si>
  <si>
    <t>14:43:45</t>
  </si>
  <si>
    <t>11:08:37</t>
  </si>
  <si>
    <t>10:10:07</t>
  </si>
  <si>
    <t>09:35:44</t>
  </si>
  <si>
    <t>12:50:48</t>
  </si>
  <si>
    <t>10:29:21</t>
  </si>
  <si>
    <t>10:14:20</t>
  </si>
  <si>
    <t>08:26:24</t>
  </si>
  <si>
    <t>17:05:09</t>
  </si>
  <si>
    <t>14:54:57</t>
  </si>
  <si>
    <t>07:42:59</t>
  </si>
  <si>
    <t>GLOBAL MARULANENG FS</t>
  </si>
  <si>
    <t>11:56:21</t>
  </si>
  <si>
    <t>07:46:59</t>
  </si>
  <si>
    <t>08:58:22</t>
  </si>
  <si>
    <t>08:53:39</t>
  </si>
  <si>
    <t>17:24:01</t>
  </si>
  <si>
    <t>08:45:39</t>
  </si>
  <si>
    <t>17:06:10</t>
  </si>
  <si>
    <t>07:50:40</t>
  </si>
  <si>
    <t>14:47:07</t>
  </si>
  <si>
    <t>14:26:26</t>
  </si>
  <si>
    <t>07:57:46</t>
  </si>
  <si>
    <t>07:59:18</t>
  </si>
  <si>
    <t>07:49:09</t>
  </si>
  <si>
    <t>18:00:26</t>
  </si>
  <si>
    <t>11:49:20</t>
  </si>
  <si>
    <t>06:07:12</t>
  </si>
  <si>
    <t>08:00:46</t>
  </si>
  <si>
    <t>17:10:13</t>
  </si>
  <si>
    <t>09:11:45</t>
  </si>
  <si>
    <t>08:01:18</t>
  </si>
  <si>
    <t>07:46:52</t>
  </si>
  <si>
    <t>20:45:59</t>
  </si>
  <si>
    <t>18:04:12</t>
  </si>
  <si>
    <t>17:16:51</t>
  </si>
  <si>
    <t>17:43:01</t>
  </si>
  <si>
    <t>19:01:51</t>
  </si>
  <si>
    <t>18:52:16</t>
  </si>
  <si>
    <t>19:41:46</t>
  </si>
  <si>
    <t>12:49:50</t>
  </si>
  <si>
    <t>GROOTHOEK FILLING STATION</t>
  </si>
  <si>
    <t>13:19:52</t>
  </si>
  <si>
    <t>07:52:13</t>
  </si>
  <si>
    <t>15:46:27</t>
  </si>
  <si>
    <t>13:59:43</t>
  </si>
  <si>
    <t>ENGEN PLATINUM 1 STOP</t>
  </si>
  <si>
    <t>09:37:30</t>
  </si>
  <si>
    <t>07:51:21</t>
  </si>
  <si>
    <t>09:57:59</t>
  </si>
  <si>
    <t>08:20:00</t>
  </si>
  <si>
    <t>17:27:37</t>
  </si>
  <si>
    <t>19:08:51</t>
  </si>
  <si>
    <t>13:23:30</t>
  </si>
  <si>
    <t>14:26:32</t>
  </si>
  <si>
    <t>08:27:43</t>
  </si>
  <si>
    <t>13:48:45</t>
  </si>
  <si>
    <t>14:37:19</t>
  </si>
  <si>
    <t>16:44:41</t>
  </si>
  <si>
    <t>18:46:51</t>
  </si>
  <si>
    <t>13:00:24</t>
  </si>
  <si>
    <t>08:45:32</t>
  </si>
  <si>
    <t>08:37:04</t>
  </si>
  <si>
    <t>11:09:16</t>
  </si>
  <si>
    <t>19:12:31</t>
  </si>
  <si>
    <t>16:42:41</t>
  </si>
  <si>
    <t>15:48:24</t>
  </si>
  <si>
    <t>08:18:57</t>
  </si>
  <si>
    <t>10:12:48</t>
  </si>
  <si>
    <t>09:37:19</t>
  </si>
  <si>
    <t>17:10:12</t>
  </si>
  <si>
    <t>16:38:19</t>
  </si>
  <si>
    <t>10:34:08</t>
  </si>
  <si>
    <t>07:42:06</t>
  </si>
  <si>
    <t>07:23:29</t>
  </si>
  <si>
    <t>13:33:07</t>
  </si>
  <si>
    <t>07:22:45</t>
  </si>
  <si>
    <t>07:15:10</t>
  </si>
  <si>
    <t>12:17:51</t>
  </si>
  <si>
    <t>08:57:10</t>
  </si>
  <si>
    <t>11:00:13</t>
  </si>
  <si>
    <t>07:26:59</t>
  </si>
  <si>
    <t>07:31:48</t>
  </si>
  <si>
    <t>12:09:40</t>
  </si>
  <si>
    <t>07:36:58</t>
  </si>
  <si>
    <t>13:31:29</t>
  </si>
  <si>
    <t>07:59:35</t>
  </si>
  <si>
    <t>07:34:10</t>
  </si>
  <si>
    <t>15:33:31</t>
  </si>
  <si>
    <t>5022422500009609</t>
  </si>
  <si>
    <t>06:28:21</t>
  </si>
  <si>
    <t>06:58:03</t>
  </si>
  <si>
    <t>09:51:17</t>
  </si>
  <si>
    <t>13:04:39</t>
  </si>
  <si>
    <t>10:42:38</t>
  </si>
  <si>
    <t>11:13:59</t>
  </si>
  <si>
    <t>18:08:53</t>
  </si>
  <si>
    <t>09:49:07</t>
  </si>
  <si>
    <t>18:45:31</t>
  </si>
  <si>
    <t>19:29:43</t>
  </si>
  <si>
    <t>08:27:14</t>
  </si>
  <si>
    <t>11:21:06</t>
  </si>
  <si>
    <t>08:44:53</t>
  </si>
  <si>
    <t>08:43:43</t>
  </si>
  <si>
    <t>14:22:49</t>
  </si>
  <si>
    <t>08:01:49</t>
  </si>
  <si>
    <t>15:17:51</t>
  </si>
  <si>
    <t>07:50:12</t>
  </si>
  <si>
    <t>08:04:48</t>
  </si>
  <si>
    <t>08:36:16</t>
  </si>
  <si>
    <t>09:38:24</t>
  </si>
  <si>
    <t>09:29:23</t>
  </si>
  <si>
    <t>DALMADA FILLING STATION</t>
  </si>
  <si>
    <t>20:08:34</t>
  </si>
  <si>
    <t>15:56:50</t>
  </si>
  <si>
    <t>08:19:36</t>
  </si>
  <si>
    <t>09:07:11</t>
  </si>
  <si>
    <t>14:00:34</t>
  </si>
  <si>
    <t>09:14:46</t>
  </si>
  <si>
    <t>13:07:13</t>
  </si>
  <si>
    <t>12:21:23</t>
  </si>
  <si>
    <t>07:49:40</t>
  </si>
  <si>
    <t>09:24:47</t>
  </si>
  <si>
    <t>08:45:58</t>
  </si>
  <si>
    <t>08:36:19</t>
  </si>
  <si>
    <t>07:34:04</t>
  </si>
  <si>
    <t>09:57:38</t>
  </si>
  <si>
    <t>09:33:27</t>
  </si>
  <si>
    <t>08:21:41</t>
  </si>
  <si>
    <t>08:25:58</t>
  </si>
  <si>
    <t>07:52:01</t>
  </si>
  <si>
    <t>21:17:30</t>
  </si>
  <si>
    <t>08:33:15</t>
  </si>
  <si>
    <t>10:14:18</t>
  </si>
  <si>
    <t>08:18:00</t>
  </si>
  <si>
    <t>15:47:14</t>
  </si>
  <si>
    <t>07:49:00</t>
  </si>
  <si>
    <t>07:47:10</t>
  </si>
  <si>
    <t>08:14:09</t>
  </si>
  <si>
    <t>12:47:35</t>
  </si>
  <si>
    <t>12:57:09</t>
  </si>
  <si>
    <t>09:42:15</t>
  </si>
  <si>
    <t>10:50:48</t>
  </si>
  <si>
    <t>16:20:58</t>
  </si>
  <si>
    <t>08:09:59</t>
  </si>
  <si>
    <t>10:18:04</t>
  </si>
  <si>
    <t>08:37:07</t>
  </si>
  <si>
    <t>11:58:17</t>
  </si>
  <si>
    <t>15:15:28</t>
  </si>
  <si>
    <t>SASOL NKUNA KRAAL</t>
  </si>
  <si>
    <t>10:41:54</t>
  </si>
  <si>
    <t>CALTEX XIGALO</t>
  </si>
  <si>
    <t>18:51:36</t>
  </si>
  <si>
    <t>MALAMULELE EXEL FUEL F/C</t>
  </si>
  <si>
    <t>10:46:54</t>
  </si>
  <si>
    <t>EXEL</t>
  </si>
  <si>
    <t>08:32:50</t>
  </si>
  <si>
    <t>19:17:08</t>
  </si>
  <si>
    <t>15:49:50</t>
  </si>
  <si>
    <t>08:06:10</t>
  </si>
  <si>
    <t>08:31:34</t>
  </si>
  <si>
    <t>08:39:19</t>
  </si>
  <si>
    <t>07:15:44</t>
  </si>
  <si>
    <t>13:09:51</t>
  </si>
  <si>
    <t>17:53:51</t>
  </si>
  <si>
    <t>19:06:30</t>
  </si>
  <si>
    <t>20:04:14</t>
  </si>
  <si>
    <t>19:08:27</t>
  </si>
  <si>
    <t>20:36:56</t>
  </si>
  <si>
    <t>18:14:55</t>
  </si>
  <si>
    <t>18:03:01</t>
  </si>
  <si>
    <t>16:38:17</t>
  </si>
  <si>
    <t>17:43:20</t>
  </si>
  <si>
    <t>17:38:50</t>
  </si>
  <si>
    <t>10:21:58</t>
  </si>
  <si>
    <t>09:28:08</t>
  </si>
  <si>
    <t>TSHIGALO FILLING STATION</t>
  </si>
  <si>
    <t>07:42:38</t>
  </si>
  <si>
    <t>11:06:14</t>
  </si>
  <si>
    <t>21:20:00</t>
  </si>
  <si>
    <t>17:39:21</t>
  </si>
  <si>
    <t>20:13:53</t>
  </si>
  <si>
    <t>19:19:53</t>
  </si>
  <si>
    <t>15:47:31</t>
  </si>
  <si>
    <t>18:22:33</t>
  </si>
  <si>
    <t>18:23:35</t>
  </si>
  <si>
    <t>14:19:50</t>
  </si>
  <si>
    <t>19:18:30</t>
  </si>
  <si>
    <t>18:35:37</t>
  </si>
  <si>
    <t>06:17:53</t>
  </si>
  <si>
    <t>13:41:02</t>
  </si>
  <si>
    <t>19:09:36</t>
  </si>
  <si>
    <t>17:02:04</t>
  </si>
  <si>
    <t>15:24:58</t>
  </si>
  <si>
    <t>08:23:01</t>
  </si>
  <si>
    <t>07:33:55</t>
  </si>
  <si>
    <t>16:49:39</t>
  </si>
  <si>
    <t>05:53:14</t>
  </si>
  <si>
    <t>18:26:57</t>
  </si>
  <si>
    <t>11:06:31</t>
  </si>
  <si>
    <t>18:59:42</t>
  </si>
  <si>
    <t>14:00:36</t>
  </si>
  <si>
    <t>06:24:42</t>
  </si>
  <si>
    <t>13:23:13</t>
  </si>
  <si>
    <t>10:59:08</t>
  </si>
  <si>
    <t>17:53:46</t>
  </si>
  <si>
    <t>13:02:45</t>
  </si>
  <si>
    <t>10:13:34</t>
  </si>
  <si>
    <t>19:50:03</t>
  </si>
  <si>
    <t>07:14:26</t>
  </si>
  <si>
    <t>18:28:18</t>
  </si>
  <si>
    <t>19:53:48</t>
  </si>
  <si>
    <t>06:20:58</t>
  </si>
  <si>
    <t>19:53:49</t>
  </si>
  <si>
    <t>07:32:40</t>
  </si>
  <si>
    <t>18:47:45</t>
  </si>
  <si>
    <t>14:55:53</t>
  </si>
  <si>
    <t>18:47:39</t>
  </si>
  <si>
    <t>18:49:44</t>
  </si>
  <si>
    <t>07:09:53</t>
  </si>
  <si>
    <t>07:59:00</t>
  </si>
  <si>
    <t>15:14:56</t>
  </si>
  <si>
    <t>WISANI FILLING STATION</t>
  </si>
  <si>
    <t>09:27:47</t>
  </si>
  <si>
    <t>19:48:12</t>
  </si>
  <si>
    <t>19:51:13</t>
  </si>
  <si>
    <t>14:00:04</t>
  </si>
  <si>
    <t>19:13:05</t>
  </si>
  <si>
    <t>18:52:42</t>
  </si>
  <si>
    <t>17:14:16</t>
  </si>
  <si>
    <t>5022422500009484</t>
  </si>
  <si>
    <t>17:58:49</t>
  </si>
  <si>
    <t>17:08:22</t>
  </si>
  <si>
    <t>12:58:20</t>
  </si>
  <si>
    <t>12:48:25</t>
  </si>
  <si>
    <t>11:21:57</t>
  </si>
  <si>
    <t>RETHABILE WHOLESALERS</t>
  </si>
  <si>
    <t>12:37:09</t>
  </si>
  <si>
    <t>11:30:13</t>
  </si>
  <si>
    <t>12:36:47</t>
  </si>
  <si>
    <t>17:47:49</t>
  </si>
  <si>
    <t>12:32:38</t>
  </si>
  <si>
    <t>15:43:33</t>
  </si>
  <si>
    <t>12:09:05</t>
  </si>
  <si>
    <t>11:31:12</t>
  </si>
  <si>
    <t>11:59:33</t>
  </si>
  <si>
    <t>14:15:33</t>
  </si>
  <si>
    <t>08:29:35</t>
  </si>
  <si>
    <t>15:01:05</t>
  </si>
  <si>
    <t>15:22:29</t>
  </si>
  <si>
    <t>11:09:06</t>
  </si>
  <si>
    <t>08:22:18</t>
  </si>
  <si>
    <t>KHUBVI FILLING STATION</t>
  </si>
  <si>
    <t>14:05:43</t>
  </si>
  <si>
    <t>09:15:43</t>
  </si>
  <si>
    <t>16:22:35</t>
  </si>
  <si>
    <t>14:11:42</t>
  </si>
  <si>
    <t>16:55:14</t>
  </si>
  <si>
    <t>19:56:12</t>
  </si>
  <si>
    <t>MBABANE MOTORS</t>
  </si>
  <si>
    <t>10:28:29</t>
  </si>
  <si>
    <t>13:38:52</t>
  </si>
  <si>
    <t>BP R81</t>
  </si>
  <si>
    <t>15:49:36</t>
  </si>
  <si>
    <t>12:34:18</t>
  </si>
  <si>
    <t>15:10:34</t>
  </si>
  <si>
    <t>09:31:23</t>
  </si>
  <si>
    <t>17:35:01</t>
  </si>
  <si>
    <t>17:53:00</t>
  </si>
  <si>
    <t>13:39:35</t>
  </si>
  <si>
    <t>15:10:13</t>
  </si>
  <si>
    <t>SASOL THOHOYANDOU</t>
  </si>
  <si>
    <t>07:53:20</t>
  </si>
  <si>
    <t>09:29:31</t>
  </si>
  <si>
    <t>09:50:37</t>
  </si>
  <si>
    <t>07:13:08</t>
  </si>
  <si>
    <t>09:23:45</t>
  </si>
  <si>
    <t>10:39:37</t>
  </si>
  <si>
    <t>08:55:08</t>
  </si>
  <si>
    <t>14:06:00</t>
  </si>
  <si>
    <t>09:12:13</t>
  </si>
  <si>
    <t>18:20:38</t>
  </si>
  <si>
    <t>08:53:59</t>
  </si>
  <si>
    <t>08:51:18</t>
  </si>
  <si>
    <t>08:57:13</t>
  </si>
  <si>
    <t>11:48:56</t>
  </si>
  <si>
    <t>08:32:10</t>
  </si>
  <si>
    <t>17:49:52</t>
  </si>
  <si>
    <t>10:40:09</t>
  </si>
  <si>
    <t>15:48:43</t>
  </si>
  <si>
    <t>18:15:06</t>
  </si>
  <si>
    <t>11:45:53</t>
  </si>
  <si>
    <t>09:31:40</t>
  </si>
  <si>
    <t>12:17:27</t>
  </si>
  <si>
    <t>18:52:31</t>
  </si>
  <si>
    <t>08:06:15</t>
  </si>
  <si>
    <t>12:12:10</t>
  </si>
  <si>
    <t>11:39:46</t>
  </si>
  <si>
    <t>18:18:18</t>
  </si>
  <si>
    <t>14:11:00</t>
  </si>
  <si>
    <t>09:15:51</t>
  </si>
  <si>
    <t>08:48:12</t>
  </si>
  <si>
    <t>19:33:02</t>
  </si>
  <si>
    <t>X FUELS MOKOPANE</t>
  </si>
  <si>
    <t>15:46:59</t>
  </si>
  <si>
    <t>10:04:23</t>
  </si>
  <si>
    <t>17:05:45</t>
  </si>
  <si>
    <t>BF LUBRICANTS</t>
  </si>
  <si>
    <t>15:16:27</t>
  </si>
  <si>
    <t>14:50:03</t>
  </si>
  <si>
    <t>08:03:36</t>
  </si>
  <si>
    <t>08:24:25</t>
  </si>
  <si>
    <t>07:43:14</t>
  </si>
  <si>
    <t>07:46:21</t>
  </si>
  <si>
    <t>15:52:35</t>
  </si>
  <si>
    <t>08:00:22</t>
  </si>
  <si>
    <t>08:27:15</t>
  </si>
  <si>
    <t>17:10:08</t>
  </si>
  <si>
    <t>07:58:51</t>
  </si>
  <si>
    <t>12:39:50</t>
  </si>
  <si>
    <t>07:32:33</t>
  </si>
  <si>
    <t>13:56:30</t>
  </si>
  <si>
    <t>07:40:28</t>
  </si>
  <si>
    <t>07:31:01</t>
  </si>
  <si>
    <t>07:31:32</t>
  </si>
  <si>
    <t>12:20:05</t>
  </si>
  <si>
    <t>07:40:56</t>
  </si>
  <si>
    <t>07:32:57</t>
  </si>
  <si>
    <t>07:32:10</t>
  </si>
  <si>
    <t>07:41:59</t>
  </si>
  <si>
    <t>11:38:33</t>
  </si>
  <si>
    <t>07:29:37</t>
  </si>
  <si>
    <t>07:24:19</t>
  </si>
  <si>
    <t>07:58:08</t>
  </si>
  <si>
    <t>07:06:33</t>
  </si>
  <si>
    <t>17:52:40</t>
  </si>
  <si>
    <t>08:03:32</t>
  </si>
  <si>
    <t>08:55:44</t>
  </si>
  <si>
    <t>10:25:55</t>
  </si>
  <si>
    <t>16:02:44</t>
  </si>
  <si>
    <t>12:38:37</t>
  </si>
  <si>
    <t>09:35:24</t>
  </si>
  <si>
    <t>08:32:46</t>
  </si>
  <si>
    <t>15:51:54</t>
  </si>
  <si>
    <t>13:56:00</t>
  </si>
  <si>
    <t>09:43:18</t>
  </si>
  <si>
    <t>08:47:04</t>
  </si>
  <si>
    <t>10:47:59</t>
  </si>
  <si>
    <t>14:38:38</t>
  </si>
  <si>
    <t>12:32:02</t>
  </si>
  <si>
    <t>16:51:37</t>
  </si>
  <si>
    <t>08:51:25</t>
  </si>
  <si>
    <t>10:20:47</t>
  </si>
  <si>
    <t>17:37:18</t>
  </si>
  <si>
    <t>15:04:10</t>
  </si>
  <si>
    <t>09:38:30</t>
  </si>
  <si>
    <t>08:27:52</t>
  </si>
  <si>
    <t>15:57:01</t>
  </si>
  <si>
    <t>09:07:52</t>
  </si>
  <si>
    <t>09:34:44</t>
  </si>
  <si>
    <t>10:02:04</t>
  </si>
  <si>
    <t>16:06:57</t>
  </si>
  <si>
    <t>10:59:43</t>
  </si>
  <si>
    <t>16:33:21</t>
  </si>
  <si>
    <t>16:45:59</t>
  </si>
  <si>
    <t>GLOBAL MAWASHA F.S</t>
  </si>
  <si>
    <t>12:49:04</t>
  </si>
  <si>
    <t>09:24:34</t>
  </si>
  <si>
    <t>08:22:05</t>
  </si>
  <si>
    <t>11:26:11</t>
  </si>
  <si>
    <t>17:32:38</t>
  </si>
  <si>
    <t>08:28:30</t>
  </si>
  <si>
    <t>09:15:44</t>
  </si>
  <si>
    <t>08:38:37</t>
  </si>
  <si>
    <t>09:12:30</t>
  </si>
  <si>
    <t>QUINCHA MANAGEMENT</t>
  </si>
  <si>
    <t>09:47:34</t>
  </si>
  <si>
    <t>13:15:15</t>
  </si>
  <si>
    <t>09:42:45</t>
  </si>
  <si>
    <t>07:45:14</t>
  </si>
  <si>
    <t>LLAMAUTAU FILLING ST</t>
  </si>
  <si>
    <t>10:34:36</t>
  </si>
  <si>
    <t>14:45:37</t>
  </si>
  <si>
    <t>09:29:17</t>
  </si>
  <si>
    <t>11:50:03</t>
  </si>
  <si>
    <t>15:38:15</t>
  </si>
  <si>
    <t>16:14:31</t>
  </si>
  <si>
    <t>16:56:14</t>
  </si>
  <si>
    <t>08:05:15</t>
  </si>
  <si>
    <t>08:35:11</t>
  </si>
  <si>
    <t>14:06:49</t>
  </si>
  <si>
    <t>14:32:25</t>
  </si>
  <si>
    <t>18:02:36</t>
  </si>
  <si>
    <t>17:00:27</t>
  </si>
  <si>
    <t>SASOL TSHILIDZINI</t>
  </si>
  <si>
    <t>10:21:43</t>
  </si>
  <si>
    <t>12:33:00</t>
  </si>
  <si>
    <t>12:14:05</t>
  </si>
  <si>
    <t>14:08:06</t>
  </si>
  <si>
    <t>09:39:58</t>
  </si>
  <si>
    <t>12:21:38</t>
  </si>
  <si>
    <t>08:42:57</t>
  </si>
  <si>
    <t>ARTHUR FILLING STATION</t>
  </si>
  <si>
    <t>11:44:35</t>
  </si>
  <si>
    <t>10:16:07</t>
  </si>
  <si>
    <t>10:53:57</t>
  </si>
  <si>
    <t>12:10:24</t>
  </si>
  <si>
    <t>11:55:27</t>
  </si>
  <si>
    <t>15:00:08</t>
  </si>
  <si>
    <t>15:39:06</t>
  </si>
  <si>
    <t>14:25:47</t>
  </si>
  <si>
    <t>16:20:56</t>
  </si>
  <si>
    <t>15:05:28</t>
  </si>
  <si>
    <t>17:01:58</t>
  </si>
  <si>
    <t>11:22:26</t>
  </si>
  <si>
    <t>08:32:39</t>
  </si>
  <si>
    <t>14:37:39</t>
  </si>
  <si>
    <t>09:16:41</t>
  </si>
  <si>
    <t>14:13:27</t>
  </si>
  <si>
    <t>10:12:41</t>
  </si>
  <si>
    <t>16:53:31</t>
  </si>
  <si>
    <t>13:41:51</t>
  </si>
  <si>
    <t>11:22:40</t>
  </si>
  <si>
    <t>11:57:05</t>
  </si>
  <si>
    <t>17:35:32</t>
  </si>
  <si>
    <t>10:53:50</t>
  </si>
  <si>
    <t>09:39:11</t>
  </si>
  <si>
    <t>16:23:54</t>
  </si>
  <si>
    <t>12:22:28</t>
  </si>
  <si>
    <t>09:36:51</t>
  </si>
  <si>
    <t>11:00:40</t>
  </si>
  <si>
    <t>18:01:28</t>
  </si>
  <si>
    <t>08:00:09</t>
  </si>
  <si>
    <t>07:52:54</t>
  </si>
  <si>
    <t>20:27:21</t>
  </si>
  <si>
    <t>08:20:23</t>
  </si>
  <si>
    <t>07:38:07</t>
  </si>
  <si>
    <t>09:13:18</t>
  </si>
  <si>
    <t>09:12:27</t>
  </si>
  <si>
    <t>19:26:09</t>
  </si>
  <si>
    <t>07:29:30</t>
  </si>
  <si>
    <t>18:01:40</t>
  </si>
  <si>
    <t>18:34:19</t>
  </si>
  <si>
    <t>08:30:56</t>
  </si>
  <si>
    <t>16:45:52</t>
  </si>
  <si>
    <t>18:34:24</t>
  </si>
  <si>
    <t>07:40:12</t>
  </si>
  <si>
    <t>07:29:28</t>
  </si>
  <si>
    <t>07:00:06</t>
  </si>
  <si>
    <t>09:31:14</t>
  </si>
  <si>
    <t>11:18:33</t>
  </si>
  <si>
    <t>08:18:33</t>
  </si>
  <si>
    <t>08:31:50</t>
  </si>
  <si>
    <t>19:47:03</t>
  </si>
  <si>
    <t>08:03:39</t>
  </si>
  <si>
    <t>09:12:54</t>
  </si>
  <si>
    <t>18:01:24</t>
  </si>
  <si>
    <t>18:09:26</t>
  </si>
  <si>
    <t>07:43:38</t>
  </si>
  <si>
    <t>08:31:47</t>
  </si>
  <si>
    <t>18:27:49</t>
  </si>
  <si>
    <t>15:08:59</t>
  </si>
  <si>
    <t>06:39:20</t>
  </si>
  <si>
    <t>09:13:04</t>
  </si>
  <si>
    <t>14:12:48</t>
  </si>
  <si>
    <t>17:59:50</t>
  </si>
  <si>
    <t>01:51:23</t>
  </si>
  <si>
    <t>14:51:03</t>
  </si>
  <si>
    <t>06:51:16</t>
  </si>
  <si>
    <t>07:07:35</t>
  </si>
  <si>
    <t>06:55:07</t>
  </si>
  <si>
    <t>08:12:17</t>
  </si>
  <si>
    <t>09:22:39</t>
  </si>
  <si>
    <t>18:53:38</t>
  </si>
  <si>
    <t>08:31:36</t>
  </si>
  <si>
    <t>17:56:08</t>
  </si>
  <si>
    <t>18:02:23</t>
  </si>
  <si>
    <t>07:19:13</t>
  </si>
  <si>
    <t>07:55:29</t>
  </si>
  <si>
    <t>07:33:14</t>
  </si>
  <si>
    <t>07:46:03</t>
  </si>
  <si>
    <t>18:20:14</t>
  </si>
  <si>
    <t>18:09:53</t>
  </si>
  <si>
    <t>06:51:08</t>
  </si>
  <si>
    <t>18:07:43</t>
  </si>
  <si>
    <t>16:03:42</t>
  </si>
  <si>
    <t>07:18:18</t>
  </si>
  <si>
    <t>07:27:20</t>
  </si>
  <si>
    <t>19:58:23</t>
  </si>
  <si>
    <t>08:01:31</t>
  </si>
  <si>
    <t>17:51:03</t>
  </si>
  <si>
    <t>07:47:50</t>
  </si>
  <si>
    <t>08:07:17</t>
  </si>
  <si>
    <t>16:08:57</t>
  </si>
  <si>
    <t>07:27:55</t>
  </si>
  <si>
    <t>18:26:40</t>
  </si>
  <si>
    <t>08:34:48</t>
  </si>
  <si>
    <t>07:50:23</t>
  </si>
  <si>
    <t>08:47:49</t>
  </si>
  <si>
    <t>17:42:26</t>
  </si>
  <si>
    <t>19:09:46</t>
  </si>
  <si>
    <t>06:57:45</t>
  </si>
  <si>
    <t>14:45:58</t>
  </si>
  <si>
    <t>19:02:24</t>
  </si>
  <si>
    <t>07:17:31</t>
  </si>
  <si>
    <t>08:58:18</t>
  </si>
  <si>
    <t>06:31:33</t>
  </si>
  <si>
    <t>07:53:38</t>
  </si>
  <si>
    <t>06:44:43</t>
  </si>
  <si>
    <t>19:27:53</t>
  </si>
  <si>
    <t>17:06:08</t>
  </si>
  <si>
    <t>17:55:35</t>
  </si>
  <si>
    <t>05:08:19</t>
  </si>
  <si>
    <t>08:22:22</t>
  </si>
  <si>
    <t>16:45:46</t>
  </si>
  <si>
    <t>06:23:37</t>
  </si>
  <si>
    <t>18:28:59</t>
  </si>
  <si>
    <t>06:49:18</t>
  </si>
  <si>
    <t>18:01:33</t>
  </si>
  <si>
    <t>06:09:59</t>
  </si>
  <si>
    <t>06:50:15</t>
  </si>
  <si>
    <t>07:45:28</t>
  </si>
  <si>
    <t>07:47:59</t>
  </si>
  <si>
    <t>09:04:56</t>
  </si>
  <si>
    <t>08:21:51</t>
  </si>
  <si>
    <t>07:53:11</t>
  </si>
  <si>
    <t>08:58:42</t>
  </si>
  <si>
    <t>18:19:53</t>
  </si>
  <si>
    <t>18:07:39</t>
  </si>
  <si>
    <t>06:17:50</t>
  </si>
  <si>
    <t>07:28:02</t>
  </si>
  <si>
    <t>06:39:58</t>
  </si>
  <si>
    <t>08:30:10</t>
  </si>
  <si>
    <t>19:22:17</t>
  </si>
  <si>
    <t>09:20:36</t>
  </si>
  <si>
    <t>16:40:53</t>
  </si>
  <si>
    <t>06:44:29</t>
  </si>
  <si>
    <t>18:07:17</t>
  </si>
  <si>
    <t>07:54:05</t>
  </si>
  <si>
    <t>15:16:37</t>
  </si>
  <si>
    <t>07:06:54</t>
  </si>
  <si>
    <t>08:07:29</t>
  </si>
  <si>
    <t>10:23:12</t>
  </si>
  <si>
    <t>07:35:39</t>
  </si>
  <si>
    <t>08:48:39</t>
  </si>
  <si>
    <t>19:58:35</t>
  </si>
  <si>
    <t>08:13:20</t>
  </si>
  <si>
    <t>07:23:37</t>
  </si>
  <si>
    <t>06:58:20</t>
  </si>
  <si>
    <t>06:16:19</t>
  </si>
  <si>
    <t>17:30:57</t>
  </si>
  <si>
    <t>07:48:46</t>
  </si>
  <si>
    <t>06:59:18</t>
  </si>
  <si>
    <t>07:06:18</t>
  </si>
  <si>
    <t>10:42:55</t>
  </si>
  <si>
    <t>07:32:02</t>
  </si>
  <si>
    <t>06:52:46</t>
  </si>
  <si>
    <t>08:43:29</t>
  </si>
  <si>
    <t>17:53:12</t>
  </si>
  <si>
    <t>13:50:20</t>
  </si>
  <si>
    <t>19:06:44</t>
  </si>
  <si>
    <t>06:54:08</t>
  </si>
  <si>
    <t>14:24:33</t>
  </si>
  <si>
    <t>07:17:23</t>
  </si>
  <si>
    <t>16:36:53</t>
  </si>
  <si>
    <t>SASELAMANE GARAGE</t>
  </si>
  <si>
    <t>08:25:36</t>
  </si>
  <si>
    <t>08:37:10</t>
  </si>
  <si>
    <t>12:44:51</t>
  </si>
  <si>
    <t>10:57:30</t>
  </si>
  <si>
    <t>15:12:52</t>
  </si>
  <si>
    <t>09:34:49</t>
  </si>
  <si>
    <t>14:23:25</t>
  </si>
  <si>
    <t>17:00:38</t>
  </si>
  <si>
    <t>06:16:30</t>
  </si>
  <si>
    <t>15:18:20</t>
  </si>
  <si>
    <t>20:15:47</t>
  </si>
  <si>
    <t>14:21:54</t>
  </si>
  <si>
    <t>06:12:58</t>
  </si>
  <si>
    <t>08:23:25</t>
  </si>
  <si>
    <t>08:31:13</t>
  </si>
  <si>
    <t>08:28:14</t>
  </si>
  <si>
    <t>10:03:10</t>
  </si>
  <si>
    <t>VIVA BANKENBERG</t>
  </si>
  <si>
    <t>14:24:04</t>
  </si>
  <si>
    <t>ABIES WEST END MOTORS</t>
  </si>
  <si>
    <t>08:45:08</t>
  </si>
  <si>
    <t>10:41:49</t>
  </si>
  <si>
    <t>18:34:09</t>
  </si>
  <si>
    <t>08:24:28</t>
  </si>
  <si>
    <t>17:13:30</t>
  </si>
  <si>
    <t>09:24:14</t>
  </si>
  <si>
    <t>08:18:56</t>
  </si>
  <si>
    <t>06:19:50</t>
  </si>
  <si>
    <t>10:56:41</t>
  </si>
  <si>
    <t>04:16:51</t>
  </si>
  <si>
    <t>16:25:20</t>
  </si>
  <si>
    <t>09:09:43</t>
  </si>
  <si>
    <t>06:04:10</t>
  </si>
  <si>
    <t>10:35:36</t>
  </si>
  <si>
    <t>10:00:16</t>
  </si>
  <si>
    <t>07:52:30</t>
  </si>
  <si>
    <t>08:40:22</t>
  </si>
  <si>
    <t>11:56:07</t>
  </si>
  <si>
    <t>09:12:10</t>
  </si>
  <si>
    <t>09:01:51</t>
  </si>
  <si>
    <t>08:36:46</t>
  </si>
  <si>
    <t>11:36:03</t>
  </si>
  <si>
    <t>15:09:28</t>
  </si>
  <si>
    <t>08:46:37</t>
  </si>
  <si>
    <t>09:29:26</t>
  </si>
  <si>
    <t>10:34:56</t>
  </si>
  <si>
    <t>5022421504334815</t>
  </si>
  <si>
    <t>GUNDO FILLING STATION</t>
  </si>
  <si>
    <t>06:30:08</t>
  </si>
  <si>
    <t>14:53:56</t>
  </si>
  <si>
    <t>15:53:26</t>
  </si>
  <si>
    <t>10:28:19</t>
  </si>
  <si>
    <t>09:58:50</t>
  </si>
  <si>
    <t>07:33:00</t>
  </si>
  <si>
    <t>WESTGATE SERVICE STATION TABLE</t>
  </si>
  <si>
    <t>07:07:03</t>
  </si>
  <si>
    <t>10:13:19</t>
  </si>
  <si>
    <t>17:05:00</t>
  </si>
  <si>
    <t>15:18:13</t>
  </si>
  <si>
    <t>23:38:57</t>
  </si>
  <si>
    <t>VUKA MOTORS</t>
  </si>
  <si>
    <t>13:24:52</t>
  </si>
  <si>
    <t>08:11:05</t>
  </si>
  <si>
    <t>15:52:01</t>
  </si>
  <si>
    <t>09:57:00</t>
  </si>
  <si>
    <t>05:48:26</t>
  </si>
  <si>
    <t>06:51:06</t>
  </si>
  <si>
    <t>07:44:23</t>
  </si>
  <si>
    <t>18:30:43</t>
  </si>
  <si>
    <t>18:13:46</t>
  </si>
  <si>
    <t>ZALFA MOTORS F/C</t>
  </si>
  <si>
    <t>20:30:48</t>
  </si>
  <si>
    <t>07:19:28</t>
  </si>
  <si>
    <t>16:54:02</t>
  </si>
  <si>
    <t>20:00:43</t>
  </si>
  <si>
    <t>06:50:09</t>
  </si>
  <si>
    <t>09:06:58</t>
  </si>
  <si>
    <t>10:25:11</t>
  </si>
  <si>
    <t>18:58:22</t>
  </si>
  <si>
    <t>08:05:27</t>
  </si>
  <si>
    <t>08:29:54</t>
  </si>
  <si>
    <t>20:06:11</t>
  </si>
  <si>
    <t>16:05:42</t>
  </si>
  <si>
    <t>19:45:42</t>
  </si>
  <si>
    <t>05:23:59</t>
  </si>
  <si>
    <t>20:40:23</t>
  </si>
  <si>
    <t>05:13:22</t>
  </si>
  <si>
    <t>07:01:52</t>
  </si>
  <si>
    <t>20:06:56</t>
  </si>
  <si>
    <t>05:11:03</t>
  </si>
  <si>
    <t>16:04:14</t>
  </si>
  <si>
    <t>09:43:28</t>
  </si>
  <si>
    <t>15:40:16</t>
  </si>
  <si>
    <t>16:06:12</t>
  </si>
  <si>
    <t>18:39:40</t>
  </si>
  <si>
    <t>06:25:39</t>
  </si>
  <si>
    <t>06:36:28</t>
  </si>
  <si>
    <t>18:20:36</t>
  </si>
  <si>
    <t>13:41:20</t>
  </si>
  <si>
    <t>RISSIK ENGEN</t>
  </si>
  <si>
    <t>17:28:49</t>
  </si>
  <si>
    <t>06:56:03</t>
  </si>
  <si>
    <t>07:12:32</t>
  </si>
  <si>
    <t>18:19:48</t>
  </si>
  <si>
    <t>07:09:14</t>
  </si>
  <si>
    <t>13:21:00</t>
  </si>
  <si>
    <t>15:02:35</t>
  </si>
  <si>
    <t>07:32:59</t>
  </si>
  <si>
    <t>06:59:56</t>
  </si>
  <si>
    <t>13:48:20</t>
  </si>
  <si>
    <t>07:16:03</t>
  </si>
  <si>
    <t>06:14:14</t>
  </si>
  <si>
    <t>05:52:10</t>
  </si>
  <si>
    <t>06:49:31</t>
  </si>
  <si>
    <t>19:52:28</t>
  </si>
  <si>
    <t>SHELL GIJA PLAZA</t>
  </si>
  <si>
    <t>14:11:15</t>
  </si>
  <si>
    <t>13:35:35</t>
  </si>
  <si>
    <t>19:21:23</t>
  </si>
  <si>
    <t>17:50:54</t>
  </si>
  <si>
    <t>09:31:57</t>
  </si>
  <si>
    <t>06:51:33</t>
  </si>
  <si>
    <t>16:07:40</t>
  </si>
  <si>
    <t>15:41:04</t>
  </si>
  <si>
    <t>17:39:50</t>
  </si>
  <si>
    <t>18:02:07</t>
  </si>
  <si>
    <t>07:00:08</t>
  </si>
  <si>
    <t>08:39:09</t>
  </si>
  <si>
    <t>14:56:53</t>
  </si>
  <si>
    <t>21:43:29</t>
  </si>
  <si>
    <t>06:52:09</t>
  </si>
  <si>
    <t>15:34:59</t>
  </si>
  <si>
    <t>07:54:46</t>
  </si>
  <si>
    <t>17:41:46</t>
  </si>
  <si>
    <t>18:41:10</t>
  </si>
  <si>
    <t>08:22:28</t>
  </si>
  <si>
    <t>14:43:50</t>
  </si>
  <si>
    <t>10:33:00</t>
  </si>
  <si>
    <t>CALTEX GIYANI</t>
  </si>
  <si>
    <t>05:51:43</t>
  </si>
  <si>
    <t>11:13:31</t>
  </si>
  <si>
    <t>17:36:26</t>
  </si>
  <si>
    <t>11:55:53</t>
  </si>
  <si>
    <t>16:33:04</t>
  </si>
  <si>
    <t>17:43:12</t>
  </si>
  <si>
    <t>17:49:11</t>
  </si>
  <si>
    <t>06:52:54</t>
  </si>
  <si>
    <t>15:25:27</t>
  </si>
  <si>
    <t>14:14:10</t>
  </si>
  <si>
    <t>14:02:01</t>
  </si>
  <si>
    <t>18:31:23</t>
  </si>
  <si>
    <t>06:45:05</t>
  </si>
  <si>
    <t>15:45:25</t>
  </si>
  <si>
    <t>15:15:54</t>
  </si>
  <si>
    <t>13:46:16</t>
  </si>
  <si>
    <t>20:07:07</t>
  </si>
  <si>
    <t>08:08:01</t>
  </si>
  <si>
    <t>19:45:30</t>
  </si>
  <si>
    <t>18:10:33</t>
  </si>
  <si>
    <t>15:17:18</t>
  </si>
  <si>
    <t>18:05:16</t>
  </si>
  <si>
    <t>14:42:43</t>
  </si>
  <si>
    <t>17:44:42</t>
  </si>
  <si>
    <t>11:10:20</t>
  </si>
  <si>
    <t>17:23:28</t>
  </si>
  <si>
    <t>19:20:55</t>
  </si>
  <si>
    <t>14:01:03</t>
  </si>
  <si>
    <t>18:46:49</t>
  </si>
  <si>
    <t>18:41:32</t>
  </si>
  <si>
    <t>17:55:47</t>
  </si>
  <si>
    <t>19:08:56</t>
  </si>
  <si>
    <t>18:29:56</t>
  </si>
  <si>
    <t>10:25:59</t>
  </si>
  <si>
    <t>05:31:25</t>
  </si>
  <si>
    <t>17:54:22</t>
  </si>
  <si>
    <t>17:45:19</t>
  </si>
  <si>
    <t>15:01:19</t>
  </si>
  <si>
    <t>19:10:05</t>
  </si>
  <si>
    <t>18:04:55</t>
  </si>
  <si>
    <t>06:36:19</t>
  </si>
  <si>
    <t>13:25:44</t>
  </si>
  <si>
    <t>18:10:00</t>
  </si>
  <si>
    <t>15:33:35</t>
  </si>
  <si>
    <t>14:05:17</t>
  </si>
  <si>
    <t>13:24:28</t>
  </si>
  <si>
    <t>BROOKS MOTORS</t>
  </si>
  <si>
    <t>15:36:07</t>
  </si>
  <si>
    <t>08:17:44</t>
  </si>
  <si>
    <t>17:22:19</t>
  </si>
  <si>
    <t>11:58:52</t>
  </si>
  <si>
    <t>08:18:01</t>
  </si>
  <si>
    <t>14:09:54</t>
  </si>
  <si>
    <t>14:39:29</t>
  </si>
  <si>
    <t>14:04:08</t>
  </si>
  <si>
    <t>04:10:07</t>
  </si>
  <si>
    <t>15:46:32</t>
  </si>
  <si>
    <t>18:32:57</t>
  </si>
  <si>
    <t>17:21:03</t>
  </si>
  <si>
    <t>14:45:40</t>
  </si>
  <si>
    <t>09:46:20</t>
  </si>
  <si>
    <t>17:45:16</t>
  </si>
  <si>
    <t>09:02:36</t>
  </si>
  <si>
    <t>09:54:05</t>
  </si>
  <si>
    <t>15:25:09</t>
  </si>
  <si>
    <t>19:34:45</t>
  </si>
  <si>
    <t>06:28:49</t>
  </si>
  <si>
    <t>5022422500016075</t>
  </si>
  <si>
    <t>09:44:55</t>
  </si>
  <si>
    <t>11:58:36</t>
  </si>
  <si>
    <t>09:44:01</t>
  </si>
  <si>
    <t>05:49:27</t>
  </si>
  <si>
    <t>05:01:11</t>
  </si>
  <si>
    <t>10:13:42</t>
  </si>
  <si>
    <t>09:45:29</t>
  </si>
  <si>
    <t>08:30:37</t>
  </si>
  <si>
    <t>09:20:47</t>
  </si>
  <si>
    <t>09:39:29</t>
  </si>
  <si>
    <t>10:04:56</t>
  </si>
  <si>
    <t>08:50:24</t>
  </si>
  <si>
    <t>11:44:28</t>
  </si>
  <si>
    <t>08:11:29</t>
  </si>
  <si>
    <t>13:32:30</t>
  </si>
  <si>
    <t>14:36:23</t>
  </si>
  <si>
    <t>12:30:44</t>
  </si>
  <si>
    <t>09:08:06</t>
  </si>
  <si>
    <t>17:54:26</t>
  </si>
  <si>
    <t>07:53:26</t>
  </si>
  <si>
    <t>12:40:36</t>
  </si>
  <si>
    <t>10:17:07</t>
  </si>
  <si>
    <t>10:47:45</t>
  </si>
  <si>
    <t>09:48:24</t>
  </si>
  <si>
    <t>07:44:47</t>
  </si>
  <si>
    <t>10:06:05</t>
  </si>
  <si>
    <t>10:35:43</t>
  </si>
  <si>
    <t>13:08:58</t>
  </si>
  <si>
    <t>15:19:15</t>
  </si>
  <si>
    <t>12:38:20</t>
  </si>
  <si>
    <t>14:09:05</t>
  </si>
  <si>
    <t>09:53:45</t>
  </si>
  <si>
    <t>16:56:10</t>
  </si>
  <si>
    <t>12:28:04</t>
  </si>
  <si>
    <t>14:59:09</t>
  </si>
  <si>
    <t>09:14:03</t>
  </si>
  <si>
    <t>15:49:12</t>
  </si>
  <si>
    <t>11:08:06</t>
  </si>
  <si>
    <t>09:03:13</t>
  </si>
  <si>
    <t>13:15:27</t>
  </si>
  <si>
    <t>12:31:50</t>
  </si>
  <si>
    <t>14:14:03</t>
  </si>
  <si>
    <t>09:39:16</t>
  </si>
  <si>
    <t>09:50:43</t>
  </si>
  <si>
    <t>10:59:58</t>
  </si>
  <si>
    <t>14:32:41</t>
  </si>
  <si>
    <t>09:28:39</t>
  </si>
  <si>
    <t>09:46:05</t>
  </si>
  <si>
    <t>16:30:54</t>
  </si>
  <si>
    <t>10:05:23</t>
  </si>
  <si>
    <t>10:20:33</t>
  </si>
  <si>
    <t>15:40:55</t>
  </si>
  <si>
    <t>11:03:43</t>
  </si>
  <si>
    <t>10:49:40</t>
  </si>
  <si>
    <t>17:37:24</t>
  </si>
  <si>
    <t>11:37:30</t>
  </si>
  <si>
    <t>09:04:45</t>
  </si>
  <si>
    <t>11:10:35</t>
  </si>
  <si>
    <t>11:50:15</t>
  </si>
  <si>
    <t>09:14:33</t>
  </si>
  <si>
    <t>06:33:11</t>
  </si>
  <si>
    <t>14:41:00</t>
  </si>
  <si>
    <t>17:23:18</t>
  </si>
  <si>
    <t>12:44:34</t>
  </si>
  <si>
    <t>08:01:59</t>
  </si>
  <si>
    <t>09:23:39</t>
  </si>
  <si>
    <t>09:39:32</t>
  </si>
  <si>
    <t>12:58:17</t>
  </si>
  <si>
    <t>15:42:14</t>
  </si>
  <si>
    <t>08:43:00</t>
  </si>
  <si>
    <t>08:32:52</t>
  </si>
  <si>
    <t>08:21:14</t>
  </si>
  <si>
    <t>LAMONDOKOP FILLING STATION</t>
  </si>
  <si>
    <t>08:43:25</t>
  </si>
  <si>
    <t>11:16:54</t>
  </si>
  <si>
    <t>08:23:11</t>
  </si>
  <si>
    <t>11:06:16</t>
  </si>
  <si>
    <t>13:24:14</t>
  </si>
  <si>
    <t>08:50:38</t>
  </si>
  <si>
    <t>08:12:35</t>
  </si>
  <si>
    <t>09:23:10</t>
  </si>
  <si>
    <t>09:04:15</t>
  </si>
  <si>
    <t>16:05:49</t>
  </si>
  <si>
    <t>09:36:54</t>
  </si>
  <si>
    <t>09:25:05</t>
  </si>
  <si>
    <t>09:57:50</t>
  </si>
  <si>
    <t>11:28:53</t>
  </si>
  <si>
    <t>08:36:48</t>
  </si>
  <si>
    <t>13:28:06</t>
  </si>
  <si>
    <t>13:50:01</t>
  </si>
  <si>
    <t>11:03:27</t>
  </si>
  <si>
    <t>09:27:01</t>
  </si>
  <si>
    <t>08:54:21</t>
  </si>
  <si>
    <t>11:30:17</t>
  </si>
  <si>
    <t>08:11:12</t>
  </si>
  <si>
    <t>16:00:00</t>
  </si>
  <si>
    <t>11:08:22</t>
  </si>
  <si>
    <t>MIDDELSTRAAT MOTORS</t>
  </si>
  <si>
    <t>19:30:31</t>
  </si>
  <si>
    <t>5022422500009567</t>
  </si>
  <si>
    <t>22:51:15</t>
  </si>
  <si>
    <t>11:57:32</t>
  </si>
  <si>
    <t>08:33:58</t>
  </si>
  <si>
    <t>15:26:51</t>
  </si>
  <si>
    <t>14:59:26</t>
  </si>
  <si>
    <t>09:24:18</t>
  </si>
  <si>
    <t>15:01:11</t>
  </si>
  <si>
    <t>11:57:52</t>
  </si>
  <si>
    <t>14:14:42</t>
  </si>
  <si>
    <t>09:31:10</t>
  </si>
  <si>
    <t>14:16:03</t>
  </si>
  <si>
    <t>12:45:10</t>
  </si>
  <si>
    <t>08:34:31</t>
  </si>
  <si>
    <t>09:27:28</t>
  </si>
  <si>
    <t>09:30:55</t>
  </si>
  <si>
    <t>10:01:04</t>
  </si>
  <si>
    <t>10:01:13</t>
  </si>
  <si>
    <t>08:16:53</t>
  </si>
  <si>
    <t>15:08:09</t>
  </si>
  <si>
    <t>08:58:08</t>
  </si>
  <si>
    <t>06:56:07</t>
  </si>
  <si>
    <t>13:44:02</t>
  </si>
  <si>
    <t>12:32:44</t>
  </si>
  <si>
    <t>07:26:39</t>
  </si>
  <si>
    <t>14:18:54</t>
  </si>
  <si>
    <t>06:35:38</t>
  </si>
  <si>
    <t>09:21:21</t>
  </si>
  <si>
    <t>06:45:48</t>
  </si>
  <si>
    <t>08:37:27</t>
  </si>
  <si>
    <t>08:37:14</t>
  </si>
  <si>
    <t>14:18:14</t>
  </si>
  <si>
    <t>09:14:55</t>
  </si>
  <si>
    <t>09:31:17</t>
  </si>
  <si>
    <t>09:02:09</t>
  </si>
  <si>
    <t>12:24:41</t>
  </si>
  <si>
    <t>11:27:50</t>
  </si>
  <si>
    <t>12:50:19</t>
  </si>
  <si>
    <t>10:16:48</t>
  </si>
  <si>
    <t>15:28:56</t>
  </si>
  <si>
    <t>14:27:24</t>
  </si>
  <si>
    <t>09:00:28</t>
  </si>
  <si>
    <t>08:54:55</t>
  </si>
  <si>
    <t>09:18:09</t>
  </si>
  <si>
    <t>09:30:14</t>
  </si>
  <si>
    <t>08:44:44</t>
  </si>
  <si>
    <t>11:31:50</t>
  </si>
  <si>
    <t>14:05:25</t>
  </si>
  <si>
    <t>09:55:06</t>
  </si>
  <si>
    <t>06:53:50</t>
  </si>
  <si>
    <t>13:04:30</t>
  </si>
  <si>
    <t>10:20:02</t>
  </si>
  <si>
    <t>14:56:04</t>
  </si>
  <si>
    <t>09:38:27</t>
  </si>
  <si>
    <t>11:24:31</t>
  </si>
  <si>
    <t>07:36:28</t>
  </si>
  <si>
    <t>15:18:24</t>
  </si>
  <si>
    <t>10:53:44</t>
  </si>
  <si>
    <t>11:38:26</t>
  </si>
  <si>
    <t>12:56:18</t>
  </si>
  <si>
    <t>5022422500014476</t>
  </si>
  <si>
    <t>15:26:11</t>
  </si>
  <si>
    <t>13:20:09</t>
  </si>
  <si>
    <t>15:45:45</t>
  </si>
  <si>
    <t>08:10:39</t>
  </si>
  <si>
    <t>08:20:26</t>
  </si>
  <si>
    <t>09:31:35</t>
  </si>
  <si>
    <t>08:37:17</t>
  </si>
  <si>
    <t>08:56:27</t>
  </si>
  <si>
    <t>14:32:19</t>
  </si>
  <si>
    <t>09:37:55</t>
  </si>
  <si>
    <t>09:20:00</t>
  </si>
  <si>
    <t>09:25:54</t>
  </si>
  <si>
    <t>11:27:15</t>
  </si>
  <si>
    <t>11:55:25</t>
  </si>
  <si>
    <t>11:43:00</t>
  </si>
  <si>
    <t>13:41:45</t>
  </si>
  <si>
    <t>08:46:46</t>
  </si>
  <si>
    <t>12:08:44</t>
  </si>
  <si>
    <t>12:56:50</t>
  </si>
  <si>
    <t>14:38:00</t>
  </si>
  <si>
    <t>11:11:36</t>
  </si>
  <si>
    <t>13:07:37</t>
  </si>
  <si>
    <t>09:58:40</t>
  </si>
  <si>
    <t>12:00:03</t>
  </si>
  <si>
    <t>14:01:14</t>
  </si>
  <si>
    <t>12:47:50</t>
  </si>
  <si>
    <t>10:43:27</t>
  </si>
  <si>
    <t>09:57:11</t>
  </si>
  <si>
    <t>13:40:05</t>
  </si>
  <si>
    <t>10:32:36</t>
  </si>
  <si>
    <t>10:47:24</t>
  </si>
  <si>
    <t>08:47:47</t>
  </si>
  <si>
    <t>09:32:42</t>
  </si>
  <si>
    <t>09:36:20</t>
  </si>
  <si>
    <t>16:08:36</t>
  </si>
  <si>
    <t>13:51:44</t>
  </si>
  <si>
    <t>15:35:55</t>
  </si>
  <si>
    <t>09:24:26</t>
  </si>
  <si>
    <t>09:57:46</t>
  </si>
  <si>
    <t>09:43:48</t>
  </si>
  <si>
    <t>GLOBAL KGEBETLI F.S</t>
  </si>
  <si>
    <t>12:52:27</t>
  </si>
  <si>
    <t>13:34:24</t>
  </si>
  <si>
    <t>09:54:54</t>
  </si>
  <si>
    <t>12:04:08</t>
  </si>
  <si>
    <t>12:43:46</t>
  </si>
  <si>
    <t>11:45:08</t>
  </si>
  <si>
    <t>09:10:29</t>
  </si>
  <si>
    <t>12:38:15</t>
  </si>
  <si>
    <t>15:12:35</t>
  </si>
  <si>
    <t>07:10:03</t>
  </si>
  <si>
    <t>16:52:25</t>
  </si>
  <si>
    <t>14:33:16</t>
  </si>
  <si>
    <t>09:59:58</t>
  </si>
  <si>
    <t>10:21:30</t>
  </si>
  <si>
    <t>08:57:18</t>
  </si>
  <si>
    <t>14:10:22</t>
  </si>
  <si>
    <t>10:43:41</t>
  </si>
  <si>
    <t>09:55:17</t>
  </si>
  <si>
    <t>08:54:06</t>
  </si>
  <si>
    <t>14:36:03</t>
  </si>
  <si>
    <t>18:29:19</t>
  </si>
  <si>
    <t>12:48:50</t>
  </si>
  <si>
    <t>08:43:42</t>
  </si>
  <si>
    <t>13:07:21</t>
  </si>
  <si>
    <t>14:43:53</t>
  </si>
  <si>
    <t>10:13:16</t>
  </si>
  <si>
    <t>09:22:25</t>
  </si>
  <si>
    <t>11:16:33</t>
  </si>
  <si>
    <t>07:37:34</t>
  </si>
  <si>
    <t>11:42:51</t>
  </si>
  <si>
    <t>PJF FUELS AND LUBRICANTS</t>
  </si>
  <si>
    <t>11:16:15</t>
  </si>
  <si>
    <t>09:23:59</t>
  </si>
  <si>
    <t>08:24:42</t>
  </si>
  <si>
    <t>17:07:23</t>
  </si>
  <si>
    <t>15:41:23</t>
  </si>
  <si>
    <t>11:23:46</t>
  </si>
  <si>
    <t>13:59:42</t>
  </si>
  <si>
    <t>10:00:00</t>
  </si>
  <si>
    <t>20:24:40</t>
  </si>
  <si>
    <t>10:22:02</t>
  </si>
  <si>
    <t>16:29:20</t>
  </si>
  <si>
    <t>08:32:30</t>
  </si>
  <si>
    <t>08:29:32</t>
  </si>
  <si>
    <t>17:21:46</t>
  </si>
  <si>
    <t>10:15:09</t>
  </si>
  <si>
    <t>08:11:43</t>
  </si>
  <si>
    <t>12:11:45</t>
  </si>
  <si>
    <t>17:16:29</t>
  </si>
  <si>
    <t>08:29:25</t>
  </si>
  <si>
    <t>11:31:30</t>
  </si>
  <si>
    <t>09:07:00</t>
  </si>
  <si>
    <t>09:05:12</t>
  </si>
  <si>
    <t>15:33:48</t>
  </si>
  <si>
    <t>P S FUEL</t>
  </si>
  <si>
    <t>07:52:38</t>
  </si>
  <si>
    <t>08:58:57</t>
  </si>
  <si>
    <t>13:08:02</t>
  </si>
  <si>
    <t>11:20:00</t>
  </si>
  <si>
    <t>12:27:56</t>
  </si>
  <si>
    <t>12:48:42</t>
  </si>
  <si>
    <t>13:17:07</t>
  </si>
  <si>
    <t>12:10:59</t>
  </si>
  <si>
    <t>09:48:59</t>
  </si>
  <si>
    <t>10:00:11</t>
  </si>
  <si>
    <t>12:20:17</t>
  </si>
  <si>
    <t>11:26:15</t>
  </si>
  <si>
    <t>10:23:53</t>
  </si>
  <si>
    <t>13:21:07</t>
  </si>
  <si>
    <t>5022422500014450</t>
  </si>
  <si>
    <t>09:59:00</t>
  </si>
  <si>
    <t>09:17:04</t>
  </si>
  <si>
    <t>17:10:23</t>
  </si>
  <si>
    <t>09:52:26</t>
  </si>
  <si>
    <t>09:07:10</t>
  </si>
  <si>
    <t>09:20:17</t>
  </si>
  <si>
    <t>08:45:25</t>
  </si>
  <si>
    <t>15:50:11</t>
  </si>
  <si>
    <t>16:42:07</t>
  </si>
  <si>
    <t>08:55:47</t>
  </si>
  <si>
    <t>14:19:33</t>
  </si>
  <si>
    <t>13:17:57</t>
  </si>
  <si>
    <t>12:24:53</t>
  </si>
  <si>
    <t>10:06:45</t>
  </si>
  <si>
    <t>18:49:31</t>
  </si>
  <si>
    <t>14:07:24</t>
  </si>
  <si>
    <t>19:48:21</t>
  </si>
  <si>
    <t>09:35:33</t>
  </si>
  <si>
    <t>16:31:52</t>
  </si>
  <si>
    <t>09:41:09</t>
  </si>
  <si>
    <t>11:05:01</t>
  </si>
  <si>
    <t>10:12:23</t>
  </si>
  <si>
    <t>18:40:01</t>
  </si>
  <si>
    <t>12:53:50</t>
  </si>
  <si>
    <t>10:37:02</t>
  </si>
  <si>
    <t>09:03:21</t>
  </si>
  <si>
    <t>09:19:17</t>
  </si>
  <si>
    <t>09:41:24</t>
  </si>
  <si>
    <t>12:10:58</t>
  </si>
  <si>
    <t>09:36:07</t>
  </si>
  <si>
    <t>08:59:11</t>
  </si>
  <si>
    <t>09:06:35</t>
  </si>
  <si>
    <t>11:31:58</t>
  </si>
  <si>
    <t>10:15:10</t>
  </si>
  <si>
    <t>09:51:32</t>
  </si>
  <si>
    <t>12:57:18</t>
  </si>
  <si>
    <t>13:32:32</t>
  </si>
  <si>
    <t>09:57:32</t>
  </si>
  <si>
    <t>15:49:23</t>
  </si>
  <si>
    <t>12:41:17</t>
  </si>
  <si>
    <t>10:40:24</t>
  </si>
  <si>
    <t>19:16:00</t>
  </si>
  <si>
    <t>10:20:04</t>
  </si>
  <si>
    <t>5022422500014435</t>
  </si>
  <si>
    <t>10:39:52</t>
  </si>
  <si>
    <t>12:26:29</t>
  </si>
  <si>
    <t>13:29:59</t>
  </si>
  <si>
    <t>15:40:54</t>
  </si>
  <si>
    <t>08:24:01</t>
  </si>
  <si>
    <t>09:06:08</t>
  </si>
  <si>
    <t>10:01:00</t>
  </si>
  <si>
    <t>12:40:00</t>
  </si>
  <si>
    <t>14:48:08</t>
  </si>
  <si>
    <t>09:56:02</t>
  </si>
  <si>
    <t>14:22:35</t>
  </si>
  <si>
    <t>18:13:34</t>
  </si>
  <si>
    <t>13:37:54</t>
  </si>
  <si>
    <t>12:24:21</t>
  </si>
  <si>
    <t>08:20:21</t>
  </si>
  <si>
    <t>13:32:13</t>
  </si>
  <si>
    <t>12:14:06</t>
  </si>
  <si>
    <t>07:47:04</t>
  </si>
  <si>
    <t>5022421504461717</t>
  </si>
  <si>
    <t>08:35:31</t>
  </si>
  <si>
    <t>09:23:20</t>
  </si>
  <si>
    <t>13:43:12</t>
  </si>
  <si>
    <t>BAKERS GARAGE POLOKWANE</t>
  </si>
  <si>
    <t>13:02:52</t>
  </si>
  <si>
    <t>10:52:44</t>
  </si>
  <si>
    <t>16:11:15</t>
  </si>
  <si>
    <t>10:51:05</t>
  </si>
  <si>
    <t>09:00:16</t>
  </si>
  <si>
    <t>5022422500014468</t>
  </si>
  <si>
    <t>08:29:26</t>
  </si>
  <si>
    <t>11:47:10</t>
  </si>
  <si>
    <t>Transaction Code</t>
  </si>
  <si>
    <t>Client Remarks</t>
  </si>
  <si>
    <t>Client Reference 3</t>
  </si>
  <si>
    <t>Client Reference 2</t>
  </si>
  <si>
    <t>Client Reference 1</t>
  </si>
  <si>
    <t>Merchant Name</t>
  </si>
  <si>
    <t>Transaction Description</t>
  </si>
  <si>
    <t>FMS No.</t>
  </si>
  <si>
    <t>Client Name</t>
  </si>
  <si>
    <t>Transaction Date2</t>
  </si>
  <si>
    <t>Sum of Amount</t>
  </si>
  <si>
    <t>Row Labels</t>
  </si>
  <si>
    <t>Grand Total</t>
  </si>
  <si>
    <t>Mar</t>
  </si>
  <si>
    <t>Apr</t>
  </si>
  <si>
    <t>May</t>
  </si>
  <si>
    <t>Jun</t>
  </si>
  <si>
    <t>Jul</t>
  </si>
  <si>
    <t>Aug</t>
  </si>
  <si>
    <t>Sep</t>
  </si>
  <si>
    <t>2024</t>
  </si>
  <si>
    <t>Jan</t>
  </si>
  <si>
    <t>Feb</t>
  </si>
  <si>
    <t>Sum of Amount2</t>
  </si>
  <si>
    <t>Fuel Usage Dashboard</t>
  </si>
  <si>
    <t>Average of Fuel CPK</t>
  </si>
  <si>
    <t>Km/L</t>
  </si>
  <si>
    <t>Average of Km/L</t>
  </si>
  <si>
    <t>Sum of Litres</t>
  </si>
  <si>
    <t>Count of Registration No</t>
  </si>
  <si>
    <t>Min of Transaction Date</t>
  </si>
  <si>
    <t>08:04:19</t>
  </si>
  <si>
    <t>07:21:06</t>
  </si>
  <si>
    <t>13:38:54</t>
  </si>
  <si>
    <t>09:11:51</t>
  </si>
  <si>
    <t>11:56:35</t>
  </si>
  <si>
    <t>NIRVANA FILLING STATION</t>
  </si>
  <si>
    <t>10:40:46</t>
  </si>
  <si>
    <t>13:05:45</t>
  </si>
  <si>
    <t>14:38:15</t>
  </si>
  <si>
    <t>09:44:31</t>
  </si>
  <si>
    <t>10:27:27</t>
  </si>
  <si>
    <t>14:32:39</t>
  </si>
  <si>
    <t>17:33:08</t>
  </si>
  <si>
    <t>12:56:11</t>
  </si>
  <si>
    <t>20:09:47</t>
  </si>
  <si>
    <t>09:42:39</t>
  </si>
  <si>
    <t>13:10:07</t>
  </si>
  <si>
    <t>15:19:40</t>
  </si>
  <si>
    <t>18:14:19</t>
  </si>
  <si>
    <t>16:21:03</t>
  </si>
  <si>
    <t>17:37:14</t>
  </si>
  <si>
    <t>18:06:30</t>
  </si>
  <si>
    <t>16:48:49</t>
  </si>
  <si>
    <t>14:25:12</t>
  </si>
  <si>
    <t>15:50:52</t>
  </si>
  <si>
    <t>04:33:38</t>
  </si>
  <si>
    <t>15:41:55</t>
  </si>
  <si>
    <t>14:30:12</t>
  </si>
  <si>
    <t>11:57:57</t>
  </si>
  <si>
    <t>08:03:51</t>
  </si>
  <si>
    <t>08:45:15</t>
  </si>
  <si>
    <t>14:00:51</t>
  </si>
  <si>
    <t>11:15:23</t>
  </si>
  <si>
    <t>20:45:34</t>
  </si>
  <si>
    <t>22:23:15</t>
  </si>
  <si>
    <t>12:33:23</t>
  </si>
  <si>
    <t>12:32:36</t>
  </si>
  <si>
    <t>ENGEN RASLOUW CONVENIENCE CNTR</t>
  </si>
  <si>
    <t>07:00:23</t>
  </si>
  <si>
    <t>ENGEN MEYERSDAL</t>
  </si>
  <si>
    <t>56</t>
  </si>
  <si>
    <t>Transaction Date (Year)</t>
  </si>
  <si>
    <t>Column Labels</t>
  </si>
  <si>
    <t>Number of Fill-Ups</t>
  </si>
  <si>
    <t>Total Litres Filled</t>
  </si>
  <si>
    <t>Column1</t>
  </si>
  <si>
    <t>Manufacture cons[Km/L]</t>
  </si>
  <si>
    <t>Manufacturer cons[Km/L]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</si>
</sst>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
    <numFmt numFmtId="166" formatCode="0.0%"/>
    <numFmt numFmtId="167" formatCode="&quot;R&quot;#,##0.00"/>
    <numFmt numFmtId="168" formatCode="&quot;R&quot;#,##0"/>
    <numFmt numFmtId="169" formatCode="_-&quot;R&quot;* #,##0_-;\-&quot;R&quot;* #,##0_-;_-&quot;R&quot;* &quot;-&quot;??_-;_-@_-"/>
  </numFmts>
  <fonts count="11" x14ac:knownFonts="1">
    <font>
      <sz val="11"/>
      <color theme="1"/>
      <name val="Calibri"/>
      <family val="2"/>
      <scheme val="minor"/>
    </font>
    <font>
      <sz val="11"/>
      <color theme="1"/>
      <name val="Calibri"/>
      <family val="2"/>
    </font>
    <font>
      <b/>
      <sz val="11"/>
      <color theme="1"/>
      <name val="Calibri"/>
      <family val="2"/>
    </font>
    <font>
      <b/>
      <sz val="11"/>
      <color theme="1"/>
      <name val="Calibri"/>
      <family val="2"/>
    </font>
    <font>
      <sz val="8"/>
      <name val="Calibri"/>
      <family val="2"/>
      <scheme val="minor"/>
    </font>
    <font>
      <sz val="11"/>
      <color theme="1"/>
      <name val="Calibri"/>
      <family val="2"/>
    </font>
    <font>
      <sz val="11"/>
      <color theme="1"/>
      <name val="Calibri"/>
      <family val="2"/>
      <scheme val="minor"/>
    </font>
    <font>
      <sz val="11"/>
      <color theme="1"/>
      <name val="Calibri"/>
      <family val="2"/>
    </font>
    <font>
      <sz val="48"/>
      <color rgb="FFC00000"/>
      <name val="Calibri"/>
      <family val="2"/>
      <scheme val="minor"/>
    </font>
    <font>
      <sz val="11"/>
      <color rgb="FFC00000"/>
      <name val="Calibri"/>
      <family val="2"/>
      <scheme val="minor"/>
    </font>
    <font>
      <b/>
      <sz val="11"/>
      <color theme="1"/>
      <name val="Calibri"/>
    </font>
  </fonts>
  <fills count="7">
    <fill>
      <patternFill patternType="none"/>
    </fill>
    <fill>
      <patternFill patternType="gray125"/>
    </fill>
    <fill>
      <patternFill patternType="solid">
        <fgColor rgb="FFDDDDDD"/>
      </patternFill>
    </fill>
    <fill>
      <patternFill patternType="solid">
        <fgColor theme="0" tint="-0.14999847407452621"/>
        <bgColor indexed="64"/>
      </patternFill>
    </fill>
    <fill>
      <patternFill patternType="solid">
        <fgColor rgb="FFC00000"/>
        <bgColor indexed="64"/>
      </patternFill>
    </fill>
    <fill>
      <patternFill patternType="solid">
        <fgColor theme="1" tint="0.34998626667073579"/>
        <bgColor indexed="64"/>
      </patternFill>
    </fill>
    <fill>
      <patternFill patternType="solid">
        <fgColor rgb="FFDDDDDD"/>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 fillId="0" borderId="0"/>
    <xf numFmtId="0" fontId="5" fillId="0" borderId="0"/>
    <xf numFmtId="9" fontId="6" fillId="0" borderId="0" applyFont="0" applyFill="0" applyBorder="0" applyAlignment="0" applyProtection="0"/>
    <xf numFmtId="0" fontId="7" fillId="0" borderId="0"/>
  </cellStyleXfs>
  <cellXfs count="33">
    <xf numFmtId="0" fontId="0" fillId="0" borderId="0" xfId="0"/>
    <xf numFmtId="0" fontId="2" fillId="2" borderId="0" xfId="0" applyFont="1" applyFill="1"/>
    <xf numFmtId="0" fontId="2" fillId="2" borderId="0" xfId="0" applyFont="1" applyFill="1" applyAlignment="1">
      <alignment wrapText="1"/>
    </xf>
    <xf numFmtId="0" fontId="3" fillId="2" borderId="0" xfId="0" applyFont="1" applyFill="1"/>
    <xf numFmtId="0" fontId="3" fillId="2" borderId="0" xfId="0" applyFont="1" applyFill="1" applyAlignment="1">
      <alignment wrapText="1"/>
    </xf>
    <xf numFmtId="0" fontId="7" fillId="0" borderId="0" xfId="4"/>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2" fontId="7" fillId="0" borderId="0" xfId="4" applyNumberFormat="1"/>
    <xf numFmtId="0" fontId="0" fillId="3" borderId="0" xfId="0" applyFill="1"/>
    <xf numFmtId="0" fontId="0" fillId="4" borderId="1" xfId="0" applyFill="1" applyBorder="1"/>
    <xf numFmtId="0" fontId="0" fillId="4" borderId="2" xfId="0" applyFill="1" applyBorder="1"/>
    <xf numFmtId="167" fontId="0" fillId="0" borderId="0" xfId="0" applyNumberFormat="1"/>
    <xf numFmtId="168" fontId="0" fillId="0" borderId="0" xfId="0" applyNumberFormat="1"/>
    <xf numFmtId="169" fontId="0" fillId="0" borderId="0" xfId="0" applyNumberFormat="1"/>
    <xf numFmtId="166" fontId="0" fillId="0" borderId="0" xfId="3" applyNumberFormat="1" applyFont="1"/>
    <xf numFmtId="0" fontId="2" fillId="2" borderId="0" xfId="4" applyFont="1" applyFill="1"/>
    <xf numFmtId="0" fontId="0" fillId="5" borderId="0" xfId="0" applyFill="1"/>
    <xf numFmtId="164" fontId="0" fillId="0" borderId="0" xfId="0" applyNumberFormat="1" applyAlignment="1">
      <alignment horizontal="left"/>
    </xf>
    <xf numFmtId="164" fontId="0" fillId="0" borderId="0" xfId="0" applyNumberFormat="1"/>
    <xf numFmtId="3" fontId="0" fillId="0" borderId="0" xfId="0" applyNumberFormat="1"/>
    <xf numFmtId="4" fontId="0" fillId="0" borderId="0" xfId="0" applyNumberFormat="1"/>
    <xf numFmtId="165" fontId="0" fillId="0" borderId="0" xfId="0" applyNumberFormat="1"/>
    <xf numFmtId="2" fontId="0" fillId="0" borderId="0" xfId="0" applyNumberFormat="1"/>
    <xf numFmtId="1" fontId="0" fillId="0" borderId="0" xfId="0" applyNumberFormat="1"/>
    <xf numFmtId="0" fontId="8" fillId="3" borderId="0" xfId="0" applyFont="1" applyFill="1" applyAlignment="1">
      <alignment horizontal="center"/>
    </xf>
    <xf numFmtId="0" fontId="9" fillId="3" borderId="0" xfId="0" applyFont="1" applyFill="1" applyAlignment="1">
      <alignment horizontal="center"/>
    </xf>
    <xf numFmtId="2" fontId="7" fillId="0" borderId="0" xfId="4" applyNumberFormat="1" applyFill="1"/>
    <xf numFmtId="0" fontId="10" fillId="6" borderId="0" xfId="4" applyFont="1" applyFill="1"/>
    <xf numFmtId="0" fontId="0" fillId="0" borderId="0" xfId="0" applyNumberFormat="1"/>
  </cellXfs>
  <cellStyles count="5">
    <cellStyle name="Normal" xfId="0" builtinId="0"/>
    <cellStyle name="Normal 2" xfId="1" xr:uid="{883DA628-FD36-4974-B1DA-DFBC3663DA48}"/>
    <cellStyle name="Normal 3" xfId="2" xr:uid="{D70E8DBB-6E7C-40A0-B752-7E595BDADDB6}"/>
    <cellStyle name="Normal 4" xfId="4" xr:uid="{6A3601E8-B502-4454-9E26-2AEC695DF102}"/>
    <cellStyle name="Percent" xfId="3" builtinId="5"/>
  </cellStyles>
  <dxfs count="27">
    <dxf>
      <numFmt numFmtId="165" formatCode="#"/>
    </dxf>
    <dxf>
      <font>
        <color rgb="FF9C0006"/>
      </font>
      <fill>
        <patternFill>
          <bgColor rgb="FFFFC7CE"/>
        </patternFill>
      </fill>
    </dxf>
    <dxf>
      <numFmt numFmtId="2" formatCode="0.00"/>
    </dxf>
    <dxf>
      <font>
        <b/>
        <i val="0"/>
        <strike val="0"/>
        <condense val="0"/>
        <extend val="0"/>
        <outline val="0"/>
        <shadow val="0"/>
        <u val="none"/>
        <vertAlign val="baseline"/>
        <sz val="11"/>
        <color theme="1"/>
        <name val="Calibri"/>
        <family val="2"/>
        <scheme val="none"/>
      </font>
      <fill>
        <patternFill patternType="solid">
          <fgColor indexed="64"/>
          <bgColor rgb="FFDDDDDD"/>
        </patternFill>
      </fill>
      <alignment horizontal="general" vertical="bottom" textRotation="0" wrapText="1" indent="0" justifyLastLine="0" shrinkToFit="0" readingOrder="0"/>
    </dxf>
    <dxf>
      <numFmt numFmtId="4" formatCode="#,##0.00"/>
    </dxf>
    <dxf>
      <numFmt numFmtId="3" formatCode="#,##0"/>
    </dxf>
    <dxf>
      <numFmt numFmtId="164" formatCode="yyyy\-mm\-dd"/>
    </dxf>
    <dxf>
      <numFmt numFmtId="164" formatCode="yyyy\-mm\-dd"/>
    </dxf>
    <dxf>
      <numFmt numFmtId="164" formatCode="yyyy\-mm\-dd"/>
    </dxf>
    <dxf>
      <font>
        <b/>
        <i val="0"/>
        <strike val="0"/>
        <condense val="0"/>
        <extend val="0"/>
        <outline val="0"/>
        <shadow val="0"/>
        <u val="none"/>
        <vertAlign val="baseline"/>
        <sz val="11"/>
        <color theme="1"/>
        <name val="Calibri"/>
        <family val="2"/>
        <scheme val="none"/>
      </font>
      <fill>
        <patternFill patternType="solid">
          <fgColor indexed="64"/>
          <bgColor rgb="FFDDDDDD"/>
        </patternFill>
      </fill>
    </dxf>
    <dxf>
      <numFmt numFmtId="1" formatCode="0"/>
    </dxf>
    <dxf>
      <font>
        <b/>
        <i val="0"/>
        <strike val="0"/>
        <condense val="0"/>
        <extend val="0"/>
        <outline val="0"/>
        <shadow val="0"/>
        <u val="none"/>
        <vertAlign val="baseline"/>
        <sz val="11"/>
        <color theme="1"/>
        <name val="Calibri"/>
        <family val="2"/>
        <scheme val="none"/>
      </font>
      <fill>
        <patternFill patternType="solid">
          <fgColor indexed="64"/>
          <bgColor rgb="FFDDDDDD"/>
        </patternFill>
      </fill>
    </dxf>
    <dxf>
      <font>
        <b/>
        <i val="0"/>
        <strike val="0"/>
        <condense val="0"/>
        <extend val="0"/>
        <outline val="0"/>
        <shadow val="0"/>
        <u val="none"/>
        <vertAlign val="baseline"/>
        <sz val="11"/>
        <color theme="1"/>
        <name val="Calibri"/>
        <family val="2"/>
        <scheme val="none"/>
      </font>
      <fill>
        <patternFill patternType="solid">
          <fgColor indexed="64"/>
          <bgColor rgb="FFDDDDDD"/>
        </patternFill>
      </fill>
    </dxf>
    <dxf>
      <numFmt numFmtId="164" formatCode="yyyy\-mm\-dd"/>
    </dxf>
    <dxf>
      <numFmt numFmtId="2" formatCode="0.00"/>
    </dxf>
    <dxf>
      <numFmt numFmtId="2" formatCode="0.00"/>
    </dxf>
    <dxf>
      <numFmt numFmtId="2" formatCode="0.00"/>
    </dxf>
    <dxf>
      <numFmt numFmtId="2" formatCode="0.00"/>
    </dxf>
    <dxf>
      <numFmt numFmtId="2" formatCode="0.00"/>
    </dxf>
    <dxf>
      <numFmt numFmtId="2" formatCode="0.00"/>
    </dxf>
    <dxf>
      <numFmt numFmtId="165" formatCode="#"/>
    </dxf>
    <dxf>
      <font>
        <b/>
        <i val="0"/>
        <strike val="0"/>
        <condense val="0"/>
        <extend val="0"/>
        <outline val="0"/>
        <shadow val="0"/>
        <u val="none"/>
        <vertAlign val="baseline"/>
        <sz val="11"/>
        <color theme="1"/>
        <name val="Calibri"/>
        <scheme val="none"/>
      </font>
      <fill>
        <patternFill patternType="solid">
          <fgColor indexed="64"/>
          <bgColor rgb="FFDDDDDD"/>
        </patternFill>
      </fill>
    </dxf>
    <dxf>
      <numFmt numFmtId="14" formatCode="0.00%"/>
    </dxf>
    <dxf>
      <numFmt numFmtId="169" formatCode="_-&quot;R&quot;* #,##0_-;\-&quot;R&quot;* #,##0_-;_-&quot;R&quot;* &quot;-&quot;??_-;_-@_-"/>
    </dxf>
    <dxf>
      <numFmt numFmtId="167" formatCode="&quot;R&quot;#,##0.00"/>
    </dxf>
    <dxf>
      <numFmt numFmtId="169" formatCode="_-&quot;R&quot;* #,##0_-;\-&quot;R&quot;* #,##0_-;_-&quot;R&quot;* &quot;-&quot;??_-;_-@_-"/>
    </dxf>
    <dxf>
      <numFmt numFmtId="167"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1.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3.xml"/><Relationship Id="rId30" Type="http://schemas.openxmlformats.org/officeDocument/2006/relationships/connections" Target="connections.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Overall!PivotTable17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Monthly Fuel Spend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Overall'!$B$3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'PT Overall'!$A$4:$A$14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Overall'!$B$4:$B$14</c:f>
              <c:numCache>
                <c:formatCode>_-"R"* #\ ##0_-;\-"R"* #\ ##0_-;_-"R"* "-"??_-;_-@_-</c:formatCode>
                <c:ptCount val="9"/>
                <c:pt idx="0">
                  <c:v>562889.5</c:v>
                </c:pt>
                <c:pt idx="1">
                  <c:v>489165.21</c:v>
                </c:pt>
                <c:pt idx="2">
                  <c:v>413770.63</c:v>
                </c:pt>
                <c:pt idx="3">
                  <c:v>654046.17000000004</c:v>
                </c:pt>
                <c:pt idx="4">
                  <c:v>807118.72</c:v>
                </c:pt>
                <c:pt idx="5">
                  <c:v>779687.25</c:v>
                </c:pt>
                <c:pt idx="6">
                  <c:v>966913.3</c:v>
                </c:pt>
                <c:pt idx="7">
                  <c:v>842340.45</c:v>
                </c:pt>
                <c:pt idx="8">
                  <c:v>647130.43000000005</c:v>
                </c:pt>
              </c:numCache>
            </c:numRef>
          </c:val>
          <c:smooth val="0"/>
          <c:extLst>
            <c:ext xmlns:c16="http://schemas.microsoft.com/office/drawing/2014/chart" uri="{C3380CC4-5D6E-409C-BE32-E72D297353CC}">
              <c16:uniqueId val="{00000004-CD40-4381-A637-8D04F823DD27}"/>
            </c:ext>
          </c:extLst>
        </c:ser>
        <c:dLbls>
          <c:showLegendKey val="0"/>
          <c:showVal val="0"/>
          <c:showCatName val="0"/>
          <c:showSerName val="0"/>
          <c:showPercent val="0"/>
          <c:showBubbleSize val="0"/>
        </c:dLbls>
        <c:marker val="1"/>
        <c:smooth val="0"/>
        <c:axId val="1203362991"/>
        <c:axId val="1203368751"/>
      </c:lineChart>
      <c:catAx>
        <c:axId val="120336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lt1">
                  <a:lumMod val="95000"/>
                  <a:alpha val="10000"/>
                </a:schemeClr>
              </a:solidFill>
              <a:round/>
            </a:ln>
            <a:effectLst/>
          </c:spPr>
        </c:majorGridlines>
        <c:numFmt formatCode="_-&quot;R&quot;* #\ ##0_-;\-&quot;R&quot;* #\ ##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Overall!PivotTable17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Monthly Fuel Spend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5546137250883"/>
          <c:y val="0.27587994573633906"/>
          <c:w val="0.84600936665565107"/>
          <c:h val="0.48478278191156821"/>
        </c:manualLayout>
      </c:layout>
      <c:lineChart>
        <c:grouping val="standard"/>
        <c:varyColors val="0"/>
        <c:ser>
          <c:idx val="0"/>
          <c:order val="0"/>
          <c:tx>
            <c:strRef>
              <c:f>'PT Overall'!$B$3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'PT Overall'!$A$4:$A$14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Overall'!$B$4:$B$14</c:f>
              <c:numCache>
                <c:formatCode>_-"R"* #\ ##0_-;\-"R"* #\ ##0_-;_-"R"* "-"??_-;_-@_-</c:formatCode>
                <c:ptCount val="9"/>
                <c:pt idx="0">
                  <c:v>562889.5</c:v>
                </c:pt>
                <c:pt idx="1">
                  <c:v>489165.21</c:v>
                </c:pt>
                <c:pt idx="2">
                  <c:v>413770.63</c:v>
                </c:pt>
                <c:pt idx="3">
                  <c:v>654046.17000000004</c:v>
                </c:pt>
                <c:pt idx="4">
                  <c:v>807118.72</c:v>
                </c:pt>
                <c:pt idx="5">
                  <c:v>779687.25</c:v>
                </c:pt>
                <c:pt idx="6">
                  <c:v>966913.3</c:v>
                </c:pt>
                <c:pt idx="7">
                  <c:v>842340.45</c:v>
                </c:pt>
                <c:pt idx="8">
                  <c:v>647130.43000000005</c:v>
                </c:pt>
              </c:numCache>
            </c:numRef>
          </c:val>
          <c:smooth val="0"/>
          <c:extLst>
            <c:ext xmlns:c16="http://schemas.microsoft.com/office/drawing/2014/chart" uri="{C3380CC4-5D6E-409C-BE32-E72D297353CC}">
              <c16:uniqueId val="{00000000-C8D1-4AE9-AB0D-48753BD3AC63}"/>
            </c:ext>
          </c:extLst>
        </c:ser>
        <c:dLbls>
          <c:showLegendKey val="0"/>
          <c:showVal val="0"/>
          <c:showCatName val="0"/>
          <c:showSerName val="0"/>
          <c:showPercent val="0"/>
          <c:showBubbleSize val="0"/>
        </c:dLbls>
        <c:marker val="1"/>
        <c:smooth val="0"/>
        <c:axId val="1203362991"/>
        <c:axId val="1203368751"/>
      </c:lineChart>
      <c:catAx>
        <c:axId val="120336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lt1">
                  <a:lumMod val="95000"/>
                  <a:alpha val="10000"/>
                </a:schemeClr>
              </a:solidFill>
              <a:round/>
            </a:ln>
            <a:effectLst/>
          </c:spPr>
        </c:majorGridlines>
        <c:numFmt formatCode="_-&quot;R&quot;* #\ ##0_-;\-&quot;R&quot;* #\ ##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Branch!PivotTable17</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Rands Spent on Fuel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Branch'!$B$3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'PT Branch'!$A$4:$A$14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Branch'!$B$4:$B$14</c:f>
              <c:numCache>
                <c:formatCode>General</c:formatCode>
                <c:ptCount val="9"/>
                <c:pt idx="0">
                  <c:v>15120.72</c:v>
                </c:pt>
                <c:pt idx="1">
                  <c:v>11360.44</c:v>
                </c:pt>
                <c:pt idx="2">
                  <c:v>9735.67</c:v>
                </c:pt>
                <c:pt idx="3">
                  <c:v>14230.16</c:v>
                </c:pt>
                <c:pt idx="4">
                  <c:v>13972.61</c:v>
                </c:pt>
                <c:pt idx="5">
                  <c:v>15837</c:v>
                </c:pt>
                <c:pt idx="6">
                  <c:v>16346.05</c:v>
                </c:pt>
                <c:pt idx="7">
                  <c:v>12614.17</c:v>
                </c:pt>
                <c:pt idx="8">
                  <c:v>13028.54</c:v>
                </c:pt>
              </c:numCache>
            </c:numRef>
          </c:val>
          <c:extLst>
            <c:ext xmlns:c16="http://schemas.microsoft.com/office/drawing/2014/chart" uri="{C3380CC4-5D6E-409C-BE32-E72D297353CC}">
              <c16:uniqueId val="{00000000-A18C-4295-ABE7-BA5DB1555231}"/>
            </c:ext>
          </c:extLst>
        </c:ser>
        <c:dLbls>
          <c:showLegendKey val="0"/>
          <c:showVal val="0"/>
          <c:showCatName val="0"/>
          <c:showSerName val="0"/>
          <c:showPercent val="0"/>
          <c:showBubbleSize val="0"/>
        </c:dLbls>
        <c:gapWidth val="100"/>
        <c:overlap val="-24"/>
        <c:axId val="1203362991"/>
        <c:axId val="1203368751"/>
      </c:barChart>
      <c:catAx>
        <c:axId val="12033629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Branch!PivotTable1</c:name>
    <c:fmtId val="2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AVG KM/L with manufacturer avg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Branch'!$B$38</c:f>
              <c:strCache>
                <c:ptCount val="1"/>
                <c:pt idx="0">
                  <c:v>Average of Km/L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'PT Branch'!$A$39:$A$48</c:f>
              <c:strCache>
                <c:ptCount val="9"/>
                <c:pt idx="0">
                  <c:v>Jan</c:v>
                </c:pt>
                <c:pt idx="1">
                  <c:v>Feb</c:v>
                </c:pt>
                <c:pt idx="2">
                  <c:v>Mar</c:v>
                </c:pt>
                <c:pt idx="3">
                  <c:v>Apr</c:v>
                </c:pt>
                <c:pt idx="4">
                  <c:v>May</c:v>
                </c:pt>
                <c:pt idx="5">
                  <c:v>Jun</c:v>
                </c:pt>
                <c:pt idx="6">
                  <c:v>Jul</c:v>
                </c:pt>
                <c:pt idx="7">
                  <c:v>Aug</c:v>
                </c:pt>
                <c:pt idx="8">
                  <c:v>Sep</c:v>
                </c:pt>
              </c:strCache>
            </c:strRef>
          </c:cat>
          <c:val>
            <c:numRef>
              <c:f>'PT Branch'!$B$39:$B$48</c:f>
              <c:numCache>
                <c:formatCode>General</c:formatCode>
                <c:ptCount val="9"/>
                <c:pt idx="0">
                  <c:v>9.7634258486471612</c:v>
                </c:pt>
                <c:pt idx="1">
                  <c:v>9.5115098785571419</c:v>
                </c:pt>
                <c:pt idx="2">
                  <c:v>9.8715086344374736</c:v>
                </c:pt>
                <c:pt idx="3">
                  <c:v>9.8285169895204607</c:v>
                </c:pt>
                <c:pt idx="4">
                  <c:v>10.129053435378259</c:v>
                </c:pt>
                <c:pt idx="5">
                  <c:v>10.200548732688793</c:v>
                </c:pt>
                <c:pt idx="6">
                  <c:v>9.7302972636000131</c:v>
                </c:pt>
                <c:pt idx="7">
                  <c:v>9.505891854190363</c:v>
                </c:pt>
                <c:pt idx="8">
                  <c:v>10.279751701642557</c:v>
                </c:pt>
              </c:numCache>
            </c:numRef>
          </c:val>
          <c:smooth val="0"/>
          <c:extLst>
            <c:ext xmlns:c16="http://schemas.microsoft.com/office/drawing/2014/chart" uri="{C3380CC4-5D6E-409C-BE32-E72D297353CC}">
              <c16:uniqueId val="{00000003-8DF5-4DF6-BEDC-A3135EFD7BCF}"/>
            </c:ext>
          </c:extLst>
        </c:ser>
        <c:ser>
          <c:idx val="1"/>
          <c:order val="1"/>
          <c:tx>
            <c:strRef>
              <c:f>'PT Branch'!$C$38</c:f>
              <c:strCache>
                <c:ptCount val="1"/>
                <c:pt idx="0">
                  <c:v>Manufacturer cons[Km/L]</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'PT Branch'!$A$39:$A$48</c:f>
              <c:strCache>
                <c:ptCount val="9"/>
                <c:pt idx="0">
                  <c:v>Jan</c:v>
                </c:pt>
                <c:pt idx="1">
                  <c:v>Feb</c:v>
                </c:pt>
                <c:pt idx="2">
                  <c:v>Mar</c:v>
                </c:pt>
                <c:pt idx="3">
                  <c:v>Apr</c:v>
                </c:pt>
                <c:pt idx="4">
                  <c:v>May</c:v>
                </c:pt>
                <c:pt idx="5">
                  <c:v>Jun</c:v>
                </c:pt>
                <c:pt idx="6">
                  <c:v>Jul</c:v>
                </c:pt>
                <c:pt idx="7">
                  <c:v>Aug</c:v>
                </c:pt>
                <c:pt idx="8">
                  <c:v>Sep</c:v>
                </c:pt>
              </c:strCache>
            </c:strRef>
          </c:cat>
          <c:val>
            <c:numRef>
              <c:f>'PT Branch'!$C$39:$C$48</c:f>
              <c:numCache>
                <c:formatCode>General</c:formatCode>
                <c:ptCount val="9"/>
                <c:pt idx="0">
                  <c:v>9.615384615384615</c:v>
                </c:pt>
                <c:pt idx="1">
                  <c:v>9.615384615384615</c:v>
                </c:pt>
                <c:pt idx="2">
                  <c:v>9.615384615384615</c:v>
                </c:pt>
                <c:pt idx="3">
                  <c:v>9.615384615384615</c:v>
                </c:pt>
                <c:pt idx="4">
                  <c:v>9.615384615384615</c:v>
                </c:pt>
                <c:pt idx="5">
                  <c:v>9.615384615384615</c:v>
                </c:pt>
                <c:pt idx="6">
                  <c:v>9.615384615384615</c:v>
                </c:pt>
                <c:pt idx="7">
                  <c:v>9.615384615384615</c:v>
                </c:pt>
                <c:pt idx="8">
                  <c:v>9.615384615384615</c:v>
                </c:pt>
              </c:numCache>
            </c:numRef>
          </c:val>
          <c:smooth val="0"/>
          <c:extLst>
            <c:ext xmlns:c16="http://schemas.microsoft.com/office/drawing/2014/chart" uri="{C3380CC4-5D6E-409C-BE32-E72D297353CC}">
              <c16:uniqueId val="{00000004-8DF5-4DF6-BEDC-A3135EFD7BCF}"/>
            </c:ext>
          </c:extLst>
        </c:ser>
        <c:dLbls>
          <c:showLegendKey val="0"/>
          <c:showVal val="0"/>
          <c:showCatName val="0"/>
          <c:showSerName val="0"/>
          <c:showPercent val="0"/>
          <c:showBubbleSize val="0"/>
        </c:dLbls>
        <c:marker val="1"/>
        <c:smooth val="0"/>
        <c:axId val="1644288751"/>
        <c:axId val="1644293071"/>
      </c:lineChart>
      <c:catAx>
        <c:axId val="1644288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44293071"/>
        <c:crosses val="autoZero"/>
        <c:auto val="1"/>
        <c:lblAlgn val="ctr"/>
        <c:lblOffset val="100"/>
        <c:noMultiLvlLbl val="0"/>
      </c:catAx>
      <c:valAx>
        <c:axId val="164429307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8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Branch!PivotTable2</c:name>
    <c:fmtId val="2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Litres Fuel</a:t>
            </a:r>
            <a:r>
              <a:rPr lang="en-US" sz="1600" b="1" baseline="0"/>
              <a:t> Consumed</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Branch'!$B$81</c:f>
              <c:strCache>
                <c:ptCount val="1"/>
                <c:pt idx="0">
                  <c:v>Total</c:v>
                </c:pt>
              </c:strCache>
            </c:strRef>
          </c:tx>
          <c:spPr>
            <a:solidFill>
              <a:schemeClr val="accent1"/>
            </a:solidFill>
            <a:ln>
              <a:noFill/>
            </a:ln>
            <a:effectLst/>
          </c:spPr>
          <c:invertIfNegative val="0"/>
          <c:cat>
            <c:strRef>
              <c:f>'PT Branch'!$A$82:$A$91</c:f>
              <c:strCache>
                <c:ptCount val="9"/>
                <c:pt idx="0">
                  <c:v>Jan</c:v>
                </c:pt>
                <c:pt idx="1">
                  <c:v>Feb</c:v>
                </c:pt>
                <c:pt idx="2">
                  <c:v>Mar</c:v>
                </c:pt>
                <c:pt idx="3">
                  <c:v>Apr</c:v>
                </c:pt>
                <c:pt idx="4">
                  <c:v>May</c:v>
                </c:pt>
                <c:pt idx="5">
                  <c:v>Jun</c:v>
                </c:pt>
                <c:pt idx="6">
                  <c:v>Jul</c:v>
                </c:pt>
                <c:pt idx="7">
                  <c:v>Aug</c:v>
                </c:pt>
                <c:pt idx="8">
                  <c:v>Sep</c:v>
                </c:pt>
              </c:strCache>
            </c:strRef>
          </c:cat>
          <c:val>
            <c:numRef>
              <c:f>'PT Branch'!$B$82:$B$91</c:f>
              <c:numCache>
                <c:formatCode>General</c:formatCode>
                <c:ptCount val="9"/>
                <c:pt idx="0">
                  <c:v>658.99</c:v>
                </c:pt>
                <c:pt idx="1">
                  <c:v>441.36</c:v>
                </c:pt>
                <c:pt idx="2">
                  <c:v>438.94</c:v>
                </c:pt>
                <c:pt idx="3">
                  <c:v>566.82000000000005</c:v>
                </c:pt>
                <c:pt idx="4">
                  <c:v>578.83000000000004</c:v>
                </c:pt>
                <c:pt idx="5">
                  <c:v>612.32000000000005</c:v>
                </c:pt>
                <c:pt idx="6">
                  <c:v>761.95</c:v>
                </c:pt>
                <c:pt idx="7">
                  <c:v>544.82000000000005</c:v>
                </c:pt>
                <c:pt idx="8">
                  <c:v>600.89</c:v>
                </c:pt>
              </c:numCache>
            </c:numRef>
          </c:val>
          <c:extLst>
            <c:ext xmlns:c16="http://schemas.microsoft.com/office/drawing/2014/chart" uri="{C3380CC4-5D6E-409C-BE32-E72D297353CC}">
              <c16:uniqueId val="{00000000-DA4F-446F-85C9-611C4A80D786}"/>
            </c:ext>
          </c:extLst>
        </c:ser>
        <c:dLbls>
          <c:showLegendKey val="0"/>
          <c:showVal val="0"/>
          <c:showCatName val="0"/>
          <c:showSerName val="0"/>
          <c:showPercent val="0"/>
          <c:showBubbleSize val="0"/>
        </c:dLbls>
        <c:gapWidth val="219"/>
        <c:overlap val="-27"/>
        <c:axId val="326599120"/>
        <c:axId val="326605360"/>
      </c:barChart>
      <c:catAx>
        <c:axId val="3265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05360"/>
        <c:crosses val="autoZero"/>
        <c:auto val="1"/>
        <c:lblAlgn val="ctr"/>
        <c:lblOffset val="100"/>
        <c:noMultiLvlLbl val="0"/>
      </c:catAx>
      <c:valAx>
        <c:axId val="3266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Amount</a:t>
            </a:r>
          </a:p>
          <a:p>
            <a:pPr>
              <a:defRPr/>
            </a:pPr>
            <a:r>
              <a:rPr lang="en-US" baseline="0"/>
              <a:t>Pie chart </a:t>
            </a:r>
            <a:endParaRPr lang="en-US"/>
          </a:p>
        </c:rich>
      </c:tx>
      <c:layout>
        <c:manualLayout>
          <c:xMode val="edge"/>
          <c:yMode val="edge"/>
          <c:x val="0.25941952568428944"/>
          <c:y val="0.49968600323264678"/>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pivotFmt>
      <c:pivotFmt>
        <c:idx val="101"/>
        <c:spPr>
          <a:solidFill>
            <a:schemeClr val="accent6"/>
          </a:solidFill>
          <a:ln w="19050">
            <a:solidFill>
              <a:schemeClr val="lt1"/>
            </a:solidFill>
          </a:ln>
          <a:effectLst/>
        </c:spPr>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pivotFmt>
      <c:pivotFmt>
        <c:idx val="109"/>
        <c:spPr>
          <a:solidFill>
            <a:schemeClr val="accent6"/>
          </a:solidFill>
          <a:ln w="19050">
            <a:solidFill>
              <a:schemeClr val="lt1"/>
            </a:solidFill>
          </a:ln>
          <a:effectLst/>
        </c:spPr>
      </c:pivotFmt>
      <c:pivotFmt>
        <c:idx val="110"/>
        <c:spPr>
          <a:solidFill>
            <a:schemeClr val="accent6"/>
          </a:solidFill>
          <a:ln w="19050">
            <a:solidFill>
              <a:schemeClr val="lt1"/>
            </a:solidFill>
          </a:ln>
          <a:effectLst/>
        </c:spPr>
      </c:pivotFmt>
    </c:pivotFmts>
    <c:plotArea>
      <c:layout/>
      <c:doughnutChart>
        <c:varyColors val="1"/>
        <c:ser>
          <c:idx val="0"/>
          <c:order val="0"/>
          <c:tx>
            <c:strRef>
              <c:f>'PT Branch'!$N$1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7C7-4F5B-8D8E-41AC4CC5332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7C7-4F5B-8D8E-41AC4CC5332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7C7-4F5B-8D8E-41AC4CC5332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67C7-4F5B-8D8E-41AC4CC5332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67C7-4F5B-8D8E-41AC4CC53328}"/>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67C7-4F5B-8D8E-41AC4CC53328}"/>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67C7-4F5B-8D8E-41AC4CC53328}"/>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67C7-4F5B-8D8E-41AC4CC53328}"/>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67C7-4F5B-8D8E-41AC4CC53328}"/>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67C7-4F5B-8D8E-41AC4CC53328}"/>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67C7-4F5B-8D8E-41AC4CC53328}"/>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67C7-4F5B-8D8E-41AC4CC53328}"/>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67C7-4F5B-8D8E-41AC4CC53328}"/>
              </c:ext>
            </c:extLst>
          </c:dPt>
          <c:dPt>
            <c:idx val="1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B-67C7-4F5B-8D8E-41AC4CC53328}"/>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67C7-4F5B-8D8E-41AC4CC53328}"/>
              </c:ext>
            </c:extLst>
          </c:dPt>
          <c:dPt>
            <c:idx val="1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F-67C7-4F5B-8D8E-41AC4CC53328}"/>
              </c:ext>
            </c:extLst>
          </c:dPt>
          <c:dPt>
            <c:idx val="1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1-67C7-4F5B-8D8E-41AC4CC53328}"/>
              </c:ext>
            </c:extLst>
          </c:dPt>
          <c:dPt>
            <c:idx val="1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3-67C7-4F5B-8D8E-41AC4CC53328}"/>
              </c:ext>
            </c:extLst>
          </c:dPt>
          <c:dPt>
            <c:idx val="18"/>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5-67C7-4F5B-8D8E-41AC4CC53328}"/>
              </c:ext>
            </c:extLst>
          </c:dPt>
          <c:dPt>
            <c:idx val="1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7-67C7-4F5B-8D8E-41AC4CC53328}"/>
              </c:ext>
            </c:extLst>
          </c:dPt>
          <c:dPt>
            <c:idx val="20"/>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29-67C7-4F5B-8D8E-41AC4CC53328}"/>
              </c:ext>
            </c:extLst>
          </c:dPt>
          <c:dPt>
            <c:idx val="2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2B-67C7-4F5B-8D8E-41AC4CC53328}"/>
              </c:ext>
            </c:extLst>
          </c:dPt>
          <c:dPt>
            <c:idx val="2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D-67C7-4F5B-8D8E-41AC4CC53328}"/>
              </c:ext>
            </c:extLst>
          </c:dPt>
          <c:dPt>
            <c:idx val="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2F-67C7-4F5B-8D8E-41AC4CC53328}"/>
              </c:ext>
            </c:extLst>
          </c:dPt>
          <c:dPt>
            <c:idx val="24"/>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31-67C7-4F5B-8D8E-41AC4CC53328}"/>
              </c:ext>
            </c:extLst>
          </c:dPt>
          <c:dPt>
            <c:idx val="2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3-67C7-4F5B-8D8E-41AC4CC53328}"/>
              </c:ext>
            </c:extLst>
          </c:dPt>
          <c:dPt>
            <c:idx val="26"/>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35-67C7-4F5B-8D8E-41AC4CC53328}"/>
              </c:ext>
            </c:extLst>
          </c:dPt>
          <c:dPt>
            <c:idx val="27"/>
            <c:bubble3D val="0"/>
            <c:spPr>
              <a:solidFill>
                <a:schemeClr val="accent6"/>
              </a:solidFill>
              <a:ln w="19050">
                <a:solidFill>
                  <a:schemeClr val="lt1"/>
                </a:solidFill>
              </a:ln>
              <a:effectLst/>
            </c:spPr>
            <c:extLst>
              <c:ext xmlns:c16="http://schemas.microsoft.com/office/drawing/2014/chart" uri="{C3380CC4-5D6E-409C-BE32-E72D297353CC}">
                <c16:uniqueId val="{00000037-67C7-4F5B-8D8E-41AC4CC53328}"/>
              </c:ext>
            </c:extLst>
          </c:dPt>
          <c:dPt>
            <c:idx val="28"/>
            <c:bubble3D val="0"/>
            <c:spPr>
              <a:solidFill>
                <a:schemeClr val="accent5"/>
              </a:solidFill>
              <a:ln w="19050">
                <a:solidFill>
                  <a:schemeClr val="lt1"/>
                </a:solidFill>
              </a:ln>
              <a:effectLst/>
            </c:spPr>
            <c:extLst>
              <c:ext xmlns:c16="http://schemas.microsoft.com/office/drawing/2014/chart" uri="{C3380CC4-5D6E-409C-BE32-E72D297353CC}">
                <c16:uniqueId val="{00000039-67C7-4F5B-8D8E-41AC4CC53328}"/>
              </c:ext>
            </c:extLst>
          </c:dPt>
          <c:dPt>
            <c:idx val="29"/>
            <c:bubble3D val="0"/>
            <c:spPr>
              <a:solidFill>
                <a:schemeClr val="accent4"/>
              </a:solidFill>
              <a:ln w="19050">
                <a:solidFill>
                  <a:schemeClr val="lt1"/>
                </a:solidFill>
              </a:ln>
              <a:effectLst/>
            </c:spPr>
            <c:extLst>
              <c:ext xmlns:c16="http://schemas.microsoft.com/office/drawing/2014/chart" uri="{C3380CC4-5D6E-409C-BE32-E72D297353CC}">
                <c16:uniqueId val="{0000003B-67C7-4F5B-8D8E-41AC4CC53328}"/>
              </c:ext>
            </c:extLst>
          </c:dPt>
          <c:dPt>
            <c:idx val="30"/>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67C7-4F5B-8D8E-41AC4CC53328}"/>
              </c:ext>
            </c:extLst>
          </c:dPt>
          <c:dPt>
            <c:idx val="3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F-67C7-4F5B-8D8E-41AC4CC53328}"/>
              </c:ext>
            </c:extLst>
          </c:dPt>
          <c:dPt>
            <c:idx val="32"/>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1-67C7-4F5B-8D8E-41AC4CC53328}"/>
              </c:ext>
            </c:extLst>
          </c:dPt>
          <c:dPt>
            <c:idx val="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3-67C7-4F5B-8D8E-41AC4CC53328}"/>
              </c:ext>
            </c:extLst>
          </c:dPt>
          <c:dPt>
            <c:idx val="3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5-67C7-4F5B-8D8E-41AC4CC53328}"/>
              </c:ext>
            </c:extLst>
          </c:dPt>
          <c:dPt>
            <c:idx val="3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7-67C7-4F5B-8D8E-41AC4CC53328}"/>
              </c:ext>
            </c:extLst>
          </c:dPt>
          <c:dPt>
            <c:idx val="36"/>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49-67C7-4F5B-8D8E-41AC4CC53328}"/>
              </c:ext>
            </c:extLst>
          </c:dPt>
          <c:dPt>
            <c:idx val="3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B-67C7-4F5B-8D8E-41AC4CC53328}"/>
              </c:ext>
            </c:extLst>
          </c:dPt>
          <c:dPt>
            <c:idx val="38"/>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4D-67C7-4F5B-8D8E-41AC4CC53328}"/>
              </c:ext>
            </c:extLst>
          </c:dPt>
          <c:dPt>
            <c:idx val="3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4F-67C7-4F5B-8D8E-41AC4CC53328}"/>
              </c:ext>
            </c:extLst>
          </c:dPt>
          <c:dPt>
            <c:idx val="4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1-67C7-4F5B-8D8E-41AC4CC53328}"/>
              </c:ext>
            </c:extLst>
          </c:dPt>
          <c:dPt>
            <c:idx val="4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53-67C7-4F5B-8D8E-41AC4CC53328}"/>
              </c:ext>
            </c:extLst>
          </c:dPt>
          <c:dPt>
            <c:idx val="4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55-67C7-4F5B-8D8E-41AC4CC53328}"/>
              </c:ext>
            </c:extLst>
          </c:dPt>
          <c:dPt>
            <c:idx val="4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7-67C7-4F5B-8D8E-41AC4CC53328}"/>
              </c:ext>
            </c:extLst>
          </c:dPt>
          <c:dPt>
            <c:idx val="4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59-67C7-4F5B-8D8E-41AC4CC53328}"/>
              </c:ext>
            </c:extLst>
          </c:dPt>
          <c:dPt>
            <c:idx val="4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B-67C7-4F5B-8D8E-41AC4CC53328}"/>
              </c:ext>
            </c:extLst>
          </c:dPt>
          <c:dPt>
            <c:idx val="4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D-67C7-4F5B-8D8E-41AC4CC53328}"/>
              </c:ext>
            </c:extLst>
          </c:dPt>
          <c:dPt>
            <c:idx val="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5F-67C7-4F5B-8D8E-41AC4CC53328}"/>
              </c:ext>
            </c:extLst>
          </c:dPt>
          <c:dPt>
            <c:idx val="48"/>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61-67C7-4F5B-8D8E-41AC4CC53328}"/>
              </c:ext>
            </c:extLst>
          </c:dPt>
          <c:dPt>
            <c:idx val="4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3-67C7-4F5B-8D8E-41AC4CC53328}"/>
              </c:ext>
            </c:extLst>
          </c:dPt>
          <c:dPt>
            <c:idx val="50"/>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65-67C7-4F5B-8D8E-41AC4CC53328}"/>
              </c:ext>
            </c:extLst>
          </c:dPt>
          <c:dPt>
            <c:idx val="5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7-67C7-4F5B-8D8E-41AC4CC5332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67C7-4F5B-8D8E-41AC4CC53328}"/>
              </c:ext>
            </c:extLst>
          </c:dPt>
          <c:dPt>
            <c:idx val="5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B-67C7-4F5B-8D8E-41AC4CC53328}"/>
              </c:ext>
            </c:extLst>
          </c:dPt>
          <c:cat>
            <c:strRef>
              <c:f>'PT Branch'!$M$2:$M$18</c:f>
              <c:strCache>
                <c:ptCount val="16"/>
                <c:pt idx="0">
                  <c:v>DPC859L</c:v>
                </c:pt>
                <c:pt idx="1">
                  <c:v>FN34HHGP</c:v>
                </c:pt>
                <c:pt idx="2">
                  <c:v>FXX784L</c:v>
                </c:pt>
                <c:pt idx="3">
                  <c:v>FYS011L</c:v>
                </c:pt>
                <c:pt idx="4">
                  <c:v>FYS019L</c:v>
                </c:pt>
                <c:pt idx="5">
                  <c:v>FYS020L</c:v>
                </c:pt>
                <c:pt idx="6">
                  <c:v>FZG186L</c:v>
                </c:pt>
                <c:pt idx="7">
                  <c:v>FZR940L</c:v>
                </c:pt>
                <c:pt idx="8">
                  <c:v>HBK569L</c:v>
                </c:pt>
                <c:pt idx="9">
                  <c:v>HBT526L</c:v>
                </c:pt>
                <c:pt idx="10">
                  <c:v>HBV290L</c:v>
                </c:pt>
                <c:pt idx="11">
                  <c:v>HDR771L</c:v>
                </c:pt>
                <c:pt idx="12">
                  <c:v>HDR772L</c:v>
                </c:pt>
                <c:pt idx="13">
                  <c:v>HDR773L</c:v>
                </c:pt>
                <c:pt idx="14">
                  <c:v>HGM771L</c:v>
                </c:pt>
                <c:pt idx="15">
                  <c:v>JG90XXGP</c:v>
                </c:pt>
              </c:strCache>
            </c:strRef>
          </c:cat>
          <c:val>
            <c:numRef>
              <c:f>'PT Branch'!$N$2:$N$18</c:f>
              <c:numCache>
                <c:formatCode>General</c:formatCode>
                <c:ptCount val="16"/>
                <c:pt idx="0">
                  <c:v>679055.21</c:v>
                </c:pt>
                <c:pt idx="1">
                  <c:v>208375.96</c:v>
                </c:pt>
                <c:pt idx="2">
                  <c:v>56380.62</c:v>
                </c:pt>
                <c:pt idx="3">
                  <c:v>103854.6</c:v>
                </c:pt>
                <c:pt idx="4">
                  <c:v>125884.46</c:v>
                </c:pt>
                <c:pt idx="5">
                  <c:v>213068.61</c:v>
                </c:pt>
                <c:pt idx="6">
                  <c:v>45673.07</c:v>
                </c:pt>
                <c:pt idx="7">
                  <c:v>75940.639999999999</c:v>
                </c:pt>
                <c:pt idx="8">
                  <c:v>27491.67</c:v>
                </c:pt>
                <c:pt idx="9">
                  <c:v>92468.04</c:v>
                </c:pt>
                <c:pt idx="10">
                  <c:v>54140.800000000003</c:v>
                </c:pt>
                <c:pt idx="11">
                  <c:v>280960.86</c:v>
                </c:pt>
                <c:pt idx="12">
                  <c:v>459002.41</c:v>
                </c:pt>
                <c:pt idx="13">
                  <c:v>482786.96</c:v>
                </c:pt>
                <c:pt idx="14">
                  <c:v>3983.6</c:v>
                </c:pt>
                <c:pt idx="15">
                  <c:v>63083.47</c:v>
                </c:pt>
              </c:numCache>
            </c:numRef>
          </c:val>
          <c:extLst>
            <c:ext xmlns:c16="http://schemas.microsoft.com/office/drawing/2014/chart" uri="{C3380CC4-5D6E-409C-BE32-E72D297353CC}">
              <c16:uniqueId val="{0000006C-67C7-4F5B-8D8E-41AC4CC5332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399137607799025"/>
          <c:y val="0.24838874307378245"/>
          <c:w val="0.24025449943757027"/>
          <c:h val="0.70312992125984242"/>
        </c:manualLayout>
      </c:layout>
      <c:overlay val="0"/>
      <c:spPr>
        <a:solidFill>
          <a:schemeClr val="bg1"/>
        </a:solidFill>
        <a:ln>
          <a:noFill/>
        </a:ln>
        <a:effectLst>
          <a:softEdge rad="63500"/>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Branch!PivotTable17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Fuel Spend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Branch'!$B$3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'PT Branch'!$A$4:$A$14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Branch'!$B$4:$B$14</c:f>
              <c:numCache>
                <c:formatCode>General</c:formatCode>
                <c:ptCount val="9"/>
                <c:pt idx="0">
                  <c:v>15120.72</c:v>
                </c:pt>
                <c:pt idx="1">
                  <c:v>11360.44</c:v>
                </c:pt>
                <c:pt idx="2">
                  <c:v>9735.67</c:v>
                </c:pt>
                <c:pt idx="3">
                  <c:v>14230.16</c:v>
                </c:pt>
                <c:pt idx="4">
                  <c:v>13972.61</c:v>
                </c:pt>
                <c:pt idx="5">
                  <c:v>15837</c:v>
                </c:pt>
                <c:pt idx="6">
                  <c:v>16346.05</c:v>
                </c:pt>
                <c:pt idx="7">
                  <c:v>12614.17</c:v>
                </c:pt>
                <c:pt idx="8">
                  <c:v>13028.54</c:v>
                </c:pt>
              </c:numCache>
            </c:numRef>
          </c:val>
          <c:smooth val="0"/>
          <c:extLst>
            <c:ext xmlns:c16="http://schemas.microsoft.com/office/drawing/2014/chart" uri="{C3380CC4-5D6E-409C-BE32-E72D297353CC}">
              <c16:uniqueId val="{00000000-FC99-49CE-9471-114C56399913}"/>
            </c:ext>
          </c:extLst>
        </c:ser>
        <c:dLbls>
          <c:showLegendKey val="0"/>
          <c:showVal val="0"/>
          <c:showCatName val="0"/>
          <c:showSerName val="0"/>
          <c:showPercent val="0"/>
          <c:showBubbleSize val="0"/>
        </c:dLbls>
        <c:marker val="1"/>
        <c:smooth val="0"/>
        <c:axId val="1203362991"/>
        <c:axId val="1203368751"/>
      </c:lineChart>
      <c:catAx>
        <c:axId val="120336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Branch!PivotTable1</c:name>
    <c:fmtId val="2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Branch'!$B$38</c:f>
              <c:strCache>
                <c:ptCount val="1"/>
                <c:pt idx="0">
                  <c:v>Average of Km/L</c:v>
                </c:pt>
              </c:strCache>
            </c:strRef>
          </c:tx>
          <c:spPr>
            <a:ln w="28575" cap="rnd">
              <a:solidFill>
                <a:schemeClr val="accent1"/>
              </a:solidFill>
              <a:round/>
            </a:ln>
            <a:effectLst/>
          </c:spPr>
          <c:marker>
            <c:symbol val="none"/>
          </c:marker>
          <c:cat>
            <c:strRef>
              <c:f>'PT Branch'!$A$39:$A$48</c:f>
              <c:strCache>
                <c:ptCount val="9"/>
                <c:pt idx="0">
                  <c:v>Jan</c:v>
                </c:pt>
                <c:pt idx="1">
                  <c:v>Feb</c:v>
                </c:pt>
                <c:pt idx="2">
                  <c:v>Mar</c:v>
                </c:pt>
                <c:pt idx="3">
                  <c:v>Apr</c:v>
                </c:pt>
                <c:pt idx="4">
                  <c:v>May</c:v>
                </c:pt>
                <c:pt idx="5">
                  <c:v>Jun</c:v>
                </c:pt>
                <c:pt idx="6">
                  <c:v>Jul</c:v>
                </c:pt>
                <c:pt idx="7">
                  <c:v>Aug</c:v>
                </c:pt>
                <c:pt idx="8">
                  <c:v>Sep</c:v>
                </c:pt>
              </c:strCache>
            </c:strRef>
          </c:cat>
          <c:val>
            <c:numRef>
              <c:f>'PT Branch'!$B$39:$B$48</c:f>
              <c:numCache>
                <c:formatCode>General</c:formatCode>
                <c:ptCount val="9"/>
                <c:pt idx="0">
                  <c:v>9.7634258486471612</c:v>
                </c:pt>
                <c:pt idx="1">
                  <c:v>9.5115098785571419</c:v>
                </c:pt>
                <c:pt idx="2">
                  <c:v>9.8715086344374736</c:v>
                </c:pt>
                <c:pt idx="3">
                  <c:v>9.8285169895204607</c:v>
                </c:pt>
                <c:pt idx="4">
                  <c:v>10.129053435378259</c:v>
                </c:pt>
                <c:pt idx="5">
                  <c:v>10.200548732688793</c:v>
                </c:pt>
                <c:pt idx="6">
                  <c:v>9.7302972636000131</c:v>
                </c:pt>
                <c:pt idx="7">
                  <c:v>9.505891854190363</c:v>
                </c:pt>
                <c:pt idx="8">
                  <c:v>10.279751701642557</c:v>
                </c:pt>
              </c:numCache>
            </c:numRef>
          </c:val>
          <c:smooth val="0"/>
          <c:extLst>
            <c:ext xmlns:c16="http://schemas.microsoft.com/office/drawing/2014/chart" uri="{C3380CC4-5D6E-409C-BE32-E72D297353CC}">
              <c16:uniqueId val="{00000003-732E-44A7-A8CA-E4D6E3230785}"/>
            </c:ext>
          </c:extLst>
        </c:ser>
        <c:ser>
          <c:idx val="1"/>
          <c:order val="1"/>
          <c:tx>
            <c:strRef>
              <c:f>'PT Branch'!$C$38</c:f>
              <c:strCache>
                <c:ptCount val="1"/>
                <c:pt idx="0">
                  <c:v>Manufacturer cons[Km/L]</c:v>
                </c:pt>
              </c:strCache>
            </c:strRef>
          </c:tx>
          <c:spPr>
            <a:ln w="28575" cap="rnd">
              <a:solidFill>
                <a:schemeClr val="accent2"/>
              </a:solidFill>
              <a:round/>
            </a:ln>
            <a:effectLst/>
          </c:spPr>
          <c:marker>
            <c:symbol val="none"/>
          </c:marker>
          <c:cat>
            <c:strRef>
              <c:f>'PT Branch'!$A$39:$A$48</c:f>
              <c:strCache>
                <c:ptCount val="9"/>
                <c:pt idx="0">
                  <c:v>Jan</c:v>
                </c:pt>
                <c:pt idx="1">
                  <c:v>Feb</c:v>
                </c:pt>
                <c:pt idx="2">
                  <c:v>Mar</c:v>
                </c:pt>
                <c:pt idx="3">
                  <c:v>Apr</c:v>
                </c:pt>
                <c:pt idx="4">
                  <c:v>May</c:v>
                </c:pt>
                <c:pt idx="5">
                  <c:v>Jun</c:v>
                </c:pt>
                <c:pt idx="6">
                  <c:v>Jul</c:v>
                </c:pt>
                <c:pt idx="7">
                  <c:v>Aug</c:v>
                </c:pt>
                <c:pt idx="8">
                  <c:v>Sep</c:v>
                </c:pt>
              </c:strCache>
            </c:strRef>
          </c:cat>
          <c:val>
            <c:numRef>
              <c:f>'PT Branch'!$C$39:$C$48</c:f>
              <c:numCache>
                <c:formatCode>General</c:formatCode>
                <c:ptCount val="9"/>
                <c:pt idx="0">
                  <c:v>9.615384615384615</c:v>
                </c:pt>
                <c:pt idx="1">
                  <c:v>9.615384615384615</c:v>
                </c:pt>
                <c:pt idx="2">
                  <c:v>9.615384615384615</c:v>
                </c:pt>
                <c:pt idx="3">
                  <c:v>9.615384615384615</c:v>
                </c:pt>
                <c:pt idx="4">
                  <c:v>9.615384615384615</c:v>
                </c:pt>
                <c:pt idx="5">
                  <c:v>9.615384615384615</c:v>
                </c:pt>
                <c:pt idx="6">
                  <c:v>9.615384615384615</c:v>
                </c:pt>
                <c:pt idx="7">
                  <c:v>9.615384615384615</c:v>
                </c:pt>
                <c:pt idx="8">
                  <c:v>9.615384615384615</c:v>
                </c:pt>
              </c:numCache>
            </c:numRef>
          </c:val>
          <c:smooth val="0"/>
          <c:extLst>
            <c:ext xmlns:c16="http://schemas.microsoft.com/office/drawing/2014/chart" uri="{C3380CC4-5D6E-409C-BE32-E72D297353CC}">
              <c16:uniqueId val="{00000004-732E-44A7-A8CA-E4D6E3230785}"/>
            </c:ext>
          </c:extLst>
        </c:ser>
        <c:dLbls>
          <c:showLegendKey val="0"/>
          <c:showVal val="0"/>
          <c:showCatName val="0"/>
          <c:showSerName val="0"/>
          <c:showPercent val="0"/>
          <c:showBubbleSize val="0"/>
        </c:dLbls>
        <c:smooth val="0"/>
        <c:axId val="1644288751"/>
        <c:axId val="1644293071"/>
      </c:lineChart>
      <c:catAx>
        <c:axId val="164428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93071"/>
        <c:crosses val="autoZero"/>
        <c:auto val="1"/>
        <c:lblAlgn val="ctr"/>
        <c:lblOffset val="100"/>
        <c:noMultiLvlLbl val="0"/>
      </c:catAx>
      <c:valAx>
        <c:axId val="164429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8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Consumed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Branch'!$B$81</c:f>
              <c:strCache>
                <c:ptCount val="1"/>
                <c:pt idx="0">
                  <c:v>Total</c:v>
                </c:pt>
              </c:strCache>
            </c:strRef>
          </c:tx>
          <c:spPr>
            <a:solidFill>
              <a:schemeClr val="accent1"/>
            </a:solidFill>
            <a:ln>
              <a:noFill/>
            </a:ln>
            <a:effectLst/>
          </c:spPr>
          <c:invertIfNegative val="0"/>
          <c:cat>
            <c:strRef>
              <c:f>'PT Branch'!$A$82:$A$91</c:f>
              <c:strCache>
                <c:ptCount val="9"/>
                <c:pt idx="0">
                  <c:v>Jan</c:v>
                </c:pt>
                <c:pt idx="1">
                  <c:v>Feb</c:v>
                </c:pt>
                <c:pt idx="2">
                  <c:v>Mar</c:v>
                </c:pt>
                <c:pt idx="3">
                  <c:v>Apr</c:v>
                </c:pt>
                <c:pt idx="4">
                  <c:v>May</c:v>
                </c:pt>
                <c:pt idx="5">
                  <c:v>Jun</c:v>
                </c:pt>
                <c:pt idx="6">
                  <c:v>Jul</c:v>
                </c:pt>
                <c:pt idx="7">
                  <c:v>Aug</c:v>
                </c:pt>
                <c:pt idx="8">
                  <c:v>Sep</c:v>
                </c:pt>
              </c:strCache>
            </c:strRef>
          </c:cat>
          <c:val>
            <c:numRef>
              <c:f>'PT Branch'!$B$82:$B$91</c:f>
              <c:numCache>
                <c:formatCode>General</c:formatCode>
                <c:ptCount val="9"/>
                <c:pt idx="0">
                  <c:v>658.99</c:v>
                </c:pt>
                <c:pt idx="1">
                  <c:v>441.36</c:v>
                </c:pt>
                <c:pt idx="2">
                  <c:v>438.94</c:v>
                </c:pt>
                <c:pt idx="3">
                  <c:v>566.82000000000005</c:v>
                </c:pt>
                <c:pt idx="4">
                  <c:v>578.83000000000004</c:v>
                </c:pt>
                <c:pt idx="5">
                  <c:v>612.32000000000005</c:v>
                </c:pt>
                <c:pt idx="6">
                  <c:v>761.95</c:v>
                </c:pt>
                <c:pt idx="7">
                  <c:v>544.82000000000005</c:v>
                </c:pt>
                <c:pt idx="8">
                  <c:v>600.89</c:v>
                </c:pt>
              </c:numCache>
            </c:numRef>
          </c:val>
          <c:extLst>
            <c:ext xmlns:c16="http://schemas.microsoft.com/office/drawing/2014/chart" uri="{C3380CC4-5D6E-409C-BE32-E72D297353CC}">
              <c16:uniqueId val="{00000000-C1A6-4B8F-99C0-45A4ED915CBD}"/>
            </c:ext>
          </c:extLst>
        </c:ser>
        <c:dLbls>
          <c:showLegendKey val="0"/>
          <c:showVal val="0"/>
          <c:showCatName val="0"/>
          <c:showSerName val="0"/>
          <c:showPercent val="0"/>
          <c:showBubbleSize val="0"/>
        </c:dLbls>
        <c:gapWidth val="219"/>
        <c:overlap val="-27"/>
        <c:axId val="326599120"/>
        <c:axId val="326605360"/>
      </c:barChart>
      <c:catAx>
        <c:axId val="3265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05360"/>
        <c:crosses val="autoZero"/>
        <c:auto val="1"/>
        <c:lblAlgn val="ctr"/>
        <c:lblOffset val="100"/>
        <c:noMultiLvlLbl val="0"/>
      </c:catAx>
      <c:valAx>
        <c:axId val="3266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9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Amount</a:t>
            </a:r>
          </a:p>
          <a:p>
            <a:pPr>
              <a:defRPr/>
            </a:pPr>
            <a:r>
              <a:rPr lang="en-US" baseline="0"/>
              <a:t>Pie chart </a:t>
            </a:r>
            <a:endParaRPr lang="en-US"/>
          </a:p>
        </c:rich>
      </c:tx>
      <c:layout>
        <c:manualLayout>
          <c:xMode val="edge"/>
          <c:yMode val="edge"/>
          <c:x val="0.30406233595800525"/>
          <c:y val="0.518518518518518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'PT Branch'!$N$1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96-430F-9C99-44FEA1B7A2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96-430F-9C99-44FEA1B7A2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96-430F-9C99-44FEA1B7A2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96-430F-9C99-44FEA1B7A2E5}"/>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cat>
            <c:strRef>
              <c:f>'PT Branch'!$M$2:$M$18</c:f>
              <c:strCache>
                <c:ptCount val="16"/>
                <c:pt idx="0">
                  <c:v>DPC859L</c:v>
                </c:pt>
                <c:pt idx="1">
                  <c:v>FN34HHGP</c:v>
                </c:pt>
                <c:pt idx="2">
                  <c:v>FXX784L</c:v>
                </c:pt>
                <c:pt idx="3">
                  <c:v>FYS011L</c:v>
                </c:pt>
                <c:pt idx="4">
                  <c:v>FYS019L</c:v>
                </c:pt>
                <c:pt idx="5">
                  <c:v>FYS020L</c:v>
                </c:pt>
                <c:pt idx="6">
                  <c:v>FZG186L</c:v>
                </c:pt>
                <c:pt idx="7">
                  <c:v>FZR940L</c:v>
                </c:pt>
                <c:pt idx="8">
                  <c:v>HBK569L</c:v>
                </c:pt>
                <c:pt idx="9">
                  <c:v>HBT526L</c:v>
                </c:pt>
                <c:pt idx="10">
                  <c:v>HBV290L</c:v>
                </c:pt>
                <c:pt idx="11">
                  <c:v>HDR771L</c:v>
                </c:pt>
                <c:pt idx="12">
                  <c:v>HDR772L</c:v>
                </c:pt>
                <c:pt idx="13">
                  <c:v>HDR773L</c:v>
                </c:pt>
                <c:pt idx="14">
                  <c:v>HGM771L</c:v>
                </c:pt>
                <c:pt idx="15">
                  <c:v>JG90XXGP</c:v>
                </c:pt>
              </c:strCache>
            </c:strRef>
          </c:cat>
          <c:val>
            <c:numRef>
              <c:f>'PT Branch'!$N$2:$N$18</c:f>
              <c:numCache>
                <c:formatCode>General</c:formatCode>
                <c:ptCount val="16"/>
                <c:pt idx="0">
                  <c:v>679055.21</c:v>
                </c:pt>
                <c:pt idx="1">
                  <c:v>208375.96</c:v>
                </c:pt>
                <c:pt idx="2">
                  <c:v>56380.62</c:v>
                </c:pt>
                <c:pt idx="3">
                  <c:v>103854.6</c:v>
                </c:pt>
                <c:pt idx="4">
                  <c:v>125884.46</c:v>
                </c:pt>
                <c:pt idx="5">
                  <c:v>213068.61</c:v>
                </c:pt>
                <c:pt idx="6">
                  <c:v>45673.07</c:v>
                </c:pt>
                <c:pt idx="7">
                  <c:v>75940.639999999999</c:v>
                </c:pt>
                <c:pt idx="8">
                  <c:v>27491.67</c:v>
                </c:pt>
                <c:pt idx="9">
                  <c:v>92468.04</c:v>
                </c:pt>
                <c:pt idx="10">
                  <c:v>54140.800000000003</c:v>
                </c:pt>
                <c:pt idx="11">
                  <c:v>280960.86</c:v>
                </c:pt>
                <c:pt idx="12">
                  <c:v>459002.41</c:v>
                </c:pt>
                <c:pt idx="13">
                  <c:v>482786.96</c:v>
                </c:pt>
                <c:pt idx="14">
                  <c:v>3983.6</c:v>
                </c:pt>
                <c:pt idx="15">
                  <c:v>63083.47</c:v>
                </c:pt>
              </c:numCache>
            </c:numRef>
          </c:val>
          <c:extLst>
            <c:ext xmlns:c16="http://schemas.microsoft.com/office/drawing/2014/chart" uri="{C3380CC4-5D6E-409C-BE32-E72D297353CC}">
              <c16:uniqueId val="{00000000-81EA-44C2-8161-2F1C9930184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863429571303577"/>
          <c:y val="0.24838874307378245"/>
          <c:w val="0.15692125984251967"/>
          <c:h val="0.70312992125984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CPK!PivotTable18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CPK'!$B$3</c:f>
              <c:strCache>
                <c:ptCount val="1"/>
                <c:pt idx="0">
                  <c:v>Total</c:v>
                </c:pt>
              </c:strCache>
            </c:strRef>
          </c:tx>
          <c:spPr>
            <a:solidFill>
              <a:schemeClr val="accent1"/>
            </a:solidFill>
            <a:ln>
              <a:noFill/>
            </a:ln>
            <a:effectLst/>
          </c:spPr>
          <c:invertIfNegative val="0"/>
          <c:cat>
            <c:multiLvlStrRef>
              <c:f>'PT CPK'!$A$4:$A$14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CPK'!$B$4:$B$14</c:f>
              <c:numCache>
                <c:formatCode>General</c:formatCode>
                <c:ptCount val="9"/>
                <c:pt idx="0">
                  <c:v>9.7634258486471612</c:v>
                </c:pt>
                <c:pt idx="1">
                  <c:v>9.5115098785571419</c:v>
                </c:pt>
                <c:pt idx="2">
                  <c:v>9.8715086344374736</c:v>
                </c:pt>
                <c:pt idx="3">
                  <c:v>9.8285169895204607</c:v>
                </c:pt>
                <c:pt idx="4">
                  <c:v>10.129053435378259</c:v>
                </c:pt>
                <c:pt idx="5">
                  <c:v>10.200548732688793</c:v>
                </c:pt>
                <c:pt idx="6">
                  <c:v>9.7302972636000131</c:v>
                </c:pt>
                <c:pt idx="7">
                  <c:v>9.505891854190363</c:v>
                </c:pt>
                <c:pt idx="8">
                  <c:v>10.279751701642557</c:v>
                </c:pt>
              </c:numCache>
            </c:numRef>
          </c:val>
          <c:extLst>
            <c:ext xmlns:c16="http://schemas.microsoft.com/office/drawing/2014/chart" uri="{C3380CC4-5D6E-409C-BE32-E72D297353CC}">
              <c16:uniqueId val="{00000000-8E6D-43B1-828E-AC92FEE25A75}"/>
            </c:ext>
          </c:extLst>
        </c:ser>
        <c:dLbls>
          <c:showLegendKey val="0"/>
          <c:showVal val="0"/>
          <c:showCatName val="0"/>
          <c:showSerName val="0"/>
          <c:showPercent val="0"/>
          <c:showBubbleSize val="0"/>
        </c:dLbls>
        <c:gapWidth val="219"/>
        <c:overlap val="-27"/>
        <c:axId val="1282167583"/>
        <c:axId val="1282172383"/>
      </c:barChart>
      <c:catAx>
        <c:axId val="128216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172383"/>
        <c:crosses val="autoZero"/>
        <c:auto val="1"/>
        <c:lblAlgn val="ctr"/>
        <c:lblOffset val="100"/>
        <c:noMultiLvlLbl val="0"/>
      </c:catAx>
      <c:valAx>
        <c:axId val="128217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1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[Lwandiso Fleet Dashboard.xlsx]PT Overall!PivotTable17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Monthly Fuel Spend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 Overall'!$B$3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'PT Overall'!$A$4:$A$14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Overall'!$B$4:$B$14</c:f>
              <c:numCache>
                <c:formatCode>_-"R"* #\ ##0_-;\-"R"* #\ ##0_-;_-"R"* "-"??_-;_-@_-</c:formatCode>
                <c:ptCount val="9"/>
                <c:pt idx="0">
                  <c:v>562889.5</c:v>
                </c:pt>
                <c:pt idx="1">
                  <c:v>489165.21</c:v>
                </c:pt>
                <c:pt idx="2">
                  <c:v>413770.63</c:v>
                </c:pt>
                <c:pt idx="3">
                  <c:v>654046.17000000004</c:v>
                </c:pt>
                <c:pt idx="4">
                  <c:v>807118.72</c:v>
                </c:pt>
                <c:pt idx="5">
                  <c:v>779687.25</c:v>
                </c:pt>
                <c:pt idx="6">
                  <c:v>966913.3</c:v>
                </c:pt>
                <c:pt idx="7">
                  <c:v>842340.45</c:v>
                </c:pt>
                <c:pt idx="8">
                  <c:v>647130.43000000005</c:v>
                </c:pt>
              </c:numCache>
            </c:numRef>
          </c:val>
          <c:smooth val="0"/>
          <c:extLst>
            <c:ext xmlns:c16="http://schemas.microsoft.com/office/drawing/2014/chart" uri="{C3380CC4-5D6E-409C-BE32-E72D297353CC}">
              <c16:uniqueId val="{00000000-2F64-445F-BB05-907FCBADCC0A}"/>
            </c:ext>
          </c:extLst>
        </c:ser>
        <c:dLbls>
          <c:showLegendKey val="0"/>
          <c:showVal val="0"/>
          <c:showCatName val="0"/>
          <c:showSerName val="0"/>
          <c:showPercent val="0"/>
          <c:showBubbleSize val="0"/>
        </c:dLbls>
        <c:marker val="1"/>
        <c:smooth val="0"/>
        <c:axId val="1203362991"/>
        <c:axId val="1203368751"/>
      </c:lineChart>
      <c:catAx>
        <c:axId val="1203362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lt1">
                  <a:lumMod val="95000"/>
                  <a:alpha val="10000"/>
                </a:schemeClr>
              </a:solidFill>
              <a:round/>
            </a:ln>
            <a:effectLst/>
          </c:spPr>
        </c:majorGridlines>
        <c:numFmt formatCode="_-&quot;R&quot;* #\ ##0_-;\-&quot;R&quot;* #\ ##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CPK!PivotTable18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Cost Per KM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CPK'!$B$3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'PT CPK'!$A$4:$A$14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CPK'!$B$4:$B$14</c:f>
              <c:numCache>
                <c:formatCode>General</c:formatCode>
                <c:ptCount val="9"/>
                <c:pt idx="0">
                  <c:v>9.7634258486471612</c:v>
                </c:pt>
                <c:pt idx="1">
                  <c:v>9.5115098785571419</c:v>
                </c:pt>
                <c:pt idx="2">
                  <c:v>9.8715086344374736</c:v>
                </c:pt>
                <c:pt idx="3">
                  <c:v>9.8285169895204607</c:v>
                </c:pt>
                <c:pt idx="4">
                  <c:v>10.129053435378259</c:v>
                </c:pt>
                <c:pt idx="5">
                  <c:v>10.200548732688793</c:v>
                </c:pt>
                <c:pt idx="6">
                  <c:v>9.7302972636000131</c:v>
                </c:pt>
                <c:pt idx="7">
                  <c:v>9.505891854190363</c:v>
                </c:pt>
                <c:pt idx="8">
                  <c:v>10.279751701642557</c:v>
                </c:pt>
              </c:numCache>
            </c:numRef>
          </c:val>
          <c:extLst>
            <c:ext xmlns:c16="http://schemas.microsoft.com/office/drawing/2014/chart" uri="{C3380CC4-5D6E-409C-BE32-E72D297353CC}">
              <c16:uniqueId val="{00000000-F936-4A4F-9017-0616C4DF65C5}"/>
            </c:ext>
          </c:extLst>
        </c:ser>
        <c:dLbls>
          <c:showLegendKey val="0"/>
          <c:showVal val="0"/>
          <c:showCatName val="0"/>
          <c:showSerName val="0"/>
          <c:showPercent val="0"/>
          <c:showBubbleSize val="0"/>
        </c:dLbls>
        <c:gapWidth val="100"/>
        <c:overlap val="-24"/>
        <c:axId val="1282167583"/>
        <c:axId val="1282172383"/>
      </c:barChart>
      <c:catAx>
        <c:axId val="128216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172383"/>
        <c:crosses val="autoZero"/>
        <c:auto val="1"/>
        <c:lblAlgn val="ctr"/>
        <c:lblOffset val="100"/>
        <c:noMultiLvlLbl val="0"/>
      </c:catAx>
      <c:valAx>
        <c:axId val="12821723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1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[Lwandiso Fleet Dashboard.xlsx]PT Branch!PivotTable17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Monthly Fuel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 Branch'!$B$3</c:f>
              <c:strCache>
                <c:ptCount val="1"/>
                <c:pt idx="0">
                  <c:v>Total</c:v>
                </c:pt>
              </c:strCache>
            </c:strRef>
          </c:tx>
          <c:spPr>
            <a:solidFill>
              <a:schemeClr val="accent1"/>
            </a:solidFill>
            <a:ln>
              <a:noFill/>
            </a:ln>
            <a:effectLst/>
          </c:spPr>
          <c:invertIfNegative val="0"/>
          <c:cat>
            <c:multiLvlStrRef>
              <c:f>'PT Branch'!$A$4:$A$14</c:f>
              <c:multiLvlStrCache>
                <c:ptCount val="9"/>
                <c:lvl>
                  <c:pt idx="0">
                    <c:v>Jan</c:v>
                  </c:pt>
                  <c:pt idx="1">
                    <c:v>Feb</c:v>
                  </c:pt>
                  <c:pt idx="2">
                    <c:v>Mar</c:v>
                  </c:pt>
                  <c:pt idx="3">
                    <c:v>Apr</c:v>
                  </c:pt>
                  <c:pt idx="4">
                    <c:v>May</c:v>
                  </c:pt>
                  <c:pt idx="5">
                    <c:v>Jun</c:v>
                  </c:pt>
                  <c:pt idx="6">
                    <c:v>Jul</c:v>
                  </c:pt>
                  <c:pt idx="7">
                    <c:v>Aug</c:v>
                  </c:pt>
                  <c:pt idx="8">
                    <c:v>Sep</c:v>
                  </c:pt>
                </c:lvl>
                <c:lvl>
                  <c:pt idx="0">
                    <c:v>2024</c:v>
                  </c:pt>
                </c:lvl>
              </c:multiLvlStrCache>
            </c:multiLvlStrRef>
          </c:cat>
          <c:val>
            <c:numRef>
              <c:f>'PT Branch'!$B$4:$B$14</c:f>
              <c:numCache>
                <c:formatCode>General</c:formatCode>
                <c:ptCount val="9"/>
                <c:pt idx="0">
                  <c:v>15120.72</c:v>
                </c:pt>
                <c:pt idx="1">
                  <c:v>11360.44</c:v>
                </c:pt>
                <c:pt idx="2">
                  <c:v>9735.67</c:v>
                </c:pt>
                <c:pt idx="3">
                  <c:v>14230.16</c:v>
                </c:pt>
                <c:pt idx="4">
                  <c:v>13972.61</c:v>
                </c:pt>
                <c:pt idx="5">
                  <c:v>15837</c:v>
                </c:pt>
                <c:pt idx="6">
                  <c:v>16346.05</c:v>
                </c:pt>
                <c:pt idx="7">
                  <c:v>12614.17</c:v>
                </c:pt>
                <c:pt idx="8">
                  <c:v>13028.54</c:v>
                </c:pt>
              </c:numCache>
            </c:numRef>
          </c:val>
          <c:extLst>
            <c:ext xmlns:c16="http://schemas.microsoft.com/office/drawing/2014/chart" uri="{C3380CC4-5D6E-409C-BE32-E72D297353CC}">
              <c16:uniqueId val="{00000000-1BA3-46D6-9EDC-E7AEAFF55CD3}"/>
            </c:ext>
          </c:extLst>
        </c:ser>
        <c:dLbls>
          <c:showLegendKey val="0"/>
          <c:showVal val="0"/>
          <c:showCatName val="0"/>
          <c:showSerName val="0"/>
          <c:showPercent val="0"/>
          <c:showBubbleSize val="0"/>
        </c:dLbls>
        <c:gapWidth val="219"/>
        <c:overlap val="-27"/>
        <c:axId val="1203362991"/>
        <c:axId val="1203368751"/>
      </c:barChart>
      <c:catAx>
        <c:axId val="120336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68751"/>
        <c:crosses val="autoZero"/>
        <c:auto val="1"/>
        <c:lblAlgn val="ctr"/>
        <c:lblOffset val="100"/>
        <c:noMultiLvlLbl val="0"/>
      </c:catAx>
      <c:valAx>
        <c:axId val="120336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6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68580</xdr:colOff>
      <xdr:row>7</xdr:row>
      <xdr:rowOff>68580</xdr:rowOff>
    </xdr:from>
    <xdr:to>
      <xdr:col>15</xdr:col>
      <xdr:colOff>373380</xdr:colOff>
      <xdr:row>22</xdr:row>
      <xdr:rowOff>68580</xdr:rowOff>
    </xdr:to>
    <xdr:graphicFrame macro="">
      <xdr:nvGraphicFramePr>
        <xdr:cNvPr id="2" name="Chart 1">
          <a:extLst>
            <a:ext uri="{FF2B5EF4-FFF2-40B4-BE49-F238E27FC236}">
              <a16:creationId xmlns:a16="http://schemas.microsoft.com/office/drawing/2014/main" id="{D7274B12-B2B3-49C5-8223-15B1A03F3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0</xdr:row>
      <xdr:rowOff>45720</xdr:rowOff>
    </xdr:from>
    <xdr:to>
      <xdr:col>11</xdr:col>
      <xdr:colOff>15240</xdr:colOff>
      <xdr:row>15</xdr:row>
      <xdr:rowOff>45720</xdr:rowOff>
    </xdr:to>
    <xdr:graphicFrame macro="">
      <xdr:nvGraphicFramePr>
        <xdr:cNvPr id="2" name="Chart 1">
          <a:extLst>
            <a:ext uri="{FF2B5EF4-FFF2-40B4-BE49-F238E27FC236}">
              <a16:creationId xmlns:a16="http://schemas.microsoft.com/office/drawing/2014/main" id="{01AC14F4-A9D2-47E4-B830-16F75A39A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18</xdr:row>
      <xdr:rowOff>7620</xdr:rowOff>
    </xdr:from>
    <xdr:to>
      <xdr:col>11</xdr:col>
      <xdr:colOff>22860</xdr:colOff>
      <xdr:row>33</xdr:row>
      <xdr:rowOff>7620</xdr:rowOff>
    </xdr:to>
    <xdr:graphicFrame macro="">
      <xdr:nvGraphicFramePr>
        <xdr:cNvPr id="3" name="Chart 2">
          <a:extLst>
            <a:ext uri="{FF2B5EF4-FFF2-40B4-BE49-F238E27FC236}">
              <a16:creationId xmlns:a16="http://schemas.microsoft.com/office/drawing/2014/main" id="{98B2F1CA-26FD-1577-059E-7F9C6A109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36</xdr:row>
      <xdr:rowOff>45720</xdr:rowOff>
    </xdr:from>
    <xdr:to>
      <xdr:col>11</xdr:col>
      <xdr:colOff>106680</xdr:colOff>
      <xdr:row>51</xdr:row>
      <xdr:rowOff>45720</xdr:rowOff>
    </xdr:to>
    <xdr:graphicFrame macro="">
      <xdr:nvGraphicFramePr>
        <xdr:cNvPr id="4" name="Chart 3">
          <a:extLst>
            <a:ext uri="{FF2B5EF4-FFF2-40B4-BE49-F238E27FC236}">
              <a16:creationId xmlns:a16="http://schemas.microsoft.com/office/drawing/2014/main" id="{3D29FD5A-AFDC-7838-2C03-14CAF96C2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129540</xdr:colOff>
      <xdr:row>0</xdr:row>
      <xdr:rowOff>175260</xdr:rowOff>
    </xdr:from>
    <xdr:to>
      <xdr:col>21</xdr:col>
      <xdr:colOff>434340</xdr:colOff>
      <xdr:row>15</xdr:row>
      <xdr:rowOff>175260</xdr:rowOff>
    </xdr:to>
    <xdr:graphicFrame macro="">
      <xdr:nvGraphicFramePr>
        <xdr:cNvPr id="5" name="Chart 4">
          <a:extLst>
            <a:ext uri="{FF2B5EF4-FFF2-40B4-BE49-F238E27FC236}">
              <a16:creationId xmlns:a16="http://schemas.microsoft.com/office/drawing/2014/main" id="{37E14105-8F2A-46B3-ACF2-9FCD1B904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9</xdr:col>
      <xdr:colOff>205740</xdr:colOff>
      <xdr:row>21</xdr:row>
      <xdr:rowOff>160020</xdr:rowOff>
    </xdr:to>
    <xdr:graphicFrame macro="">
      <xdr:nvGraphicFramePr>
        <xdr:cNvPr id="2" name="Chart 1">
          <a:extLst>
            <a:ext uri="{FF2B5EF4-FFF2-40B4-BE49-F238E27FC236}">
              <a16:creationId xmlns:a16="http://schemas.microsoft.com/office/drawing/2014/main" id="{6E52789A-071C-E51E-4229-B0A7C9E35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312420</xdr:colOff>
      <xdr:row>0</xdr:row>
      <xdr:rowOff>106680</xdr:rowOff>
    </xdr:from>
    <xdr:to>
      <xdr:col>4</xdr:col>
      <xdr:colOff>579120</xdr:colOff>
      <xdr:row>4</xdr:row>
      <xdr:rowOff>43129</xdr:rowOff>
    </xdr:to>
    <xdr:pic>
      <xdr:nvPicPr>
        <xdr:cNvPr id="3" name="Picture 2">
          <a:extLst>
            <a:ext uri="{FF2B5EF4-FFF2-40B4-BE49-F238E27FC236}">
              <a16:creationId xmlns:a16="http://schemas.microsoft.com/office/drawing/2014/main" id="{6EEB99A4-51AE-FB7C-16DF-1E4D908779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 y="106680"/>
          <a:ext cx="2095500" cy="667969"/>
        </a:xfrm>
        <a:prstGeom prst="rect">
          <a:avLst/>
        </a:prstGeom>
      </xdr:spPr>
    </xdr:pic>
    <xdr:clientData/>
  </xdr:twoCellAnchor>
  <xdr:twoCellAnchor editAs="oneCell">
    <xdr:from>
      <xdr:col>21</xdr:col>
      <xdr:colOff>369694</xdr:colOff>
      <xdr:row>0</xdr:row>
      <xdr:rowOff>0</xdr:rowOff>
    </xdr:from>
    <xdr:to>
      <xdr:col>23</xdr:col>
      <xdr:colOff>285874</xdr:colOff>
      <xdr:row>4</xdr:row>
      <xdr:rowOff>151252</xdr:rowOff>
    </xdr:to>
    <xdr:pic>
      <xdr:nvPicPr>
        <xdr:cNvPr id="5" name="Picture 4">
          <a:extLst>
            <a:ext uri="{FF2B5EF4-FFF2-40B4-BE49-F238E27FC236}">
              <a16:creationId xmlns:a16="http://schemas.microsoft.com/office/drawing/2014/main" id="{32F4A646-34D1-B099-194E-775BAB7669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74533" y="0"/>
          <a:ext cx="1145212" cy="888671"/>
        </a:xfrm>
        <a:prstGeom prst="rect">
          <a:avLst/>
        </a:prstGeom>
      </xdr:spPr>
    </xdr:pic>
    <xdr:clientData/>
  </xdr:twoCellAnchor>
  <xdr:twoCellAnchor>
    <xdr:from>
      <xdr:col>1</xdr:col>
      <xdr:colOff>99060</xdr:colOff>
      <xdr:row>7</xdr:row>
      <xdr:rowOff>7619</xdr:rowOff>
    </xdr:from>
    <xdr:to>
      <xdr:col>5</xdr:col>
      <xdr:colOff>342900</xdr:colOff>
      <xdr:row>43</xdr:row>
      <xdr:rowOff>172064</xdr:rowOff>
    </xdr:to>
    <xdr:sp macro="" textlink="">
      <xdr:nvSpPr>
        <xdr:cNvPr id="6" name="Rectangle: Diagonal Corners Rounded 5">
          <a:extLst>
            <a:ext uri="{FF2B5EF4-FFF2-40B4-BE49-F238E27FC236}">
              <a16:creationId xmlns:a16="http://schemas.microsoft.com/office/drawing/2014/main" id="{DA7DD08F-5429-ED2B-282E-2F82B8AE3CCD}"/>
            </a:ext>
          </a:extLst>
        </xdr:cNvPr>
        <xdr:cNvSpPr/>
      </xdr:nvSpPr>
      <xdr:spPr>
        <a:xfrm>
          <a:off x="713576" y="1298103"/>
          <a:ext cx="2701905" cy="6813509"/>
        </a:xfrm>
        <a:prstGeom prst="round2DiagRect">
          <a:avLst>
            <a:gd name="adj1" fmla="val 16667"/>
            <a:gd name="adj2" fmla="val 1410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Overall</a:t>
          </a:r>
          <a:r>
            <a:rPr lang="en-ZA" sz="1100" baseline="0"/>
            <a:t> Fuel Spend This Month</a:t>
          </a:r>
          <a:endParaRPr lang="en-ZA" sz="1100"/>
        </a:p>
      </xdr:txBody>
    </xdr:sp>
    <xdr:clientData/>
  </xdr:twoCellAnchor>
  <xdr:oneCellAnchor>
    <xdr:from>
      <xdr:col>1</xdr:col>
      <xdr:colOff>129540</xdr:colOff>
      <xdr:row>11</xdr:row>
      <xdr:rowOff>175260</xdr:rowOff>
    </xdr:from>
    <xdr:ext cx="2389976" cy="648192"/>
    <xdr:sp macro="" textlink="">
      <xdr:nvSpPr>
        <xdr:cNvPr id="8" name="TextBox 7">
          <a:extLst>
            <a:ext uri="{FF2B5EF4-FFF2-40B4-BE49-F238E27FC236}">
              <a16:creationId xmlns:a16="http://schemas.microsoft.com/office/drawing/2014/main" id="{7DA36141-4205-6723-5513-0A6D907CC7ED}"/>
            </a:ext>
          </a:extLst>
        </xdr:cNvPr>
        <xdr:cNvSpPr txBox="1"/>
      </xdr:nvSpPr>
      <xdr:spPr>
        <a:xfrm>
          <a:off x="744056" y="2203163"/>
          <a:ext cx="2389976" cy="648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1600">
              <a:solidFill>
                <a:schemeClr val="bg1"/>
              </a:solidFill>
            </a:rPr>
            <a:t>compared to last month</a:t>
          </a:r>
        </a:p>
      </xdr:txBody>
    </xdr:sp>
    <xdr:clientData/>
  </xdr:oneCellAnchor>
  <xdr:oneCellAnchor>
    <xdr:from>
      <xdr:col>3</xdr:col>
      <xdr:colOff>452038</xdr:colOff>
      <xdr:row>13</xdr:row>
      <xdr:rowOff>150679</xdr:rowOff>
    </xdr:from>
    <xdr:ext cx="1188720" cy="525780"/>
    <xdr:sp macro="" textlink="'PT Overall'!D$27">
      <xdr:nvSpPr>
        <xdr:cNvPr id="9" name="TextBox 8">
          <a:extLst>
            <a:ext uri="{FF2B5EF4-FFF2-40B4-BE49-F238E27FC236}">
              <a16:creationId xmlns:a16="http://schemas.microsoft.com/office/drawing/2014/main" id="{DA984330-792F-7430-7173-A4A699F2E040}"/>
            </a:ext>
          </a:extLst>
        </xdr:cNvPr>
        <xdr:cNvSpPr txBox="1"/>
      </xdr:nvSpPr>
      <xdr:spPr>
        <a:xfrm>
          <a:off x="2295586" y="2547292"/>
          <a:ext cx="118872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724C933-9CF9-46DA-A0B8-5A8746ED51F8}" type="TxLink">
            <a:rPr lang="en-US" sz="2000" b="0" i="0" u="none" strike="noStrike">
              <a:solidFill>
                <a:srgbClr val="FFFF00"/>
              </a:solidFill>
              <a:latin typeface="Calibri"/>
              <a:ea typeface="Calibri"/>
              <a:cs typeface="Calibri"/>
            </a:rPr>
            <a:pPr/>
            <a:t>-23.2%</a:t>
          </a:fld>
          <a:endParaRPr lang="en-ZA" sz="2000">
            <a:solidFill>
              <a:srgbClr val="FFFF00"/>
            </a:solidFill>
          </a:endParaRPr>
        </a:p>
      </xdr:txBody>
    </xdr:sp>
    <xdr:clientData/>
  </xdr:oneCellAnchor>
  <xdr:twoCellAnchor>
    <xdr:from>
      <xdr:col>19</xdr:col>
      <xdr:colOff>103730</xdr:colOff>
      <xdr:row>6</xdr:row>
      <xdr:rowOff>143059</xdr:rowOff>
    </xdr:from>
    <xdr:to>
      <xdr:col>25</xdr:col>
      <xdr:colOff>19910</xdr:colOff>
      <xdr:row>43</xdr:row>
      <xdr:rowOff>159775</xdr:rowOff>
    </xdr:to>
    <xdr:sp macro="" textlink="">
      <xdr:nvSpPr>
        <xdr:cNvPr id="18" name="Rectangle: Diagonal Corners Rounded 17">
          <a:extLst>
            <a:ext uri="{FF2B5EF4-FFF2-40B4-BE49-F238E27FC236}">
              <a16:creationId xmlns:a16="http://schemas.microsoft.com/office/drawing/2014/main" id="{9E6CCB13-215B-4CC8-B706-1531D657471F}"/>
            </a:ext>
          </a:extLst>
        </xdr:cNvPr>
        <xdr:cNvSpPr/>
      </xdr:nvSpPr>
      <xdr:spPr>
        <a:xfrm>
          <a:off x="11779536" y="1249188"/>
          <a:ext cx="3603277" cy="6850135"/>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r>
            <a:rPr lang="en-ZA" sz="2000" u="sng"/>
            <a:t>Worst Performing Vehicles</a:t>
          </a:r>
        </a:p>
      </xdr:txBody>
    </xdr:sp>
    <xdr:clientData/>
  </xdr:twoCellAnchor>
  <xdr:twoCellAnchor>
    <xdr:from>
      <xdr:col>5</xdr:col>
      <xdr:colOff>589935</xdr:colOff>
      <xdr:row>7</xdr:row>
      <xdr:rowOff>69071</xdr:rowOff>
    </xdr:from>
    <xdr:to>
      <xdr:col>19</xdr:col>
      <xdr:colOff>0</xdr:colOff>
      <xdr:row>18</xdr:row>
      <xdr:rowOff>0</xdr:rowOff>
    </xdr:to>
    <xdr:graphicFrame macro="">
      <xdr:nvGraphicFramePr>
        <xdr:cNvPr id="26" name="Chart 25">
          <a:extLst>
            <a:ext uri="{FF2B5EF4-FFF2-40B4-BE49-F238E27FC236}">
              <a16:creationId xmlns:a16="http://schemas.microsoft.com/office/drawing/2014/main" id="{8583D052-2733-4F2F-970F-6E1E9016C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603944</xdr:colOff>
      <xdr:row>32</xdr:row>
      <xdr:rowOff>0</xdr:rowOff>
    </xdr:from>
    <xdr:to>
      <xdr:col>19</xdr:col>
      <xdr:colOff>0</xdr:colOff>
      <xdr:row>43</xdr:row>
      <xdr:rowOff>147484</xdr:rowOff>
    </xdr:to>
    <xdr:graphicFrame macro="">
      <xdr:nvGraphicFramePr>
        <xdr:cNvPr id="27" name="Chart 26">
          <a:extLst>
            <a:ext uri="{FF2B5EF4-FFF2-40B4-BE49-F238E27FC236}">
              <a16:creationId xmlns:a16="http://schemas.microsoft.com/office/drawing/2014/main" id="{05712847-C568-4EF2-9EED-21EC4067B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142075</xdr:colOff>
      <xdr:row>9</xdr:row>
      <xdr:rowOff>60960</xdr:rowOff>
    </xdr:from>
    <xdr:to>
      <xdr:col>24</xdr:col>
      <xdr:colOff>111596</xdr:colOff>
      <xdr:row>29</xdr:row>
      <xdr:rowOff>106680</xdr:rowOff>
    </xdr:to>
    <mc:AlternateContent xmlns:mc="http://schemas.openxmlformats.org/markup-compatibility/2006" xmlns:a14="http://schemas.microsoft.com/office/drawing/2010/main">
      <mc:Choice Requires="a14">
        <xdr:graphicFrame macro="">
          <xdr:nvGraphicFramePr>
            <xdr:cNvPr id="28" name="Locations">
              <a:extLst>
                <a:ext uri="{FF2B5EF4-FFF2-40B4-BE49-F238E27FC236}">
                  <a16:creationId xmlns:a16="http://schemas.microsoft.com/office/drawing/2014/main" id="{2B6239DE-329A-7C15-44C8-F9EE6335805C}"/>
                </a:ext>
              </a:extLst>
            </xdr:cNvPr>
            <xdr:cNvGraphicFramePr/>
          </xdr:nvGraphicFramePr>
          <xdr:xfrm>
            <a:off x="0" y="0"/>
            <a:ext cx="0" cy="0"/>
          </xdr:xfrm>
          <a:graphic>
            <a:graphicData uri="http://schemas.microsoft.com/office/drawing/2010/slicer">
              <sle:slicer xmlns:sle="http://schemas.microsoft.com/office/drawing/2010/slicer" name="Locations"/>
            </a:graphicData>
          </a:graphic>
        </xdr:graphicFrame>
      </mc:Choice>
      <mc:Fallback xmlns="">
        <xdr:sp macro="" textlink="">
          <xdr:nvSpPr>
            <xdr:cNvPr id="0" name=""/>
            <xdr:cNvSpPr>
              <a:spLocks noTextEdit="1"/>
            </xdr:cNvSpPr>
          </xdr:nvSpPr>
          <xdr:spPr>
            <a:xfrm>
              <a:off x="12432398" y="1720154"/>
              <a:ext cx="2427585" cy="37451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487188</xdr:colOff>
      <xdr:row>22</xdr:row>
      <xdr:rowOff>34658</xdr:rowOff>
    </xdr:from>
    <xdr:to>
      <xdr:col>4</xdr:col>
      <xdr:colOff>487188</xdr:colOff>
      <xdr:row>40</xdr:row>
      <xdr:rowOff>142813</xdr:rowOff>
    </xdr:to>
    <mc:AlternateContent xmlns:mc="http://schemas.openxmlformats.org/markup-compatibility/2006" xmlns:a14="http://schemas.microsoft.com/office/drawing/2010/main">
      <mc:Choice Requires="a14">
        <xdr:graphicFrame macro="">
          <xdr:nvGraphicFramePr>
            <xdr:cNvPr id="29" name="Cycle End Date (Month)">
              <a:extLst>
                <a:ext uri="{FF2B5EF4-FFF2-40B4-BE49-F238E27FC236}">
                  <a16:creationId xmlns:a16="http://schemas.microsoft.com/office/drawing/2014/main" id="{295C4194-7108-0AD1-7920-9B77AEC96E16}"/>
                </a:ext>
              </a:extLst>
            </xdr:cNvPr>
            <xdr:cNvGraphicFramePr/>
          </xdr:nvGraphicFramePr>
          <xdr:xfrm>
            <a:off x="0" y="0"/>
            <a:ext cx="0" cy="0"/>
          </xdr:xfrm>
          <a:graphic>
            <a:graphicData uri="http://schemas.microsoft.com/office/drawing/2010/slicer">
              <sle:slicer xmlns:sle="http://schemas.microsoft.com/office/drawing/2010/slicer" name="Cycle End Date (Month)"/>
            </a:graphicData>
          </a:graphic>
        </xdr:graphicFrame>
      </mc:Choice>
      <mc:Fallback xmlns="">
        <xdr:sp macro="" textlink="">
          <xdr:nvSpPr>
            <xdr:cNvPr id="0" name=""/>
            <xdr:cNvSpPr>
              <a:spLocks noTextEdit="1"/>
            </xdr:cNvSpPr>
          </xdr:nvSpPr>
          <xdr:spPr>
            <a:xfrm>
              <a:off x="1101704" y="4102755"/>
              <a:ext cx="1843549" cy="342654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502428</xdr:colOff>
      <xdr:row>17</xdr:row>
      <xdr:rowOff>48671</xdr:rowOff>
    </xdr:from>
    <xdr:to>
      <xdr:col>3</xdr:col>
      <xdr:colOff>365268</xdr:colOff>
      <xdr:row>20</xdr:row>
      <xdr:rowOff>167640</xdr:rowOff>
    </xdr:to>
    <mc:AlternateContent xmlns:mc="http://schemas.openxmlformats.org/markup-compatibility/2006" xmlns:a14="http://schemas.microsoft.com/office/drawing/2010/main">
      <mc:Choice Requires="a14">
        <xdr:graphicFrame macro="">
          <xdr:nvGraphicFramePr>
            <xdr:cNvPr id="30" name="Cycle End Date (Year)">
              <a:extLst>
                <a:ext uri="{FF2B5EF4-FFF2-40B4-BE49-F238E27FC236}">
                  <a16:creationId xmlns:a16="http://schemas.microsoft.com/office/drawing/2014/main" id="{A0389FDE-BCEA-8489-60A1-5393C966C96C}"/>
                </a:ext>
              </a:extLst>
            </xdr:cNvPr>
            <xdr:cNvGraphicFramePr/>
          </xdr:nvGraphicFramePr>
          <xdr:xfrm>
            <a:off x="0" y="0"/>
            <a:ext cx="0" cy="0"/>
          </xdr:xfrm>
          <a:graphic>
            <a:graphicData uri="http://schemas.microsoft.com/office/drawing/2010/slicer">
              <sle:slicer xmlns:sle="http://schemas.microsoft.com/office/drawing/2010/slicer" name="Cycle End Date (Year)"/>
            </a:graphicData>
          </a:graphic>
        </xdr:graphicFrame>
      </mc:Choice>
      <mc:Fallback xmlns="">
        <xdr:sp macro="" textlink="">
          <xdr:nvSpPr>
            <xdr:cNvPr id="0" name=""/>
            <xdr:cNvSpPr>
              <a:spLocks noTextEdit="1"/>
            </xdr:cNvSpPr>
          </xdr:nvSpPr>
          <xdr:spPr>
            <a:xfrm>
              <a:off x="1116944" y="3194994"/>
              <a:ext cx="1091872" cy="6720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589934</xdr:colOff>
      <xdr:row>18</xdr:row>
      <xdr:rowOff>73742</xdr:rowOff>
    </xdr:from>
    <xdr:to>
      <xdr:col>18</xdr:col>
      <xdr:colOff>589935</xdr:colOff>
      <xdr:row>31</xdr:row>
      <xdr:rowOff>122903</xdr:rowOff>
    </xdr:to>
    <xdr:graphicFrame macro="">
      <xdr:nvGraphicFramePr>
        <xdr:cNvPr id="31" name="Chart 30">
          <a:extLst>
            <a:ext uri="{FF2B5EF4-FFF2-40B4-BE49-F238E27FC236}">
              <a16:creationId xmlns:a16="http://schemas.microsoft.com/office/drawing/2014/main" id="{9B758CA2-96E7-4D51-A345-7B36E3F1D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20</xdr:col>
      <xdr:colOff>442450</xdr:colOff>
      <xdr:row>34</xdr:row>
      <xdr:rowOff>0</xdr:rowOff>
    </xdr:from>
    <xdr:ext cx="1646903" cy="405432"/>
    <xdr:sp macro="" textlink="'PT CPK (2)'!A6">
      <xdr:nvSpPr>
        <xdr:cNvPr id="32" name="TextBox 31">
          <a:extLst>
            <a:ext uri="{FF2B5EF4-FFF2-40B4-BE49-F238E27FC236}">
              <a16:creationId xmlns:a16="http://schemas.microsoft.com/office/drawing/2014/main" id="{82993654-C911-22CE-AFD2-820657D22976}"/>
            </a:ext>
          </a:extLst>
        </xdr:cNvPr>
        <xdr:cNvSpPr txBox="1"/>
      </xdr:nvSpPr>
      <xdr:spPr>
        <a:xfrm>
          <a:off x="12732773" y="6280355"/>
          <a:ext cx="164690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DCD0DBF-6662-4199-9BF2-90DDB315C102}" type="TxLink">
            <a:rPr lang="en-US" sz="2000" b="1" i="0" u="none" strike="noStrike">
              <a:solidFill>
                <a:srgbClr val="FFFF00"/>
              </a:solidFill>
              <a:latin typeface="Calibri"/>
              <a:ea typeface="Calibri"/>
              <a:cs typeface="Calibri"/>
            </a:rPr>
            <a:pPr algn="ctr"/>
            <a:t>FN34HHGP</a:t>
          </a:fld>
          <a:endParaRPr lang="en-ZA" sz="2000" b="1">
            <a:solidFill>
              <a:srgbClr val="FFFF00"/>
            </a:solidFill>
          </a:endParaRPr>
        </a:p>
      </xdr:txBody>
    </xdr:sp>
    <xdr:clientData/>
  </xdr:oneCellAnchor>
  <xdr:oneCellAnchor>
    <xdr:from>
      <xdr:col>20</xdr:col>
      <xdr:colOff>447366</xdr:colOff>
      <xdr:row>36</xdr:row>
      <xdr:rowOff>140110</xdr:rowOff>
    </xdr:from>
    <xdr:ext cx="1646903" cy="405432"/>
    <xdr:sp macro="" textlink="'PT CPK (2)'!A6">
      <xdr:nvSpPr>
        <xdr:cNvPr id="33" name="TextBox 32">
          <a:extLst>
            <a:ext uri="{FF2B5EF4-FFF2-40B4-BE49-F238E27FC236}">
              <a16:creationId xmlns:a16="http://schemas.microsoft.com/office/drawing/2014/main" id="{04C36193-E91B-4C5B-AFF9-B2787984497E}"/>
            </a:ext>
          </a:extLst>
        </xdr:cNvPr>
        <xdr:cNvSpPr txBox="1"/>
      </xdr:nvSpPr>
      <xdr:spPr>
        <a:xfrm>
          <a:off x="12737689" y="6789175"/>
          <a:ext cx="164690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DCD0DBF-6662-4199-9BF2-90DDB315C102}" type="TxLink">
            <a:rPr lang="en-US" sz="2000" b="1" i="0" u="none" strike="noStrike">
              <a:solidFill>
                <a:srgbClr val="FFFF00"/>
              </a:solidFill>
              <a:latin typeface="Calibri"/>
              <a:ea typeface="Calibri"/>
              <a:cs typeface="Calibri"/>
            </a:rPr>
            <a:pPr algn="ctr"/>
            <a:t>FN34HHGP</a:t>
          </a:fld>
          <a:endParaRPr lang="en-ZA" sz="2000" b="1">
            <a:solidFill>
              <a:srgbClr val="FFFF00"/>
            </a:solidFill>
          </a:endParaRPr>
        </a:p>
      </xdr:txBody>
    </xdr:sp>
    <xdr:clientData/>
  </xdr:oneCellAnchor>
  <xdr:oneCellAnchor>
    <xdr:from>
      <xdr:col>20</xdr:col>
      <xdr:colOff>439992</xdr:colOff>
      <xdr:row>39</xdr:row>
      <xdr:rowOff>132736</xdr:rowOff>
    </xdr:from>
    <xdr:ext cx="1646903" cy="405432"/>
    <xdr:sp macro="" textlink="'PT CPK (2)'!A6">
      <xdr:nvSpPr>
        <xdr:cNvPr id="34" name="TextBox 33">
          <a:extLst>
            <a:ext uri="{FF2B5EF4-FFF2-40B4-BE49-F238E27FC236}">
              <a16:creationId xmlns:a16="http://schemas.microsoft.com/office/drawing/2014/main" id="{AABEDE34-F918-4A70-B390-41D1B20F283F}"/>
            </a:ext>
          </a:extLst>
        </xdr:cNvPr>
        <xdr:cNvSpPr txBox="1"/>
      </xdr:nvSpPr>
      <xdr:spPr>
        <a:xfrm>
          <a:off x="12730315" y="7334865"/>
          <a:ext cx="164690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DCD0DBF-6662-4199-9BF2-90DDB315C102}" type="TxLink">
            <a:rPr lang="en-US" sz="2000" b="1" i="0" u="none" strike="noStrike">
              <a:solidFill>
                <a:srgbClr val="FFFF00"/>
              </a:solidFill>
              <a:latin typeface="Calibri"/>
              <a:ea typeface="Calibri"/>
              <a:cs typeface="Calibri"/>
            </a:rPr>
            <a:pPr algn="ctr"/>
            <a:t>FN34HHGP</a:t>
          </a:fld>
          <a:endParaRPr lang="en-ZA" sz="2000" b="1">
            <a:solidFill>
              <a:srgbClr val="FFFF00"/>
            </a:solidFill>
          </a:endParaRPr>
        </a:p>
      </xdr:txBody>
    </xdr:sp>
    <xdr:clientData/>
  </xdr:oneCellAnchor>
  <xdr:oneCellAnchor>
    <xdr:from>
      <xdr:col>1</xdr:col>
      <xdr:colOff>221226</xdr:colOff>
      <xdr:row>8</xdr:row>
      <xdr:rowOff>49159</xdr:rowOff>
    </xdr:from>
    <xdr:ext cx="2986548" cy="843757"/>
    <xdr:sp macro="" textlink="'PT Overall'!D$13">
      <xdr:nvSpPr>
        <xdr:cNvPr id="35" name="TextBox 34">
          <a:extLst>
            <a:ext uri="{FF2B5EF4-FFF2-40B4-BE49-F238E27FC236}">
              <a16:creationId xmlns:a16="http://schemas.microsoft.com/office/drawing/2014/main" id="{01D514A0-7893-A62A-0C93-2EB1D4AD6D6F}"/>
            </a:ext>
          </a:extLst>
        </xdr:cNvPr>
        <xdr:cNvSpPr txBox="1"/>
      </xdr:nvSpPr>
      <xdr:spPr>
        <a:xfrm>
          <a:off x="835742" y="1523998"/>
          <a:ext cx="2986548"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9DBA5-1BCD-460D-8D40-B972988A2AA1}" type="TxLink">
            <a:rPr lang="en-US" sz="4800" b="0" i="0" u="none" strike="noStrike">
              <a:solidFill>
                <a:srgbClr val="FFFF00"/>
              </a:solidFill>
              <a:latin typeface="Calibri"/>
              <a:ea typeface="Calibri"/>
              <a:cs typeface="Calibri"/>
            </a:rPr>
            <a:pPr/>
            <a:t>R647 130</a:t>
          </a:fld>
          <a:endParaRPr lang="en-ZA" sz="4800">
            <a:solidFill>
              <a:srgbClr val="FFFF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312420</xdr:colOff>
      <xdr:row>0</xdr:row>
      <xdr:rowOff>106680</xdr:rowOff>
    </xdr:from>
    <xdr:to>
      <xdr:col>4</xdr:col>
      <xdr:colOff>579120</xdr:colOff>
      <xdr:row>4</xdr:row>
      <xdr:rowOff>43129</xdr:rowOff>
    </xdr:to>
    <xdr:pic>
      <xdr:nvPicPr>
        <xdr:cNvPr id="2" name="Picture 1">
          <a:extLst>
            <a:ext uri="{FF2B5EF4-FFF2-40B4-BE49-F238E27FC236}">
              <a16:creationId xmlns:a16="http://schemas.microsoft.com/office/drawing/2014/main" id="{52D51FE7-5B6A-45C2-8287-380E793136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 y="106680"/>
          <a:ext cx="2095500" cy="667969"/>
        </a:xfrm>
        <a:prstGeom prst="rect">
          <a:avLst/>
        </a:prstGeom>
      </xdr:spPr>
    </xdr:pic>
    <xdr:clientData/>
  </xdr:twoCellAnchor>
  <xdr:twoCellAnchor editAs="oneCell">
    <xdr:from>
      <xdr:col>22</xdr:col>
      <xdr:colOff>259082</xdr:colOff>
      <xdr:row>0</xdr:row>
      <xdr:rowOff>0</xdr:rowOff>
    </xdr:from>
    <xdr:to>
      <xdr:col>24</xdr:col>
      <xdr:colOff>175262</xdr:colOff>
      <xdr:row>4</xdr:row>
      <xdr:rowOff>151252</xdr:rowOff>
    </xdr:to>
    <xdr:pic>
      <xdr:nvPicPr>
        <xdr:cNvPr id="3" name="Picture 2">
          <a:extLst>
            <a:ext uri="{FF2B5EF4-FFF2-40B4-BE49-F238E27FC236}">
              <a16:creationId xmlns:a16="http://schemas.microsoft.com/office/drawing/2014/main" id="{997C18F0-600C-438F-BC79-217D0BF7ECC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78437" y="0"/>
          <a:ext cx="1145212" cy="888671"/>
        </a:xfrm>
        <a:prstGeom prst="rect">
          <a:avLst/>
        </a:prstGeom>
      </xdr:spPr>
    </xdr:pic>
    <xdr:clientData/>
  </xdr:twoCellAnchor>
  <xdr:twoCellAnchor>
    <xdr:from>
      <xdr:col>1</xdr:col>
      <xdr:colOff>99060</xdr:colOff>
      <xdr:row>7</xdr:row>
      <xdr:rowOff>7619</xdr:rowOff>
    </xdr:from>
    <xdr:to>
      <xdr:col>5</xdr:col>
      <xdr:colOff>342900</xdr:colOff>
      <xdr:row>52</xdr:row>
      <xdr:rowOff>0</xdr:rowOff>
    </xdr:to>
    <xdr:sp macro="" textlink="">
      <xdr:nvSpPr>
        <xdr:cNvPr id="4" name="Rectangle: Diagonal Corners Rounded 3">
          <a:extLst>
            <a:ext uri="{FF2B5EF4-FFF2-40B4-BE49-F238E27FC236}">
              <a16:creationId xmlns:a16="http://schemas.microsoft.com/office/drawing/2014/main" id="{CE801335-CF0C-47E4-97B5-EF6D476C36C8}"/>
            </a:ext>
          </a:extLst>
        </xdr:cNvPr>
        <xdr:cNvSpPr/>
      </xdr:nvSpPr>
      <xdr:spPr>
        <a:xfrm>
          <a:off x="708660" y="1287779"/>
          <a:ext cx="2682240" cy="8237221"/>
        </a:xfrm>
        <a:prstGeom prst="round2DiagRect">
          <a:avLst>
            <a:gd name="adj1" fmla="val 16667"/>
            <a:gd name="adj2" fmla="val 1410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Overall</a:t>
          </a:r>
          <a:r>
            <a:rPr lang="en-ZA" sz="1100" baseline="0"/>
            <a:t> Fuel Spend This Month</a:t>
          </a:r>
          <a:endParaRPr lang="en-ZA" sz="1100"/>
        </a:p>
      </xdr:txBody>
    </xdr:sp>
    <xdr:clientData/>
  </xdr:twoCellAnchor>
  <xdr:oneCellAnchor>
    <xdr:from>
      <xdr:col>1</xdr:col>
      <xdr:colOff>129540</xdr:colOff>
      <xdr:row>11</xdr:row>
      <xdr:rowOff>175260</xdr:rowOff>
    </xdr:from>
    <xdr:ext cx="2389976" cy="648192"/>
    <xdr:sp macro="" textlink="">
      <xdr:nvSpPr>
        <xdr:cNvPr id="5" name="TextBox 4">
          <a:extLst>
            <a:ext uri="{FF2B5EF4-FFF2-40B4-BE49-F238E27FC236}">
              <a16:creationId xmlns:a16="http://schemas.microsoft.com/office/drawing/2014/main" id="{336BDA76-4846-4F03-B9E6-A20AFB9C74E2}"/>
            </a:ext>
          </a:extLst>
        </xdr:cNvPr>
        <xdr:cNvSpPr txBox="1"/>
      </xdr:nvSpPr>
      <xdr:spPr>
        <a:xfrm>
          <a:off x="739140" y="2186940"/>
          <a:ext cx="2389976" cy="648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1600">
              <a:solidFill>
                <a:schemeClr val="bg1"/>
              </a:solidFill>
            </a:rPr>
            <a:t>compared to last month</a:t>
          </a:r>
        </a:p>
      </xdr:txBody>
    </xdr:sp>
    <xdr:clientData/>
  </xdr:oneCellAnchor>
  <xdr:oneCellAnchor>
    <xdr:from>
      <xdr:col>3</xdr:col>
      <xdr:colOff>452038</xdr:colOff>
      <xdr:row>13</xdr:row>
      <xdr:rowOff>150679</xdr:rowOff>
    </xdr:from>
    <xdr:ext cx="1188720" cy="525780"/>
    <xdr:sp macro="" textlink="'PT Overall'!D$27">
      <xdr:nvSpPr>
        <xdr:cNvPr id="6" name="TextBox 5">
          <a:extLst>
            <a:ext uri="{FF2B5EF4-FFF2-40B4-BE49-F238E27FC236}">
              <a16:creationId xmlns:a16="http://schemas.microsoft.com/office/drawing/2014/main" id="{659C2A26-6560-4F91-A580-AADE11EF1923}"/>
            </a:ext>
          </a:extLst>
        </xdr:cNvPr>
        <xdr:cNvSpPr txBox="1"/>
      </xdr:nvSpPr>
      <xdr:spPr>
        <a:xfrm>
          <a:off x="2280838" y="2528119"/>
          <a:ext cx="118872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724C933-9CF9-46DA-A0B8-5A8746ED51F8}" type="TxLink">
            <a:rPr lang="en-US" sz="2000" b="0" i="0" u="none" strike="noStrike">
              <a:solidFill>
                <a:srgbClr val="FFFF00"/>
              </a:solidFill>
              <a:latin typeface="Calibri"/>
              <a:ea typeface="Calibri"/>
              <a:cs typeface="Calibri"/>
            </a:rPr>
            <a:pPr/>
            <a:t>-23.2%</a:t>
          </a:fld>
          <a:endParaRPr lang="en-ZA" sz="2000">
            <a:solidFill>
              <a:srgbClr val="FFFF00"/>
            </a:solidFill>
          </a:endParaRPr>
        </a:p>
      </xdr:txBody>
    </xdr:sp>
    <xdr:clientData/>
  </xdr:oneCellAnchor>
  <xdr:twoCellAnchor>
    <xdr:from>
      <xdr:col>19</xdr:col>
      <xdr:colOff>91440</xdr:colOff>
      <xdr:row>7</xdr:row>
      <xdr:rowOff>30481</xdr:rowOff>
    </xdr:from>
    <xdr:to>
      <xdr:col>28</xdr:col>
      <xdr:colOff>577645</xdr:colOff>
      <xdr:row>52</xdr:row>
      <xdr:rowOff>1</xdr:rowOff>
    </xdr:to>
    <xdr:sp macro="" textlink="">
      <xdr:nvSpPr>
        <xdr:cNvPr id="7" name="Rectangle: Diagonal Corners Rounded 6">
          <a:extLst>
            <a:ext uri="{FF2B5EF4-FFF2-40B4-BE49-F238E27FC236}">
              <a16:creationId xmlns:a16="http://schemas.microsoft.com/office/drawing/2014/main" id="{FCE58503-D0AA-492A-91DD-32E8689DE3E0}"/>
            </a:ext>
          </a:extLst>
        </xdr:cNvPr>
        <xdr:cNvSpPr/>
      </xdr:nvSpPr>
      <xdr:spPr>
        <a:xfrm>
          <a:off x="11673840" y="1310641"/>
          <a:ext cx="5972605" cy="821436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endParaRPr lang="en-ZA" sz="1100"/>
        </a:p>
        <a:p>
          <a:pPr algn="l"/>
          <a:r>
            <a:rPr lang="en-ZA" sz="2000" u="sng"/>
            <a:t>Worst Performing Vehicle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ZA" sz="2000" b="0" i="0" u="sng" strike="noStrike" kern="0" cap="none" spc="0" normalizeH="0" baseline="0" noProof="0">
              <a:ln>
                <a:noFill/>
              </a:ln>
              <a:solidFill>
                <a:prstClr val="white"/>
              </a:solidFill>
              <a:effectLst/>
              <a:uLnTx/>
              <a:uFillTx/>
              <a:latin typeface="+mn-lt"/>
              <a:ea typeface="+mn-ea"/>
              <a:cs typeface="+mn-cs"/>
            </a:rPr>
            <a:t>Latest update</a:t>
          </a:r>
        </a:p>
        <a:p>
          <a:pPr algn="l"/>
          <a:endParaRPr lang="en-ZA" sz="2000" u="sng"/>
        </a:p>
      </xdr:txBody>
    </xdr:sp>
    <xdr:clientData/>
  </xdr:twoCellAnchor>
  <xdr:twoCellAnchor>
    <xdr:from>
      <xdr:col>19</xdr:col>
      <xdr:colOff>258096</xdr:colOff>
      <xdr:row>10</xdr:row>
      <xdr:rowOff>118233</xdr:rowOff>
    </xdr:from>
    <xdr:to>
      <xdr:col>28</xdr:col>
      <xdr:colOff>442450</xdr:colOff>
      <xdr:row>21</xdr:row>
      <xdr:rowOff>49161</xdr:rowOff>
    </xdr:to>
    <xdr:graphicFrame macro="">
      <xdr:nvGraphicFramePr>
        <xdr:cNvPr id="8" name="Chart 7">
          <a:extLst>
            <a:ext uri="{FF2B5EF4-FFF2-40B4-BE49-F238E27FC236}">
              <a16:creationId xmlns:a16="http://schemas.microsoft.com/office/drawing/2014/main" id="{2FFDF66B-2E4A-43F0-BFC0-00C627381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341671</xdr:colOff>
      <xdr:row>21</xdr:row>
      <xdr:rowOff>91440</xdr:rowOff>
    </xdr:from>
    <xdr:to>
      <xdr:col>23</xdr:col>
      <xdr:colOff>311191</xdr:colOff>
      <xdr:row>41</xdr:row>
      <xdr:rowOff>149450</xdr:rowOff>
    </xdr:to>
    <mc:AlternateContent xmlns:mc="http://schemas.openxmlformats.org/markup-compatibility/2006" xmlns:a14="http://schemas.microsoft.com/office/drawing/2010/main">
      <mc:Choice Requires="a14">
        <xdr:graphicFrame macro="">
          <xdr:nvGraphicFramePr>
            <xdr:cNvPr id="10" name="Locations 1">
              <a:extLst>
                <a:ext uri="{FF2B5EF4-FFF2-40B4-BE49-F238E27FC236}">
                  <a16:creationId xmlns:a16="http://schemas.microsoft.com/office/drawing/2014/main" id="{3E7B2A5E-2EFC-400D-A9E9-01D1126E6BFA}"/>
                </a:ext>
              </a:extLst>
            </xdr:cNvPr>
            <xdr:cNvGraphicFramePr/>
          </xdr:nvGraphicFramePr>
          <xdr:xfrm>
            <a:off x="0" y="0"/>
            <a:ext cx="0" cy="0"/>
          </xdr:xfrm>
          <a:graphic>
            <a:graphicData uri="http://schemas.microsoft.com/office/drawing/2010/slicer">
              <sle:slicer xmlns:sle="http://schemas.microsoft.com/office/drawing/2010/slicer" name="Locations 1"/>
            </a:graphicData>
          </a:graphic>
        </xdr:graphicFrame>
      </mc:Choice>
      <mc:Fallback xmlns="">
        <xdr:sp macro="" textlink="">
          <xdr:nvSpPr>
            <xdr:cNvPr id="0" name=""/>
            <xdr:cNvSpPr>
              <a:spLocks noTextEdit="1"/>
            </xdr:cNvSpPr>
          </xdr:nvSpPr>
          <xdr:spPr>
            <a:xfrm>
              <a:off x="11924071" y="3947160"/>
              <a:ext cx="2407920" cy="371561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487188</xdr:colOff>
      <xdr:row>22</xdr:row>
      <xdr:rowOff>34658</xdr:rowOff>
    </xdr:from>
    <xdr:to>
      <xdr:col>4</xdr:col>
      <xdr:colOff>487188</xdr:colOff>
      <xdr:row>40</xdr:row>
      <xdr:rowOff>142813</xdr:rowOff>
    </xdr:to>
    <mc:AlternateContent xmlns:mc="http://schemas.openxmlformats.org/markup-compatibility/2006" xmlns:a14="http://schemas.microsoft.com/office/drawing/2010/main">
      <mc:Choice Requires="a14">
        <xdr:graphicFrame macro="">
          <xdr:nvGraphicFramePr>
            <xdr:cNvPr id="11" name="Cycle End Date (Month) 1">
              <a:extLst>
                <a:ext uri="{FF2B5EF4-FFF2-40B4-BE49-F238E27FC236}">
                  <a16:creationId xmlns:a16="http://schemas.microsoft.com/office/drawing/2014/main" id="{39928DD2-A6B5-45B5-8739-CF3B6360A27C}"/>
                </a:ext>
              </a:extLst>
            </xdr:cNvPr>
            <xdr:cNvGraphicFramePr/>
          </xdr:nvGraphicFramePr>
          <xdr:xfrm>
            <a:off x="0" y="0"/>
            <a:ext cx="0" cy="0"/>
          </xdr:xfrm>
          <a:graphic>
            <a:graphicData uri="http://schemas.microsoft.com/office/drawing/2010/slicer">
              <sle:slicer xmlns:sle="http://schemas.microsoft.com/office/drawing/2010/slicer" name="Cycle End Date (Month) 1"/>
            </a:graphicData>
          </a:graphic>
        </xdr:graphicFrame>
      </mc:Choice>
      <mc:Fallback xmlns="">
        <xdr:sp macro="" textlink="">
          <xdr:nvSpPr>
            <xdr:cNvPr id="0" name=""/>
            <xdr:cNvSpPr>
              <a:spLocks noTextEdit="1"/>
            </xdr:cNvSpPr>
          </xdr:nvSpPr>
          <xdr:spPr>
            <a:xfrm>
              <a:off x="1101704" y="4102755"/>
              <a:ext cx="1843549" cy="342654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502428</xdr:colOff>
      <xdr:row>17</xdr:row>
      <xdr:rowOff>48671</xdr:rowOff>
    </xdr:from>
    <xdr:to>
      <xdr:col>3</xdr:col>
      <xdr:colOff>365268</xdr:colOff>
      <xdr:row>20</xdr:row>
      <xdr:rowOff>167640</xdr:rowOff>
    </xdr:to>
    <mc:AlternateContent xmlns:mc="http://schemas.openxmlformats.org/markup-compatibility/2006" xmlns:a14="http://schemas.microsoft.com/office/drawing/2010/main">
      <mc:Choice Requires="a14">
        <xdr:graphicFrame macro="">
          <xdr:nvGraphicFramePr>
            <xdr:cNvPr id="12" name="Cycle End Date (Year) 1">
              <a:extLst>
                <a:ext uri="{FF2B5EF4-FFF2-40B4-BE49-F238E27FC236}">
                  <a16:creationId xmlns:a16="http://schemas.microsoft.com/office/drawing/2014/main" id="{EEC83762-EE99-4506-9A31-4EA8DC13D3F9}"/>
                </a:ext>
              </a:extLst>
            </xdr:cNvPr>
            <xdr:cNvGraphicFramePr/>
          </xdr:nvGraphicFramePr>
          <xdr:xfrm>
            <a:off x="0" y="0"/>
            <a:ext cx="0" cy="0"/>
          </xdr:xfrm>
          <a:graphic>
            <a:graphicData uri="http://schemas.microsoft.com/office/drawing/2010/slicer">
              <sle:slicer xmlns:sle="http://schemas.microsoft.com/office/drawing/2010/slicer" name="Cycle End Date (Year) 1"/>
            </a:graphicData>
          </a:graphic>
        </xdr:graphicFrame>
      </mc:Choice>
      <mc:Fallback xmlns="">
        <xdr:sp macro="" textlink="">
          <xdr:nvSpPr>
            <xdr:cNvPr id="0" name=""/>
            <xdr:cNvSpPr>
              <a:spLocks noTextEdit="1"/>
            </xdr:cNvSpPr>
          </xdr:nvSpPr>
          <xdr:spPr>
            <a:xfrm>
              <a:off x="1116944" y="3194994"/>
              <a:ext cx="1091872" cy="6720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7</xdr:row>
      <xdr:rowOff>76200</xdr:rowOff>
    </xdr:from>
    <xdr:to>
      <xdr:col>19</xdr:col>
      <xdr:colOff>0</xdr:colOff>
      <xdr:row>20</xdr:row>
      <xdr:rowOff>110121</xdr:rowOff>
    </xdr:to>
    <xdr:graphicFrame macro="">
      <xdr:nvGraphicFramePr>
        <xdr:cNvPr id="13" name="Chart 12">
          <a:extLst>
            <a:ext uri="{FF2B5EF4-FFF2-40B4-BE49-F238E27FC236}">
              <a16:creationId xmlns:a16="http://schemas.microsoft.com/office/drawing/2014/main" id="{8C62022F-7141-42CE-95C1-9F14D5A2E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25</xdr:col>
      <xdr:colOff>44737</xdr:colOff>
      <xdr:row>48</xdr:row>
      <xdr:rowOff>6048</xdr:rowOff>
    </xdr:from>
    <xdr:ext cx="1646903" cy="405432"/>
    <xdr:sp macro="" textlink="'PT Overall'!D34">
      <xdr:nvSpPr>
        <xdr:cNvPr id="14" name="TextBox 13">
          <a:extLst>
            <a:ext uri="{FF2B5EF4-FFF2-40B4-BE49-F238E27FC236}">
              <a16:creationId xmlns:a16="http://schemas.microsoft.com/office/drawing/2014/main" id="{D09FE8EF-669B-47FE-A2A3-B7F84F5784D4}"/>
            </a:ext>
          </a:extLst>
        </xdr:cNvPr>
        <xdr:cNvSpPr txBox="1"/>
      </xdr:nvSpPr>
      <xdr:spPr>
        <a:xfrm>
          <a:off x="15284737" y="8799528"/>
          <a:ext cx="164690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2B120F84-992B-44D6-BE2B-C406543DDC99}" type="TxLink">
            <a:rPr lang="en-US" sz="2000" b="1" i="0" u="none" strike="noStrike">
              <a:solidFill>
                <a:srgbClr val="FFFF00"/>
              </a:solidFill>
              <a:latin typeface="Calibri"/>
              <a:ea typeface="Calibri"/>
              <a:cs typeface="Calibri"/>
            </a:rPr>
            <a:pPr marL="0" indent="0" algn="ctr"/>
            <a:t>2024-09-28</a:t>
          </a:fld>
          <a:endParaRPr lang="en-ZA" sz="2000" b="1" i="0" u="none" strike="noStrike">
            <a:solidFill>
              <a:srgbClr val="FFFF00"/>
            </a:solidFill>
            <a:latin typeface="Calibri"/>
            <a:ea typeface="Calibri"/>
            <a:cs typeface="Calibri"/>
          </a:endParaRPr>
        </a:p>
      </xdr:txBody>
    </xdr:sp>
    <xdr:clientData/>
  </xdr:oneCellAnchor>
  <xdr:oneCellAnchor>
    <xdr:from>
      <xdr:col>25</xdr:col>
      <xdr:colOff>59977</xdr:colOff>
      <xdr:row>45</xdr:row>
      <xdr:rowOff>167640</xdr:rowOff>
    </xdr:from>
    <xdr:ext cx="1646903" cy="405432"/>
    <xdr:sp macro="" textlink="'PT CPK (2)'!A6">
      <xdr:nvSpPr>
        <xdr:cNvPr id="15" name="TextBox 14">
          <a:extLst>
            <a:ext uri="{FF2B5EF4-FFF2-40B4-BE49-F238E27FC236}">
              <a16:creationId xmlns:a16="http://schemas.microsoft.com/office/drawing/2014/main" id="{51B592CD-357C-4F7F-A494-82E66DC1C8FF}"/>
            </a:ext>
          </a:extLst>
        </xdr:cNvPr>
        <xdr:cNvSpPr txBox="1"/>
      </xdr:nvSpPr>
      <xdr:spPr>
        <a:xfrm>
          <a:off x="15299977" y="8412480"/>
          <a:ext cx="164690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DCD0DBF-6662-4199-9BF2-90DDB315C102}" type="TxLink">
            <a:rPr lang="en-US" sz="2000" b="1" i="0" u="none" strike="noStrike">
              <a:solidFill>
                <a:srgbClr val="FFFF00"/>
              </a:solidFill>
              <a:latin typeface="Calibri"/>
              <a:ea typeface="Calibri"/>
              <a:cs typeface="Calibri"/>
            </a:rPr>
            <a:pPr algn="ctr"/>
            <a:t>FN34HHGP</a:t>
          </a:fld>
          <a:endParaRPr lang="en-ZA" sz="2000" b="1">
            <a:solidFill>
              <a:srgbClr val="FFFF00"/>
            </a:solidFill>
          </a:endParaRPr>
        </a:p>
      </xdr:txBody>
    </xdr:sp>
    <xdr:clientData/>
  </xdr:oneCellAnchor>
  <xdr:oneCellAnchor>
    <xdr:from>
      <xdr:col>1</xdr:col>
      <xdr:colOff>221226</xdr:colOff>
      <xdr:row>8</xdr:row>
      <xdr:rowOff>49159</xdr:rowOff>
    </xdr:from>
    <xdr:ext cx="2986548" cy="843757"/>
    <xdr:sp macro="" textlink="'PT Overall'!D$13">
      <xdr:nvSpPr>
        <xdr:cNvPr id="17" name="TextBox 16">
          <a:extLst>
            <a:ext uri="{FF2B5EF4-FFF2-40B4-BE49-F238E27FC236}">
              <a16:creationId xmlns:a16="http://schemas.microsoft.com/office/drawing/2014/main" id="{9E59B954-62D9-426B-84EF-4F49A742D907}"/>
            </a:ext>
          </a:extLst>
        </xdr:cNvPr>
        <xdr:cNvSpPr txBox="1"/>
      </xdr:nvSpPr>
      <xdr:spPr>
        <a:xfrm>
          <a:off x="830826" y="1512199"/>
          <a:ext cx="2986548"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C79DBA5-1BCD-460D-8D40-B972988A2AA1}" type="TxLink">
            <a:rPr lang="en-US" sz="4800" b="0" i="0" u="none" strike="noStrike">
              <a:solidFill>
                <a:srgbClr val="FFFF00"/>
              </a:solidFill>
              <a:latin typeface="Calibri"/>
              <a:ea typeface="Calibri"/>
              <a:cs typeface="Calibri"/>
            </a:rPr>
            <a:pPr/>
            <a:t>R647 130</a:t>
          </a:fld>
          <a:endParaRPr lang="en-ZA" sz="4800">
            <a:solidFill>
              <a:srgbClr val="FFFF00"/>
            </a:solidFill>
          </a:endParaRPr>
        </a:p>
      </xdr:txBody>
    </xdr:sp>
    <xdr:clientData/>
  </xdr:oneCellAnchor>
  <xdr:twoCellAnchor editAs="oneCell">
    <xdr:from>
      <xdr:col>24</xdr:col>
      <xdr:colOff>14748</xdr:colOff>
      <xdr:row>21</xdr:row>
      <xdr:rowOff>91440</xdr:rowOff>
    </xdr:from>
    <xdr:to>
      <xdr:col>27</xdr:col>
      <xdr:colOff>0</xdr:colOff>
      <xdr:row>34</xdr:row>
      <xdr:rowOff>161802</xdr:rowOff>
    </xdr:to>
    <mc:AlternateContent xmlns:mc="http://schemas.openxmlformats.org/markup-compatibility/2006" xmlns:a14="http://schemas.microsoft.com/office/drawing/2010/main">
      <mc:Choice Requires="a14">
        <xdr:graphicFrame macro="">
          <xdr:nvGraphicFramePr>
            <xdr:cNvPr id="18" name="Registration No">
              <a:extLst>
                <a:ext uri="{FF2B5EF4-FFF2-40B4-BE49-F238E27FC236}">
                  <a16:creationId xmlns:a16="http://schemas.microsoft.com/office/drawing/2014/main" id="{80F3A6F1-D80D-033D-8F53-3C975564D185}"/>
                </a:ext>
              </a:extLst>
            </xdr:cNvPr>
            <xdr:cNvGraphicFramePr/>
          </xdr:nvGraphicFramePr>
          <xdr:xfrm>
            <a:off x="0" y="0"/>
            <a:ext cx="0" cy="0"/>
          </xdr:xfrm>
          <a:graphic>
            <a:graphicData uri="http://schemas.microsoft.com/office/drawing/2010/slicer">
              <sle:slicer xmlns:sle="http://schemas.microsoft.com/office/drawing/2010/slicer" name="Registration No"/>
            </a:graphicData>
          </a:graphic>
        </xdr:graphicFrame>
      </mc:Choice>
      <mc:Fallback xmlns="">
        <xdr:sp macro="" textlink="">
          <xdr:nvSpPr>
            <xdr:cNvPr id="0" name=""/>
            <xdr:cNvSpPr>
              <a:spLocks noTextEdit="1"/>
            </xdr:cNvSpPr>
          </xdr:nvSpPr>
          <xdr:spPr>
            <a:xfrm>
              <a:off x="14645148" y="3947160"/>
              <a:ext cx="1814052" cy="244780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36</xdr:row>
      <xdr:rowOff>152400</xdr:rowOff>
    </xdr:from>
    <xdr:to>
      <xdr:col>18</xdr:col>
      <xdr:colOff>597310</xdr:colOff>
      <xdr:row>51</xdr:row>
      <xdr:rowOff>130278</xdr:rowOff>
    </xdr:to>
    <xdr:graphicFrame macro="">
      <xdr:nvGraphicFramePr>
        <xdr:cNvPr id="19" name="Chart 18">
          <a:extLst>
            <a:ext uri="{FF2B5EF4-FFF2-40B4-BE49-F238E27FC236}">
              <a16:creationId xmlns:a16="http://schemas.microsoft.com/office/drawing/2014/main" id="{9575913B-B030-4235-8CFB-43E9E8FD0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572729</xdr:colOff>
      <xdr:row>21</xdr:row>
      <xdr:rowOff>19173</xdr:rowOff>
    </xdr:from>
    <xdr:to>
      <xdr:col>19</xdr:col>
      <xdr:colOff>0</xdr:colOff>
      <xdr:row>36</xdr:row>
      <xdr:rowOff>0</xdr:rowOff>
    </xdr:to>
    <xdr:graphicFrame macro="">
      <xdr:nvGraphicFramePr>
        <xdr:cNvPr id="21" name="Chart 20">
          <a:extLst>
            <a:ext uri="{FF2B5EF4-FFF2-40B4-BE49-F238E27FC236}">
              <a16:creationId xmlns:a16="http://schemas.microsoft.com/office/drawing/2014/main" id="{0DB18B48-E0D8-4B87-B076-6AFC10B3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388620</xdr:colOff>
      <xdr:row>47</xdr:row>
      <xdr:rowOff>129539</xdr:rowOff>
    </xdr:from>
    <xdr:ext cx="1646903" cy="781111"/>
    <xdr:sp macro="" textlink="'PT Overall'!D31">
      <xdr:nvSpPr>
        <xdr:cNvPr id="23" name="TextBox 22">
          <a:extLst>
            <a:ext uri="{FF2B5EF4-FFF2-40B4-BE49-F238E27FC236}">
              <a16:creationId xmlns:a16="http://schemas.microsoft.com/office/drawing/2014/main" id="{688D601E-059B-4D3A-A809-9209880009F8}"/>
            </a:ext>
          </a:extLst>
        </xdr:cNvPr>
        <xdr:cNvSpPr txBox="1"/>
      </xdr:nvSpPr>
      <xdr:spPr>
        <a:xfrm>
          <a:off x="998220" y="8740139"/>
          <a:ext cx="1646903"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033CB5C-CA44-42EE-88C1-00DFD8B72437}" type="TxLink">
            <a:rPr lang="en-US" sz="4400" b="0" i="0" u="none" strike="noStrike">
              <a:solidFill>
                <a:srgbClr val="FFFF00"/>
              </a:solidFill>
              <a:latin typeface="Calibri"/>
              <a:ea typeface="Calibri"/>
              <a:cs typeface="Calibri"/>
            </a:rPr>
            <a:pPr algn="ctr"/>
            <a:t>54</a:t>
          </a:fld>
          <a:endParaRPr lang="en-ZA" sz="4400" b="1">
            <a:solidFill>
              <a:srgbClr val="FFFF00"/>
            </a:solidFill>
          </a:endParaRPr>
        </a:p>
      </xdr:txBody>
    </xdr:sp>
    <xdr:clientData/>
  </xdr:oneCellAnchor>
  <xdr:oneCellAnchor>
    <xdr:from>
      <xdr:col>1</xdr:col>
      <xdr:colOff>266700</xdr:colOff>
      <xdr:row>46</xdr:row>
      <xdr:rowOff>160019</xdr:rowOff>
    </xdr:from>
    <xdr:ext cx="2389976" cy="312421"/>
    <xdr:sp macro="" textlink="">
      <xdr:nvSpPr>
        <xdr:cNvPr id="24" name="TextBox 23">
          <a:extLst>
            <a:ext uri="{FF2B5EF4-FFF2-40B4-BE49-F238E27FC236}">
              <a16:creationId xmlns:a16="http://schemas.microsoft.com/office/drawing/2014/main" id="{4DC6ADBC-5F50-4645-AA40-9072F4A63264}"/>
            </a:ext>
          </a:extLst>
        </xdr:cNvPr>
        <xdr:cNvSpPr txBox="1"/>
      </xdr:nvSpPr>
      <xdr:spPr>
        <a:xfrm>
          <a:off x="876300" y="8587739"/>
          <a:ext cx="2389976" cy="312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ZA" sz="1600">
              <a:solidFill>
                <a:schemeClr val="bg1"/>
              </a:solidFill>
            </a:rPr>
            <a:t>Total</a:t>
          </a:r>
          <a:r>
            <a:rPr lang="en-ZA" sz="1600" baseline="0">
              <a:solidFill>
                <a:schemeClr val="bg1"/>
              </a:solidFill>
            </a:rPr>
            <a:t> Vehicles in Database</a:t>
          </a:r>
          <a:endParaRPr lang="en-ZA" sz="1600">
            <a:solidFill>
              <a:schemeClr val="bg1"/>
            </a:solidFill>
          </a:endParaRPr>
        </a:p>
      </xdr:txBody>
    </xdr:sp>
    <xdr:clientData/>
  </xdr:oneCellAnchor>
  <xdr:twoCellAnchor>
    <xdr:from>
      <xdr:col>22</xdr:col>
      <xdr:colOff>594360</xdr:colOff>
      <xdr:row>31</xdr:row>
      <xdr:rowOff>60960</xdr:rowOff>
    </xdr:from>
    <xdr:to>
      <xdr:col>29</xdr:col>
      <xdr:colOff>594360</xdr:colOff>
      <xdr:row>46</xdr:row>
      <xdr:rowOff>15240</xdr:rowOff>
    </xdr:to>
    <xdr:graphicFrame macro="">
      <xdr:nvGraphicFramePr>
        <xdr:cNvPr id="9" name="Chart 8">
          <a:extLst>
            <a:ext uri="{FF2B5EF4-FFF2-40B4-BE49-F238E27FC236}">
              <a16:creationId xmlns:a16="http://schemas.microsoft.com/office/drawing/2014/main" id="{E6FF9BEB-B59D-4BCB-9AF3-198121935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EM" refreshedDate="45568.399940856485" createdVersion="8" refreshedVersion="8" minRefreshableVersion="3" recordCount="54" xr:uid="{32C849E8-692D-44A0-A9F1-888FB5DCDB4B}">
  <cacheSource type="worksheet">
    <worksheetSource name="VehicleInfo[Registration No]"/>
  </cacheSource>
  <cacheFields count="1">
    <cacheField name="Registration No"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1567534722" backgroundQuery="1" createdVersion="8" refreshedVersion="8" minRefreshableVersion="3" recordCount="0" supportSubquery="1" supportAdvancedDrill="1" xr:uid="{6EAED777-C51A-4602-8808-11A0E2CBF24E}">
  <cacheSource type="external" connectionId="1"/>
  <cacheFields count="7">
    <cacheField name="[FuelTransaction].[Transaction Date (Year)].[Transaction Date (Year)]" caption="Transaction Date (Year)" numFmtId="0" hierarchy="47" level="1">
      <sharedItems count="1">
        <s v="2024"/>
      </sharedItems>
    </cacheField>
    <cacheField name="[Branches].[Locations].[Locations]" caption="Locations" numFmtId="0" level="1">
      <sharedItems containsSemiMixedTypes="0" containsNonDate="0" containsString="0"/>
    </cacheField>
    <cacheField name="[FuelStat].[Cycle End Date (Month)].[Cycle End Date (Month)]" caption="Cycle End Date (Month)" numFmtId="0" hierarchy="22" level="1">
      <sharedItems count="9">
        <s v="Jan"/>
        <s v="Feb"/>
        <s v="Mar"/>
        <s v="Apr"/>
        <s v="May"/>
        <s v="Jun"/>
        <s v="Jul"/>
        <s v="Aug"/>
        <s v="Sep"/>
      </sharedItems>
    </cacheField>
    <cacheField name="[FuelStat].[Cycle End Date (Year)].[Cycle End Date (Year)]" caption="Cycle End Date (Year)" numFmtId="0" hierarchy="20" level="1">
      <sharedItems containsSemiMixedTypes="0" containsNonDate="0" containsString="0"/>
    </cacheField>
    <cacheField name="[Measures].[Average of Km/L]" caption="Average of Km/L" numFmtId="0" hierarchy="96" level="32767"/>
    <cacheField name="[VehicleInfo].[Registration No].[Registration No]" caption="Registration No" numFmtId="0" hierarchy="76" level="1">
      <sharedItems containsSemiMixedTypes="0" containsNonDate="0" containsString="0"/>
    </cacheField>
    <cacheField name="[Measures].[Min of Manufacture cons[Km/L]]]" caption="Min of Manufacture cons[Km/L]" numFmtId="0" hierarchy="109" level="32767"/>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1"/>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fieldsUsage count="2">
        <fieldUsage x="-1"/>
        <fieldUsage x="3"/>
      </fieldsUsage>
    </cacheHierarchy>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fieldsUsage count="2">
        <fieldUsage x="-1"/>
        <fieldUsage x="2"/>
      </fieldsUsage>
    </cacheHierarchy>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0"/>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fieldsUsage count="2">
        <fieldUsage x="-1"/>
        <fieldUsage x="5"/>
      </fieldsUsage>
    </cacheHierarchy>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oneField="1" hidden="1">
      <fieldsUsage count="1">
        <fieldUsage x="6"/>
      </fieldsUsage>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15676273151" backgroundQuery="1" createdVersion="8" refreshedVersion="8" minRefreshableVersion="3" recordCount="0" supportSubquery="1" supportAdvancedDrill="1" xr:uid="{B7C9ECEB-9912-4D56-A32A-790296E1E44B}">
  <cacheSource type="external" connectionId="1"/>
  <cacheFields count="7">
    <cacheField name="[FuelTransaction].[Transaction Date (Month)].[Transaction Date (Month)]" caption="Transaction Date (Month)" numFmtId="0" hierarchy="49" level="1">
      <sharedItems count="9">
        <s v="Jan"/>
        <s v="Feb"/>
        <s v="Mar"/>
        <s v="Apr"/>
        <s v="May"/>
        <s v="Jun"/>
        <s v="Jul"/>
        <s v="Aug"/>
        <s v="Sep"/>
      </sharedItems>
    </cacheField>
    <cacheField name="[FuelTransaction].[Transaction Date (Year)].[Transaction Date (Year)]" caption="Transaction Date (Year)" numFmtId="0" hierarchy="47" level="1">
      <sharedItems count="1">
        <s v="2024"/>
      </sharedItems>
    </cacheField>
    <cacheField name="[Branches].[Locations].[Locations]" caption="Locations" numFmtId="0" level="1">
      <sharedItems containsSemiMixedTypes="0" containsNonDate="0" containsString="0"/>
    </cacheField>
    <cacheField name="[FuelStat].[Cycle End Date (Month)].[Cycle End Date (Month)]" caption="Cycle End Date (Month)" numFmtId="0" hierarchy="22" level="1">
      <sharedItems containsSemiMixedTypes="0" containsNonDate="0" containsString="0"/>
    </cacheField>
    <cacheField name="[FuelStat].[Cycle End Date (Year)].[Cycle End Date (Year)]" caption="Cycle End Date (Year)" numFmtId="0" hierarchy="20" level="1">
      <sharedItems containsSemiMixedTypes="0" containsNonDate="0" containsString="0"/>
    </cacheField>
    <cacheField name="[Measures].[Sum of Amount]" caption="Sum of Amount" numFmtId="0" hierarchy="89" level="32767"/>
    <cacheField name="[VehicleInfo].[Registration No].[Registration No]" caption="Registration No" numFmtId="0" hierarchy="76"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2"/>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fieldsUsage count="2">
        <fieldUsage x="-1"/>
        <fieldUsage x="4"/>
      </fieldsUsage>
    </cacheHierarchy>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fieldsUsage count="2">
        <fieldUsage x="-1"/>
        <fieldUsage x="3"/>
      </fieldsUsage>
    </cacheHierarchy>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1"/>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2" memberValueDatatype="130" unbalanced="0">
      <fieldsUsage count="2">
        <fieldUsage x="-1"/>
        <fieldUsage x="0"/>
      </fieldsUsage>
    </cacheHierarchy>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fieldsUsage count="2">
        <fieldUsage x="-1"/>
        <fieldUsage x="6"/>
      </fieldsUsage>
    </cacheHierarchy>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oneField="1" hidden="1">
      <fieldsUsage count="1">
        <fieldUsage x="5"/>
      </fieldsUsage>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15677083336" backgroundQuery="1" createdVersion="8" refreshedVersion="8" minRefreshableVersion="3" recordCount="0" supportSubquery="1" supportAdvancedDrill="1" xr:uid="{C1FA11CB-C386-41DC-9AAA-FB4DB1E1EFBA}">
  <cacheSource type="external" connectionId="1"/>
  <cacheFields count="6">
    <cacheField name="[FuelTransaction].[Transaction Date (Year)].[Transaction Date (Year)]" caption="Transaction Date (Year)" numFmtId="0" hierarchy="47" level="1">
      <sharedItems count="1">
        <s v="2024"/>
      </sharedItems>
    </cacheField>
    <cacheField name="[Branches].[Locations].[Locations]" caption="Locations" numFmtId="0" level="1">
      <sharedItems containsSemiMixedTypes="0" containsNonDate="0" containsString="0"/>
    </cacheField>
    <cacheField name="[FuelStat].[Cycle End Date (Month)].[Cycle End Date (Month)]" caption="Cycle End Date (Month)" numFmtId="0" hierarchy="22" level="1">
      <sharedItems count="9">
        <s v="Jan"/>
        <s v="Feb"/>
        <s v="Mar"/>
        <s v="Apr"/>
        <s v="May"/>
        <s v="Jun"/>
        <s v="Jul"/>
        <s v="Aug"/>
        <s v="Sep"/>
      </sharedItems>
    </cacheField>
    <cacheField name="[FuelStat].[Cycle End Date (Year)].[Cycle End Date (Year)]" caption="Cycle End Date (Year)" numFmtId="0" hierarchy="20" level="1">
      <sharedItems containsSemiMixedTypes="0" containsNonDate="0" containsString="0"/>
    </cacheField>
    <cacheField name="[Measures].[Sum of Litres]" caption="Sum of Litres" numFmtId="0" hierarchy="97" level="32767"/>
    <cacheField name="[VehicleInfo].[Registration No].[Registration No]" caption="Registration No" numFmtId="0" hierarchy="76"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1"/>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fieldsUsage count="2">
        <fieldUsage x="-1"/>
        <fieldUsage x="3"/>
      </fieldsUsage>
    </cacheHierarchy>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fieldsUsage count="2">
        <fieldUsage x="-1"/>
        <fieldUsage x="2"/>
      </fieldsUsage>
    </cacheHierarchy>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0"/>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fieldsUsage count="2">
        <fieldUsage x="-1"/>
        <fieldUsage x="5"/>
      </fieldsUsage>
    </cacheHierarchy>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399896875002" backgroundQuery="1" createdVersion="3" refreshedVersion="8" minRefreshableVersion="3" recordCount="0" supportSubquery="1" supportAdvancedDrill="1" xr:uid="{6957F122-8FCD-4118-9012-CB3958904EDB}">
  <cacheSource type="external" connectionId="1">
    <extLst>
      <ext xmlns:x14="http://schemas.microsoft.com/office/spreadsheetml/2009/9/main" uri="{F057638F-6D5F-4e77-A914-E7F072B9BCA8}">
        <x14:sourceConnection name="ThisWorkbookDataModel"/>
      </ext>
    </extLst>
  </cacheSource>
  <cacheFields count="0"/>
  <cacheHierarchies count="109">
    <cacheHierarchy uniqueName="[Branches].[Locations]" caption="Locations" attribute="1" defaultMemberUniqueName="[Branches].[Locations].[All]" allUniqueName="[Branches].[Locations].[All]" dimensionUniqueName="[Branches]" displayFolder="" count="2" memberValueDatatype="130" unbalanced="0"/>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0" memberValueDatatype="130" unbalanced="0"/>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cacheHierarchies>
  <kpis count="0"/>
  <extLst>
    <ext xmlns:x14="http://schemas.microsoft.com/office/spreadsheetml/2009/9/main" uri="{725AE2AE-9491-48be-B2B4-4EB974FC3084}">
      <x14:pivotCacheDefinition slicerData="1" pivotCacheId="20535822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EM" refreshedDate="45568.399941203701" createdVersion="8" refreshedVersion="8" minRefreshableVersion="3" recordCount="3498" xr:uid="{BA9FB9A1-BAB0-4A87-9F3C-67F62E6C19CD}">
  <cacheSource type="worksheet">
    <worksheetSource name="FuelTransaction[Transaction Date]"/>
  </cacheSource>
  <cacheFields count="4">
    <cacheField name="Transaction Date" numFmtId="164">
      <sharedItems containsSemiMixedTypes="0" containsNonDate="0" containsDate="1" containsString="0" minDate="2023-03-10T00:00:00" maxDate="2024-09-29T00:00:00" count="548">
        <d v="2024-08-20T00:00:00"/>
        <d v="2024-08-26T00:00:00"/>
        <d v="2024-08-30T00:00:00"/>
        <d v="2024-09-02T00:00:00"/>
        <d v="2024-09-06T00:00:00"/>
        <d v="2024-09-10T00:00:00"/>
        <d v="2023-08-22T00:00:00"/>
        <d v="2023-08-26T00:00:00"/>
        <d v="2023-08-31T00:00:00"/>
        <d v="2023-09-27T00:00:00"/>
        <d v="2023-10-03T00:00:00"/>
        <d v="2023-10-09T00:00:00"/>
        <d v="2023-10-12T00:00:00"/>
        <d v="2023-10-16T00:00:00"/>
        <d v="2023-10-20T00:00:00"/>
        <d v="2023-10-28T00:00:00"/>
        <d v="2023-11-10T00:00:00"/>
        <d v="2023-11-17T00:00:00"/>
        <d v="2023-08-17T00:00:00"/>
        <d v="2023-08-28T00:00:00"/>
        <d v="2023-09-05T00:00:00"/>
        <d v="2023-09-08T00:00:00"/>
        <d v="2023-09-11T00:00:00"/>
        <d v="2023-09-14T00:00:00"/>
        <d v="2023-09-20T00:00:00"/>
        <d v="2023-09-28T00:00:00"/>
        <d v="2023-10-07T00:00:00"/>
        <d v="2023-10-14T00:00:00"/>
        <d v="2023-10-26T00:00:00"/>
        <d v="2023-10-30T00:00:00"/>
        <d v="2023-11-02T00:00:00"/>
        <d v="2023-11-07T00:00:00"/>
        <d v="2023-11-15T00:00:00"/>
        <d v="2023-11-18T00:00:00"/>
        <d v="2023-11-28T00:00:00"/>
        <d v="2023-07-28T00:00:00"/>
        <d v="2023-09-01T00:00:00"/>
        <d v="2023-09-13T00:00:00"/>
        <d v="2023-09-15T00:00:00"/>
        <d v="2023-12-01T00:00:00"/>
        <d v="2023-12-06T00:00:00"/>
        <d v="2023-12-10T00:00:00"/>
        <d v="2024-01-09T00:00:00"/>
        <d v="2024-01-14T00:00:00"/>
        <d v="2024-01-19T00:00:00"/>
        <d v="2024-02-07T00:00:00"/>
        <d v="2024-02-11T00:00:00"/>
        <d v="2024-02-16T00:00:00"/>
        <d v="2024-02-20T00:00:00"/>
        <d v="2024-02-23T00:00:00"/>
        <d v="2023-08-21T00:00:00"/>
        <d v="2023-08-25T00:00:00"/>
        <d v="2023-08-30T00:00:00"/>
        <d v="2023-09-16T00:00:00"/>
        <d v="2023-09-19T00:00:00"/>
        <d v="2023-09-22T00:00:00"/>
        <d v="2023-10-06T00:00:00"/>
        <d v="2023-10-19T00:00:00"/>
        <d v="2023-11-01T00:00:00"/>
        <d v="2023-11-06T00:00:00"/>
        <d v="2023-11-21T00:00:00"/>
        <d v="2023-12-14T00:00:00"/>
        <d v="2023-12-20T00:00:00"/>
        <d v="2023-12-29T00:00:00"/>
        <d v="2024-01-05T00:00:00"/>
        <d v="2024-01-11T00:00:00"/>
        <d v="2024-01-17T00:00:00"/>
        <d v="2024-01-22T00:00:00"/>
        <d v="2024-01-30T00:00:00"/>
        <d v="2024-02-08T00:00:00"/>
        <d v="2024-03-21T00:00:00"/>
        <d v="2024-03-28T00:00:00"/>
        <d v="2024-04-04T00:00:00"/>
        <d v="2024-03-30T00:00:00"/>
        <d v="2024-04-11T00:00:00"/>
        <d v="2024-04-20T00:00:00"/>
        <d v="2024-04-25T00:00:00"/>
        <d v="2024-05-02T00:00:00"/>
        <d v="2024-05-09T00:00:00"/>
        <d v="2024-05-18T00:00:00"/>
        <d v="2024-05-23T00:00:00"/>
        <d v="2024-06-04T00:00:00"/>
        <d v="2024-06-10T00:00:00"/>
        <d v="2024-06-15T00:00:00"/>
        <d v="2024-06-24T00:00:00"/>
        <d v="2024-07-01T00:00:00"/>
        <d v="2024-07-10T00:00:00"/>
        <d v="2024-07-22T00:00:00"/>
        <d v="2024-07-30T00:00:00"/>
        <d v="2024-08-05T00:00:00"/>
        <d v="2024-08-12T00:00:00"/>
        <d v="2024-08-19T00:00:00"/>
        <d v="2024-08-25T00:00:00"/>
        <d v="2024-09-04T00:00:00"/>
        <d v="2024-09-16T00:00:00"/>
        <d v="2024-09-18T00:00:00"/>
        <d v="2024-09-23T00:00:00"/>
        <d v="2023-03-17T00:00:00"/>
        <d v="2023-03-27T00:00:00"/>
        <d v="2023-04-03T00:00:00"/>
        <d v="2023-04-04T00:00:00"/>
        <d v="2023-04-11T00:00:00"/>
        <d v="2023-04-18T00:00:00"/>
        <d v="2023-04-24T00:00:00"/>
        <d v="2023-05-02T00:00:00"/>
        <d v="2023-05-05T00:00:00"/>
        <d v="2023-05-10T00:00:00"/>
        <d v="2023-05-22T00:00:00"/>
        <d v="2023-06-05T00:00:00"/>
        <d v="2023-10-04T00:00:00"/>
        <d v="2023-10-18T00:00:00"/>
        <d v="2023-10-25T00:00:00"/>
        <d v="2023-11-03T00:00:00"/>
        <d v="2023-11-09T00:00:00"/>
        <d v="2023-11-22T00:00:00"/>
        <d v="2023-11-27T00:00:00"/>
        <d v="2023-12-04T00:00:00"/>
        <d v="2023-12-08T00:00:00"/>
        <d v="2023-12-21T00:00:00"/>
        <d v="2024-01-08T00:00:00"/>
        <d v="2024-04-06T00:00:00"/>
        <d v="2024-04-16T00:00:00"/>
        <d v="2024-04-23T00:00:00"/>
        <d v="2024-05-30T00:00:00"/>
        <d v="2024-06-18T00:00:00"/>
        <d v="2024-07-08T00:00:00"/>
        <d v="2024-07-12T00:00:00"/>
        <d v="2024-07-18T00:00:00"/>
        <d v="2024-07-24T00:00:00"/>
        <d v="2024-07-29T00:00:00"/>
        <d v="2024-08-08T00:00:00"/>
        <d v="2024-08-15T00:00:00"/>
        <d v="2024-08-21T00:00:00"/>
        <d v="2024-08-29T00:00:00"/>
        <d v="2024-09-11T00:00:00"/>
        <d v="2024-09-27T00:00:00"/>
        <d v="2024-07-26T00:00:00"/>
        <d v="2024-08-01T00:00:00"/>
        <d v="2024-08-06T00:00:00"/>
        <d v="2024-08-11T00:00:00"/>
        <d v="2024-08-23T00:00:00"/>
        <d v="2024-09-07T00:00:00"/>
        <d v="2024-09-13T00:00:00"/>
        <d v="2024-09-17T00:00:00"/>
        <d v="2024-09-26T00:00:00"/>
        <d v="2023-06-04T00:00:00"/>
        <d v="2023-06-27T00:00:00"/>
        <d v="2023-07-22T00:00:00"/>
        <d v="2023-07-25T00:00:00"/>
        <d v="2023-07-31T00:00:00"/>
        <d v="2023-11-30T00:00:00"/>
        <d v="2023-12-05T00:00:00"/>
        <d v="2023-12-13T00:00:00"/>
        <d v="2023-12-30T00:00:00"/>
        <d v="2024-01-06T00:00:00"/>
        <d v="2024-01-15T00:00:00"/>
        <d v="2024-01-23T00:00:00"/>
        <d v="2024-01-31T00:00:00"/>
        <d v="2024-02-05T00:00:00"/>
        <d v="2024-02-10T00:00:00"/>
        <d v="2024-02-15T00:00:00"/>
        <d v="2024-02-22T00:00:00"/>
        <d v="2024-02-26T00:00:00"/>
        <d v="2024-03-05T00:00:00"/>
        <d v="2024-03-12T00:00:00"/>
        <d v="2024-03-14T00:00:00"/>
        <d v="2024-03-20T00:00:00"/>
        <d v="2024-03-27T00:00:00"/>
        <d v="2024-04-01T00:00:00"/>
        <d v="2024-05-13T00:00:00"/>
        <d v="2024-05-24T00:00:00"/>
        <d v="2024-07-09T00:00:00"/>
        <d v="2024-07-19T00:00:00"/>
        <d v="2024-08-03T00:00:00"/>
        <d v="2024-09-03T00:00:00"/>
        <d v="2024-09-20T00:00:00"/>
        <d v="2023-07-15T00:00:00"/>
        <d v="2023-07-19T00:00:00"/>
        <d v="2023-07-27T00:00:00"/>
        <d v="2023-08-05T00:00:00"/>
        <d v="2023-08-11T00:00:00"/>
        <d v="2023-08-15T00:00:00"/>
        <d v="2023-08-20T00:00:00"/>
        <d v="2023-09-02T00:00:00"/>
        <d v="2023-12-24T00:00:00"/>
        <d v="2024-01-12T00:00:00"/>
        <d v="2024-01-25T00:00:00"/>
        <d v="2024-02-02T00:00:00"/>
        <d v="2024-02-12T00:00:00"/>
        <d v="2024-02-21T00:00:00"/>
        <d v="2024-04-09T00:00:00"/>
        <d v="2024-04-14T00:00:00"/>
        <d v="2024-05-10T00:00:00"/>
        <d v="2024-05-17T00:00:00"/>
        <d v="2024-05-27T00:00:00"/>
        <d v="2024-06-08T00:00:00"/>
        <d v="2024-06-19T00:00:00"/>
        <d v="2024-06-25T00:00:00"/>
        <d v="2024-06-28T00:00:00"/>
        <d v="2024-07-02T00:00:00"/>
        <d v="2024-07-04T00:00:00"/>
        <d v="2024-07-16T00:00:00"/>
        <d v="2024-08-02T00:00:00"/>
        <d v="2024-08-07T00:00:00"/>
        <d v="2024-08-27T00:00:00"/>
        <d v="2024-09-01T00:00:00"/>
        <d v="2024-09-12T00:00:00"/>
        <d v="2024-09-19T00:00:00"/>
        <d v="2024-09-21T00:00:00"/>
        <d v="2023-09-21T00:00:00"/>
        <d v="2023-10-22T00:00:00"/>
        <d v="2023-10-27T00:00:00"/>
        <d v="2023-11-05T00:00:00"/>
        <d v="2023-11-11T00:00:00"/>
        <d v="2023-12-09T00:00:00"/>
        <d v="2023-12-12T00:00:00"/>
        <d v="2023-12-19T00:00:00"/>
        <d v="2023-12-22T00:00:00"/>
        <d v="2023-12-28T00:00:00"/>
        <d v="2024-01-02T00:00:00"/>
        <d v="2024-01-20T00:00:00"/>
        <d v="2024-01-28T00:00:00"/>
        <d v="2024-02-17T00:00:00"/>
        <d v="2024-02-27T00:00:00"/>
        <d v="2024-03-17T00:00:00"/>
        <d v="2024-04-02T00:00:00"/>
        <d v="2024-04-12T00:00:00"/>
        <d v="2024-05-03T00:00:00"/>
        <d v="2024-06-06T00:00:00"/>
        <d v="2024-06-12T00:00:00"/>
        <d v="2024-06-20T00:00:00"/>
        <d v="2024-07-17T00:00:00"/>
        <d v="2024-08-10T00:00:00"/>
        <d v="2023-06-02T00:00:00"/>
        <d v="2023-06-06T00:00:00"/>
        <d v="2023-06-11T00:00:00"/>
        <d v="2023-06-18T00:00:00"/>
        <d v="2023-06-25T00:00:00"/>
        <d v="2023-06-30T00:00:00"/>
        <d v="2023-07-04T00:00:00"/>
        <d v="2023-07-12T00:00:00"/>
        <d v="2024-02-29T00:00:00"/>
        <d v="2023-06-19T00:00:00"/>
        <d v="2023-06-26T00:00:00"/>
        <d v="2023-07-11T00:00:00"/>
        <d v="2023-07-18T00:00:00"/>
        <d v="2023-07-23T00:00:00"/>
        <d v="2023-08-01T00:00:00"/>
        <d v="2023-08-09T00:00:00"/>
        <d v="2023-08-16T00:00:00"/>
        <d v="2023-08-23T00:00:00"/>
        <d v="2023-11-14T00:00:00"/>
        <d v="2023-12-15T00:00:00"/>
        <d v="2024-01-16T00:00:00"/>
        <d v="2024-01-24T00:00:00"/>
        <d v="2024-03-02T00:00:00"/>
        <d v="2024-03-15T00:00:00"/>
        <d v="2024-03-24T00:00:00"/>
        <d v="2024-04-15T00:00:00"/>
        <d v="2024-04-24T00:00:00"/>
        <d v="2024-05-07T00:00:00"/>
        <d v="2024-05-14T00:00:00"/>
        <d v="2024-05-21T00:00:00"/>
        <d v="2024-05-28T00:00:00"/>
        <d v="2024-06-05T00:00:00"/>
        <d v="2024-06-11T00:00:00"/>
        <d v="2024-06-17T00:00:00"/>
        <d v="2024-06-22T00:00:00"/>
        <d v="2024-08-16T00:00:00"/>
        <d v="2024-09-14T00:00:00"/>
        <d v="2023-03-23T00:00:00"/>
        <d v="2023-03-31T00:00:00"/>
        <d v="2023-04-07T00:00:00"/>
        <d v="2023-05-08T00:00:00"/>
        <d v="2023-05-17T00:00:00"/>
        <d v="2023-05-25T00:00:00"/>
        <d v="2023-06-13T00:00:00"/>
        <d v="2023-07-10T00:00:00"/>
        <d v="2023-08-07T00:00:00"/>
        <d v="2023-08-18T00:00:00"/>
        <d v="2023-10-02T00:00:00"/>
        <d v="2023-11-16T00:00:00"/>
        <d v="2023-11-29T00:00:00"/>
        <d v="2023-12-23T00:00:00"/>
        <d v="2024-01-29T00:00:00"/>
        <d v="2024-02-19T00:00:00"/>
        <d v="2024-03-18T00:00:00"/>
        <d v="2024-04-18T00:00:00"/>
        <d v="2024-05-08T00:00:00"/>
        <d v="2024-06-07T00:00:00"/>
        <d v="2024-08-09T00:00:00"/>
        <d v="2024-09-28T00:00:00"/>
        <d v="2023-11-24T00:00:00"/>
        <d v="2023-12-17T00:00:00"/>
        <d v="2023-06-01T00:00:00"/>
        <d v="2023-06-07T00:00:00"/>
        <d v="2023-06-12T00:00:00"/>
        <d v="2023-06-15T00:00:00"/>
        <d v="2023-06-20T00:00:00"/>
        <d v="2023-06-28T00:00:00"/>
        <d v="2023-07-02T00:00:00"/>
        <d v="2023-07-03T00:00:00"/>
        <d v="2023-07-06T00:00:00"/>
        <d v="2023-07-08T00:00:00"/>
        <d v="2023-07-16T00:00:00"/>
        <d v="2023-07-20T00:00:00"/>
        <d v="2023-07-24T00:00:00"/>
        <d v="2023-08-02T00:00:00"/>
        <d v="2023-08-03T00:00:00"/>
        <d v="2023-08-06T00:00:00"/>
        <d v="2023-08-12T00:00:00"/>
        <d v="2023-09-04T00:00:00"/>
        <d v="2023-09-29T00:00:00"/>
        <d v="2023-10-24T00:00:00"/>
        <d v="2023-11-04T00:00:00"/>
        <d v="2023-12-02T00:00:00"/>
        <d v="2023-12-11T00:00:00"/>
        <d v="2023-12-16T00:00:00"/>
        <d v="2024-02-14T00:00:00"/>
        <d v="2024-02-18T00:00:00"/>
        <d v="2024-02-24T00:00:00"/>
        <d v="2024-02-28T00:00:00"/>
        <d v="2024-03-03T00:00:00"/>
        <d v="2024-03-09T00:00:00"/>
        <d v="2024-03-23T00:00:00"/>
        <d v="2024-04-05T00:00:00"/>
        <d v="2024-04-08T00:00:00"/>
        <d v="2024-05-16T00:00:00"/>
        <d v="2024-05-20T00:00:00"/>
        <d v="2024-05-25T00:00:00"/>
        <d v="2024-05-29T00:00:00"/>
        <d v="2024-06-01T00:00:00"/>
        <d v="2024-06-16T00:00:00"/>
        <d v="2024-07-13T00:00:00"/>
        <d v="2024-07-21T00:00:00"/>
        <d v="2024-07-27T00:00:00"/>
        <d v="2024-08-13T00:00:00"/>
        <d v="2023-03-13T00:00:00"/>
        <d v="2023-03-15T00:00:00"/>
        <d v="2023-03-18T00:00:00"/>
        <d v="2023-03-21T00:00:00"/>
        <d v="2023-03-25T00:00:00"/>
        <d v="2023-03-28T00:00:00"/>
        <d v="2023-04-05T00:00:00"/>
        <d v="2023-04-14T00:00:00"/>
        <d v="2023-04-17T00:00:00"/>
        <d v="2023-04-19T00:00:00"/>
        <d v="2023-04-23T00:00:00"/>
        <d v="2023-04-25T00:00:00"/>
        <d v="2023-04-28T00:00:00"/>
        <d v="2023-05-11T00:00:00"/>
        <d v="2023-05-14T00:00:00"/>
        <d v="2023-05-18T00:00:00"/>
        <d v="2023-05-21T00:00:00"/>
        <d v="2023-05-23T00:00:00"/>
        <d v="2023-05-26T00:00:00"/>
        <d v="2023-05-29T00:00:00"/>
        <d v="2023-05-31T00:00:00"/>
        <d v="2023-06-03T00:00:00"/>
        <d v="2023-06-10T00:00:00"/>
        <d v="2023-06-14T00:00:00"/>
        <d v="2023-06-16T00:00:00"/>
        <d v="2023-06-21T00:00:00"/>
        <d v="2023-06-24T00:00:00"/>
        <d v="2023-06-29T00:00:00"/>
        <d v="2023-07-05T00:00:00"/>
        <d v="2023-07-07T00:00:00"/>
        <d v="2023-07-09T00:00:00"/>
        <d v="2023-07-14T00:00:00"/>
        <d v="2023-07-17T00:00:00"/>
        <d v="2023-07-26T00:00:00"/>
        <d v="2023-07-29T00:00:00"/>
        <d v="2023-08-04T00:00:00"/>
        <d v="2023-08-08T00:00:00"/>
        <d v="2023-08-10T00:00:00"/>
        <d v="2023-08-14T00:00:00"/>
        <d v="2023-09-12T00:00:00"/>
        <d v="2023-10-08T00:00:00"/>
        <d v="2023-10-11T00:00:00"/>
        <d v="2023-10-21T00:00:00"/>
        <d v="2023-11-19T00:00:00"/>
        <d v="2023-11-23T00:00:00"/>
        <d v="2023-03-29T00:00:00"/>
        <d v="2023-04-12T00:00:00"/>
        <d v="2023-04-21T00:00:00"/>
        <d v="2023-05-16T00:00:00"/>
        <d v="2023-05-24T00:00:00"/>
        <d v="2023-05-30T00:00:00"/>
        <d v="2023-10-17T00:00:00"/>
        <d v="2023-11-20T00:00:00"/>
        <d v="2024-01-27T00:00:00"/>
        <d v="2024-03-04T00:00:00"/>
        <d v="2024-03-10T00:00:00"/>
        <d v="2024-04-03T00:00:00"/>
        <d v="2024-05-04T00:00:00"/>
        <d v="2024-05-11T00:00:00"/>
        <d v="2024-06-03T00:00:00"/>
        <d v="2024-06-30T00:00:00"/>
        <d v="2024-07-06T00:00:00"/>
        <d v="2023-07-01T00:00:00"/>
        <d v="2023-07-21T00:00:00"/>
        <d v="2023-08-13T00:00:00"/>
        <d v="2023-08-29T00:00:00"/>
        <d v="2023-09-23T00:00:00"/>
        <d v="2023-10-10T00:00:00"/>
        <d v="2023-10-13T00:00:00"/>
        <d v="2023-11-08T00:00:00"/>
        <d v="2023-11-25T00:00:00"/>
        <d v="2023-12-07T00:00:00"/>
        <d v="2024-01-03T00:00:00"/>
        <d v="2024-01-26T00:00:00"/>
        <d v="2024-03-07T00:00:00"/>
        <d v="2024-03-26T00:00:00"/>
        <d v="2024-04-10T00:00:00"/>
        <d v="2024-04-19T00:00:00"/>
        <d v="2024-04-27T00:00:00"/>
        <d v="2024-05-06T00:00:00"/>
        <d v="2024-05-31T00:00:00"/>
        <d v="2024-06-14T00:00:00"/>
        <d v="2024-06-21T00:00:00"/>
        <d v="2024-07-03T00:00:00"/>
        <d v="2024-08-14T00:00:00"/>
        <d v="2024-09-05T00:00:00"/>
        <d v="2023-08-19T00:00:00"/>
        <d v="2024-03-11T00:00:00"/>
        <d v="2024-04-21T00:00:00"/>
        <d v="2024-04-26T00:00:00"/>
        <d v="2024-06-26T00:00:00"/>
        <d v="2024-07-05T00:00:00"/>
        <d v="2024-07-15T00:00:00"/>
        <d v="2024-07-20T00:00:00"/>
        <d v="2024-07-25T00:00:00"/>
        <d v="2024-07-28T00:00:00"/>
        <d v="2024-08-17T00:00:00"/>
        <d v="2024-08-22T00:00:00"/>
        <d v="2024-08-24T00:00:00"/>
        <d v="2023-06-09T00:00:00"/>
        <d v="2023-06-23T00:00:00"/>
        <d v="2023-10-23T00:00:00"/>
        <d v="2023-12-03T00:00:00"/>
        <d v="2024-02-06T00:00:00"/>
        <d v="2024-03-13T00:00:00"/>
        <d v="2024-03-22T00:00:00"/>
        <d v="2024-07-14T00:00:00"/>
        <d v="2023-04-26T00:00:00"/>
        <d v="2023-05-04T00:00:00"/>
        <d v="2023-05-15T00:00:00"/>
        <d v="2023-09-18T00:00:00"/>
        <d v="2023-10-05T00:00:00"/>
        <d v="2023-12-18T00:00:00"/>
        <d v="2024-02-13T00:00:00"/>
        <d v="2024-04-17T00:00:00"/>
        <d v="2024-05-22T00:00:00"/>
        <d v="2024-07-23T00:00:00"/>
        <d v="2023-10-01T00:00:00"/>
        <d v="2024-02-01T00:00:00"/>
        <d v="2023-06-17T00:00:00"/>
        <d v="2023-08-24T00:00:00"/>
        <d v="2023-09-06T00:00:00"/>
        <d v="2023-10-29T00:00:00"/>
        <d v="2024-01-21T00:00:00"/>
        <d v="2024-02-25T00:00:00"/>
        <d v="2024-03-25T00:00:00"/>
        <d v="2024-04-22T00:00:00"/>
        <d v="2024-04-28T00:00:00"/>
        <d v="2024-06-13T00:00:00"/>
        <d v="2024-06-27T00:00:00"/>
        <d v="2024-07-31T00:00:00"/>
        <d v="2023-03-10T00:00:00"/>
        <d v="2023-04-13T00:00:00"/>
        <d v="2023-04-15T00:00:00"/>
        <d v="2023-05-12T00:00:00"/>
        <d v="2023-09-26T00:00:00"/>
        <d v="2024-01-18T00:00:00"/>
        <d v="2023-03-24T00:00:00"/>
        <d v="2023-04-06T00:00:00"/>
        <d v="2023-04-29T00:00:00"/>
        <d v="2023-05-27T00:00:00"/>
        <d v="2023-09-03T00:00:00"/>
        <d v="2023-10-31T00:00:00"/>
        <d v="2023-12-27T00:00:00"/>
        <d v="2024-01-10T00:00:00"/>
        <d v="2023-03-22T00:00:00"/>
        <d v="2023-05-01T00:00:00"/>
        <d v="2023-05-03T00:00:00"/>
        <d v="2023-07-13T00:00:00"/>
        <d v="2023-11-13T00:00:00"/>
        <d v="2023-11-26T00:00:00"/>
        <d v="2023-12-31T00:00:00"/>
        <d v="2024-01-04T00:00:00"/>
        <d v="2024-01-07T00:00:00"/>
        <d v="2024-02-03T00:00:00"/>
        <d v="2024-02-09T00:00:00"/>
        <d v="2024-03-01T00:00:00"/>
        <d v="2024-03-08T00:00:00"/>
        <d v="2024-03-19T00:00:00"/>
        <d v="2024-07-07T00:00:00"/>
        <d v="2024-03-16T00:00:00"/>
        <d v="2023-06-08T00:00:00"/>
        <d v="2024-04-29T00:00:00"/>
        <d v="2024-08-28T00:00:00"/>
        <d v="2024-09-09T00:00:00"/>
        <d v="2024-09-25T00:00:00"/>
        <d v="2024-05-19T00:00:00"/>
        <d v="2023-03-11T00:00:00"/>
        <d v="2023-03-30T00:00:00"/>
        <d v="2023-04-10T00:00:00"/>
        <d v="2023-09-30T00:00:00"/>
        <d v="2023-10-15T00:00:00"/>
        <d v="2023-12-25T00:00:00"/>
        <d v="2024-01-01T00:00:00"/>
        <d v="2024-05-01T00:00:00"/>
        <d v="2024-06-02T00:00:00"/>
        <d v="2023-06-22T00:00:00"/>
        <d v="2023-05-20T00:00:00"/>
        <d v="2024-04-13T00:00:00"/>
        <d v="2023-03-14T00:00:00"/>
        <d v="2023-05-07T00:00:00"/>
        <d v="2024-02-04T00:00:00"/>
        <d v="2024-01-13T00:00:00"/>
        <d v="2024-04-07T00:00:00"/>
        <d v="2023-05-13T00:00:00"/>
        <d v="2024-05-15T00:00:00"/>
        <d v="2023-12-26T00:00:00"/>
        <d v="2023-09-17T00:00:00"/>
        <d v="2024-08-04T00:00:00"/>
        <d v="2023-09-07T00:00:00"/>
        <d v="2024-03-06T00:00:00"/>
        <d v="2024-05-05T00:00:00"/>
        <d v="2023-05-28T00:00:00"/>
        <d v="2023-07-30T00:00:00"/>
        <d v="2024-03-29T00:00:00"/>
        <d v="2024-07-11T00:00:00"/>
        <d v="2024-08-18T00:00:00"/>
        <d v="2024-06-09T00:00:00"/>
        <d v="2023-09-09T00:00:00"/>
        <d v="2023-09-10T00:00:00"/>
        <d v="2024-05-12T00:00:00"/>
        <d v="2024-06-29T00:00:00"/>
        <d v="2024-09-22T00:00:00"/>
        <d v="2023-11-12T00:00:00"/>
        <d v="2024-03-31T00:00:00"/>
        <d v="2024-06-23T00:00:00"/>
        <d v="2024-09-15T00:00:00"/>
        <d v="2024-08-31T00:00:00"/>
        <d v="2023-03-26T00:00:00"/>
        <d v="2023-04-01T00:00:00"/>
        <d v="2023-05-09T00:00:00"/>
      </sharedItems>
      <fieldGroup par="3"/>
    </cacheField>
    <cacheField name="Months (Transaction Date)" numFmtId="0" databaseField="0">
      <fieldGroup base="0">
        <rangePr groupBy="months" startDate="2023-03-10T00:00:00" endDate="2024-09-29T00:00:00"/>
        <groupItems count="14">
          <s v="&lt;2023-03-10"/>
          <s v="Jan"/>
          <s v="Feb"/>
          <s v="Mar"/>
          <s v="Apr"/>
          <s v="May"/>
          <s v="Jun"/>
          <s v="Jul"/>
          <s v="Aug"/>
          <s v="Sep"/>
          <s v="Oct"/>
          <s v="Nov"/>
          <s v="Dec"/>
          <s v="&gt;2024-09-29"/>
        </groupItems>
      </fieldGroup>
    </cacheField>
    <cacheField name="Quarters (Transaction Date)" numFmtId="0" databaseField="0">
      <fieldGroup base="0">
        <rangePr groupBy="quarters" startDate="2023-03-10T00:00:00" endDate="2024-09-29T00:00:00"/>
        <groupItems count="6">
          <s v="&lt;2023-03-10"/>
          <s v="Qtr1"/>
          <s v="Qtr2"/>
          <s v="Qtr3"/>
          <s v="Qtr4"/>
          <s v="&gt;2024-09-29"/>
        </groupItems>
      </fieldGroup>
    </cacheField>
    <cacheField name="Years (Transaction Date)" numFmtId="0" databaseField="0">
      <fieldGroup base="0">
        <rangePr groupBy="years" startDate="2023-03-10T00:00:00" endDate="2024-09-29T00:00:00"/>
        <groupItems count="4">
          <s v="&lt;2023-03-10"/>
          <s v="2023"/>
          <s v="2024"/>
          <s v="&gt;2024-09-29"/>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399931250002" backgroundQuery="1" createdVersion="8" refreshedVersion="8" minRefreshableVersion="3" recordCount="0" supportSubquery="1" supportAdvancedDrill="1" xr:uid="{82CEB054-5193-448F-8F27-3F20AFD757CB}">
  <cacheSource type="external" connectionId="1"/>
  <cacheFields count="4">
    <cacheField name="[FuelTransaction].[Transaction Date (Month)].[Transaction Date (Month)]" caption="Transaction Date (Month)" numFmtId="0" hierarchy="49" level="1">
      <sharedItems count="9">
        <s v="Jan"/>
        <s v="Feb"/>
        <s v="Mar"/>
        <s v="Apr"/>
        <s v="May"/>
        <s v="Jun"/>
        <s v="Jul"/>
        <s v="Aug"/>
        <s v="Sep"/>
      </sharedItems>
    </cacheField>
    <cacheField name="[FuelTransaction].[Transaction Date (Year)].[Transaction Date (Year)]" caption="Transaction Date (Year)" numFmtId="0" hierarchy="47" level="1">
      <sharedItems count="1">
        <s v="2024"/>
      </sharedItems>
    </cacheField>
    <cacheField name="[Measures].[Sum of Amount]" caption="Sum of Amount" numFmtId="0" hierarchy="89" level="32767"/>
    <cacheField name="Dummy0" numFmtId="0" hierarchy="110" level="32767">
      <extLst>
        <ext xmlns:x14="http://schemas.microsoft.com/office/spreadsheetml/2009/9/main" uri="{63CAB8AC-B538-458d-9737-405883B0398D}">
          <x14:cacheField ignore="1"/>
        </ext>
      </extLst>
    </cacheField>
  </cacheFields>
  <cacheHierarchies count="111">
    <cacheHierarchy uniqueName="[Branches].[Locations]" caption="Locations" attribute="1" defaultMemberUniqueName="[Branches].[Locations].[All]" allUniqueName="[Branches].[Locations].[All]" dimensionUniqueName="[Branches]" displayFolder="" count="0" memberValueDatatype="130" unbalanced="0"/>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0"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0"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1"/>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2" memberValueDatatype="130" unbalanced="0">
      <fieldsUsage count="2">
        <fieldUsage x="-1"/>
        <fieldUsage x="0"/>
      </fieldsUsage>
    </cacheHierarchy>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0"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y uniqueName="Dummy0" caption="Locations" measure="1" count="0">
      <extLst>
        <ext xmlns:x14="http://schemas.microsoft.com/office/spreadsheetml/2009/9/main" uri="{8CF416AD-EC4C-4aba-99F5-12A058AE0983}">
          <x14:cacheHierarchy ignore="1"/>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399929398147" backgroundQuery="1" createdVersion="8" refreshedVersion="8" minRefreshableVersion="3" recordCount="0" supportSubquery="1" supportAdvancedDrill="1" xr:uid="{BCC39721-1779-4FA4-AF4B-72D9C3A2D30C}">
  <cacheSource type="external" connectionId="1"/>
  <cacheFields count="3">
    <cacheField name="[FuelTransaction].[Transaction Date (Month)].[Transaction Date (Month)]" caption="Transaction Date (Month)" numFmtId="0" hierarchy="49" level="1">
      <sharedItems count="9">
        <s v="Jan"/>
        <s v="Feb"/>
        <s v="Mar"/>
        <s v="Apr"/>
        <s v="May"/>
        <s v="Jun"/>
        <s v="Jul"/>
        <s v="Aug"/>
        <s v="Sep"/>
      </sharedItems>
    </cacheField>
    <cacheField name="[FuelTransaction].[Transaction Date (Year)].[Transaction Date (Year)]" caption="Transaction Date (Year)" numFmtId="0" hierarchy="47" level="1">
      <sharedItems count="1">
        <s v="2024"/>
      </sharedItems>
    </cacheField>
    <cacheField name="[Measures].[Sum of Amount]" caption="Sum of Amount" numFmtId="0" hierarchy="89" level="32767"/>
  </cacheFields>
  <cacheHierarchies count="110">
    <cacheHierarchy uniqueName="[Branches].[Locations]" caption="Locations" attribute="1" defaultMemberUniqueName="[Branches].[Locations].[All]" allUniqueName="[Branches].[Locations].[All]" dimensionUniqueName="[Branches]" displayFolder="" count="0" memberValueDatatype="130" unbalanced="0"/>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0"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0"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1"/>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2" memberValueDatatype="130" unbalanced="0">
      <fieldsUsage count="2">
        <fieldUsage x="-1"/>
        <fieldUsage x="0"/>
      </fieldsUsage>
    </cacheHierarchy>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0"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01475115737" backgroundQuery="1" createdVersion="8" refreshedVersion="8" minRefreshableVersion="3" recordCount="0" supportSubquery="1" supportAdvancedDrill="1" xr:uid="{F76F0B6A-5851-405F-B66F-C74A7C48953A}">
  <cacheSource type="external" connectionId="1"/>
  <cacheFields count="5">
    <cacheField name="[FuelStat].[Cycle End Date (Month)].[Cycle End Date (Month)]" caption="Cycle End Date (Month)" numFmtId="0" hierarchy="22" level="1">
      <sharedItems count="9">
        <s v="Jan"/>
        <s v="Feb"/>
        <s v="Mar"/>
        <s v="Apr"/>
        <s v="May"/>
        <s v="Jun"/>
        <s v="Jul"/>
        <s v="Aug"/>
        <s v="Sep"/>
      </sharedItems>
    </cacheField>
    <cacheField name="[FuelStat].[Cycle End Date (Year)].[Cycle End Date (Year)]" caption="Cycle End Date (Year)" numFmtId="0" hierarchy="20" level="1">
      <sharedItems count="1">
        <s v="2024"/>
      </sharedItems>
    </cacheField>
    <cacheField name="[FuelStat].[Registration No.].[Registration No.]" caption="Registration No." numFmtId="0" hierarchy="2" level="1">
      <sharedItems count="8">
        <s v="DPC859L"/>
        <s v="FN34HHGP"/>
        <s v="HBT526L"/>
        <s v="FXX784L"/>
        <s v="FYS020L"/>
        <s v="HDR773L"/>
        <s v="HDR771L"/>
        <s v="HDR772L"/>
      </sharedItems>
    </cacheField>
    <cacheField name="[Measures].[Average of Fuel CPK]" caption="Average of Fuel CPK" numFmtId="0" hierarchy="94" level="32767"/>
    <cacheField name="[Branches].[Locations].[Locations]" caption="Locations" numFmtId="0"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4"/>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2" memberValueDatatype="130" unbalanced="0">
      <fieldsUsage count="2">
        <fieldUsage x="-1"/>
        <fieldUsage x="2"/>
      </fieldsUsage>
    </cacheHierarchy>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fieldsUsage count="2">
        <fieldUsage x="-1"/>
        <fieldUsage x="1"/>
      </fieldsUsage>
    </cacheHierarchy>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fieldsUsage count="2">
        <fieldUsage x="-1"/>
        <fieldUsage x="0"/>
      </fieldsUsage>
    </cacheHierarchy>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0" memberValueDatatype="130" unbalanced="0"/>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0"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01478587963" backgroundQuery="1" createdVersion="8" refreshedVersion="8" minRefreshableVersion="3" recordCount="0" supportSubquery="1" supportAdvancedDrill="1" xr:uid="{D535D69A-D8C4-49EB-8754-F35960E925BB}">
  <cacheSource type="external" connectionId="1"/>
  <cacheFields count="3">
    <cacheField name="[Measures].[Sum of Amount]" caption="Sum of Amount" numFmtId="0" hierarchy="89" level="32767"/>
    <cacheField name="[VehicleInfo].[Registration No].[Registration No]" caption="Registration No" numFmtId="0" hierarchy="76" level="1">
      <sharedItems containsBlank="1" count="54">
        <s v="DPC859L"/>
        <s v="FN34HHGP"/>
        <s v="FXX784L"/>
        <s v="FYS011L"/>
        <s v="FYS019L"/>
        <s v="FYS020L"/>
        <s v="FZG186L"/>
        <s v="FZR940L"/>
        <s v="HBK569L"/>
        <s v="HBT526L"/>
        <s v="HBV290L"/>
        <s v="HDR771L"/>
        <s v="HDR772L"/>
        <s v="HDR773L"/>
        <s v="HGM771L"/>
        <s v="JG90XXGP"/>
        <s v="FPX338L" u="1"/>
        <s v="FSF183L" u="1"/>
        <s v="HBT517L" u="1"/>
        <s v="HGK267L" u="1"/>
        <s v="CLF187L" u="1"/>
        <s v="DWJ912L" u="1"/>
        <s v="FSJ984L" u="1"/>
        <s v="FYP214L" u="1"/>
        <s v="HDS796L" u="1"/>
        <s v="HGK271L" u="1"/>
        <s v="FGK305L" u="1"/>
        <s v="FZY070L" u="1"/>
        <s v="HBJ207L" u="1"/>
        <s v="DZR974L" u="1"/>
        <s v="FKT450L" u="1"/>
        <s v="FKZ411L" u="1"/>
        <s v="FBJ604L" u="1"/>
        <s v="HBJ233L" u="1"/>
        <s v="DJP559L" u="1"/>
        <s v="DLY404L" u="1"/>
        <s v="DLY410L" u="1"/>
        <s v="DWM332L" u="1"/>
        <s v="FGF589L" u="1"/>
        <s v="FKZ415L" u="1"/>
        <s v="FLF507L" u="1"/>
        <s v="FNW319L" u="1"/>
        <s v="FPX334L" u="1"/>
        <s v="FPX336L" u="1"/>
        <s v="FPZ653L" u="1"/>
        <s v="FSF184L" u="1"/>
        <s v="FYP209L" u="1"/>
        <s v="FYP218L" u="1"/>
        <s v="FYS006L" u="1"/>
        <s v="FZG182L" u="1"/>
        <s v="HBJ227L" u="1"/>
        <s v="HDS066L" u="1"/>
        <s v="HDT992L" u="1"/>
        <m u="1"/>
      </sharedItems>
    </cacheField>
    <cacheField name="[Branches].[Locations].[Locations]" caption="Locations" numFmtId="0"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2"/>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0"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0"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0" memberValueDatatype="130" unbalanced="0"/>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fieldsUsage count="2">
        <fieldUsage x="-1"/>
        <fieldUsage x="1"/>
      </fieldsUsage>
    </cacheHierarchy>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04603240742" backgroundQuery="1" createdVersion="8" refreshedVersion="8" minRefreshableVersion="3" recordCount="0" supportSubquery="1" supportAdvancedDrill="1" xr:uid="{276A00A5-29EC-4198-958F-6BA24DCD54B8}">
  <cacheSource type="external" connectionId="1"/>
  <cacheFields count="5">
    <cacheField name="[VehicleInfo].[Branch Location].[Branch Location]" caption="Branch Location" numFmtId="0" hierarchy="80" level="1">
      <sharedItems count="12">
        <s v="Build-it Bochum"/>
        <s v="Build-it Lebowakgomo Central"/>
        <s v="Build-it Lebowakgomo North"/>
        <s v="Build-it Mamaila"/>
        <s v="Build-it Mokopane"/>
        <s v="Build-it Naboomspruit"/>
        <s v="Build-it Saselamani"/>
        <s v="Build-it Seshego"/>
        <s v="Build-it Thohoyandou"/>
        <s v="Build-it Tshilamba"/>
        <s v="Factory"/>
        <s v="Head Office"/>
      </sharedItems>
    </cacheField>
    <cacheField name="[FuelTransaction].[Transaction Date (Month)].[Transaction Date (Month)]" caption="Transaction Date (Month)" numFmtId="0" hierarchy="49" level="1">
      <sharedItems count="9">
        <s v="Jan"/>
        <s v="Feb"/>
        <s v="Mar"/>
        <s v="Apr"/>
        <s v="May"/>
        <s v="Jun"/>
        <s v="Jul"/>
        <s v="Aug"/>
        <s v="Sep"/>
      </sharedItems>
    </cacheField>
    <cacheField name="[FuelTransaction].[Transaction Date (Year)].[Transaction Date (Year)]" caption="Transaction Date (Year)" numFmtId="0" hierarchy="47" level="1">
      <sharedItems containsSemiMixedTypes="0" containsNonDate="0" containsString="0"/>
    </cacheField>
    <cacheField name="[Measures].[Sum of Quantity]" caption="Sum of Quantity" numFmtId="0" hierarchy="105" level="32767"/>
    <cacheField name="[VehicleInfo].[Fuel Type].[Fuel Type]" caption="Fuel Type" numFmtId="0" hierarchy="79"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0" memberValueDatatype="130" unbalanced="0"/>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0"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0"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2"/>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2" memberValueDatatype="130" unbalanced="0">
      <fieldsUsage count="2">
        <fieldUsage x="-1"/>
        <fieldUsage x="1"/>
      </fieldsUsage>
    </cacheHierarchy>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0"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2" memberValueDatatype="130" unbalanced="0">
      <fieldsUsage count="2">
        <fieldUsage x="-1"/>
        <fieldUsage x="4"/>
      </fieldsUsage>
    </cacheHierarchy>
    <cacheHierarchy uniqueName="[VehicleInfo].[Branch Location]" caption="Branch Location" attribute="1" defaultMemberUniqueName="[VehicleInfo].[Branch Location].[All]" allUniqueName="[VehicleInfo].[Branch Location].[All]" dimensionUniqueName="[VehicleInfo]" displayFolder="" count="2" memberValueDatatype="130" unbalanced="0">
      <fieldsUsage count="2">
        <fieldUsage x="-1"/>
        <fieldUsage x="0"/>
      </fieldsUsage>
    </cacheHierarchy>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oneField="1" hidden="1">
      <fieldsUsage count="1">
        <fieldUsage x="3"/>
      </fieldsUsage>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05602430554" backgroundQuery="1" createdVersion="8" refreshedVersion="8" minRefreshableVersion="3" recordCount="0" supportSubquery="1" supportAdvancedDrill="1" xr:uid="{0D95A946-E683-4E60-9D4B-69DE53ACA28E}">
  <cacheSource type="external" connectionId="1"/>
  <cacheFields count="5">
    <cacheField name="[VehicleInfo].[Branch Location].[Branch Location]" caption="Branch Location" numFmtId="0" hierarchy="80" level="1">
      <sharedItems count="12">
        <s v="Build-it Bochum"/>
        <s v="Build-it Lebowakgomo Central"/>
        <s v="Build-it Lebowakgomo North"/>
        <s v="Build-it Mamaila"/>
        <s v="Build-it Mokopane"/>
        <s v="Build-it Naboomspruit"/>
        <s v="Build-it Saselamani"/>
        <s v="Build-it Seshego"/>
        <s v="Build-it Thohoyandou"/>
        <s v="Build-it Tshilamba"/>
        <s v="Factory"/>
        <s v="Head Office"/>
      </sharedItems>
    </cacheField>
    <cacheField name="[Measures].[Count of Transaction No.]" caption="Count of Transaction No." numFmtId="0" hierarchy="104" level="32767"/>
    <cacheField name="[FuelTransaction].[Transaction Date (Month)].[Transaction Date (Month)]" caption="Transaction Date (Month)" numFmtId="0" hierarchy="49" level="1">
      <sharedItems count="9">
        <s v="Jan"/>
        <s v="Feb"/>
        <s v="Mar"/>
        <s v="Apr"/>
        <s v="May"/>
        <s v="Jun"/>
        <s v="Jul"/>
        <s v="Aug"/>
        <s v="Sep"/>
      </sharedItems>
    </cacheField>
    <cacheField name="[FuelTransaction].[Transaction Date (Year)].[Transaction Date (Year)]" caption="Transaction Date (Year)" numFmtId="0" hierarchy="47" level="1">
      <sharedItems containsSemiMixedTypes="0" containsNonDate="0" containsString="0"/>
    </cacheField>
    <cacheField name="[VehicleInfo].[Fuel Type].[Fuel Type]" caption="Fuel Type" numFmtId="0" hierarchy="79" level="1">
      <sharedItems containsSemiMixedTypes="0" containsNonDate="0" containsString="0"/>
    </cacheField>
  </cacheFields>
  <cacheHierarchies count="110">
    <cacheHierarchy uniqueName="[Branches].[Locations]" caption="Locations" attribute="1" defaultMemberUniqueName="[Branches].[Locations].[All]" allUniqueName="[Branches].[Locations].[All]" dimensionUniqueName="[Branches]" displayFolder="" count="0" memberValueDatatype="130" unbalanced="0"/>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0" memberValueDatatype="130" unbalanced="0"/>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0" memberValueDatatype="130" unbalanced="0"/>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2" memberValueDatatype="130" unbalanced="0">
      <fieldsUsage count="2">
        <fieldUsage x="-1"/>
        <fieldUsage x="3"/>
      </fieldsUsage>
    </cacheHierarchy>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2" memberValueDatatype="130" unbalanced="0">
      <fieldsUsage count="2">
        <fieldUsage x="-1"/>
        <fieldUsage x="2"/>
      </fieldsUsage>
    </cacheHierarchy>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0" memberValueDatatype="130" unbalanced="0"/>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2" memberValueDatatype="130" unbalanced="0">
      <fieldsUsage count="2">
        <fieldUsage x="-1"/>
        <fieldUsage x="4"/>
      </fieldsUsage>
    </cacheHierarchy>
    <cacheHierarchy uniqueName="[VehicleInfo].[Branch Location]" caption="Branch Location" attribute="1" defaultMemberUniqueName="[VehicleInfo].[Branch Location].[All]" allUniqueName="[VehicleInfo].[Branch Location].[All]" dimensionUniqueName="[VehicleInfo]" displayFolder="" count="2" memberValueDatatype="130" unbalanced="0">
      <fieldsUsage count="2">
        <fieldUsage x="-1"/>
        <fieldUsage x="0"/>
      </fieldsUsage>
    </cacheHierarchy>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hidden="1">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EM" refreshedDate="45568.415674652781" backgroundQuery="1" createdVersion="8" refreshedVersion="8" minRefreshableVersion="3" recordCount="0" supportSubquery="1" supportAdvancedDrill="1" xr:uid="{3C48DC0D-E150-4610-8D86-B440841D8028}">
  <cacheSource type="external" connectionId="1"/>
  <cacheFields count="5">
    <cacheField name="[FuelStat].[Cycle End Date (Month)].[Cycle End Date (Month)]" caption="Cycle End Date (Month)" numFmtId="0" hierarchy="22" level="1">
      <sharedItems count="9">
        <s v="Jan"/>
        <s v="Feb"/>
        <s v="Mar"/>
        <s v="Apr"/>
        <s v="May"/>
        <s v="Jun"/>
        <s v="Jul"/>
        <s v="Aug"/>
        <s v="Sep"/>
      </sharedItems>
    </cacheField>
    <cacheField name="[Branches].[Locations].[Locations]" caption="Locations" numFmtId="0" level="1">
      <sharedItems containsSemiMixedTypes="0" containsNonDate="0" containsString="0"/>
    </cacheField>
    <cacheField name="[FuelStat].[Cycle End Date (Year)].[Cycle End Date (Year)]" caption="Cycle End Date (Year)" numFmtId="0" hierarchy="20" level="1">
      <sharedItems count="1">
        <s v="2024"/>
      </sharedItems>
    </cacheField>
    <cacheField name="[VehicleInfo].[Registration No].[Registration No]" caption="Registration No" numFmtId="0" hierarchy="76" level="1">
      <sharedItems containsSemiMixedTypes="0" containsNonDate="0" containsString="0"/>
    </cacheField>
    <cacheField name="[Measures].[Average of Km/L]" caption="Average of Km/L" numFmtId="0" hierarchy="96" level="32767"/>
  </cacheFields>
  <cacheHierarchies count="110">
    <cacheHierarchy uniqueName="[Branches].[Locations]" caption="Locations" attribute="1" defaultMemberUniqueName="[Branches].[Locations].[All]" allUniqueName="[Branches].[Locations].[All]" dimensionUniqueName="[Branches]" displayFolder="" count="2" memberValueDatatype="130" unbalanced="0">
      <fieldsUsage count="2">
        <fieldUsage x="-1"/>
        <fieldUsage x="1"/>
      </fieldsUsage>
    </cacheHierarchy>
    <cacheHierarchy uniqueName="[FuelStat].[FMS Account No.]" caption="FMS Account No." attribute="1" defaultMemberUniqueName="[FuelStat].[FMS Account No.].[All]" allUniqueName="[FuelStat].[FMS Account No.].[All]" dimensionUniqueName="[FuelStat]" displayFolder="" count="0" memberValueDatatype="130" unbalanced="0"/>
    <cacheHierarchy uniqueName="[FuelStat].[Registration No.]" caption="Registration No." attribute="1" defaultMemberUniqueName="[FuelStat].[Registration No.].[All]" allUniqueName="[FuelStat].[Registration No.].[All]" dimensionUniqueName="[FuelStat]" displayFolder="" count="0" memberValueDatatype="130" unbalanced="0"/>
    <cacheHierarchy uniqueName="[FuelStat].[Driver Name]" caption="Driver Name" attribute="1" defaultMemberUniqueName="[FuelStat].[Driver Name].[All]" allUniqueName="[FuelStat].[Driver Name].[All]" dimensionUniqueName="[FuelStat]" displayFolder="" count="0" memberValueDatatype="130" unbalanced="0"/>
    <cacheHierarchy uniqueName="[FuelStat].[Cost Centre Name]" caption="Cost Centre Name" attribute="1" defaultMemberUniqueName="[FuelStat].[Cost Centre Name].[All]" allUniqueName="[FuelStat].[Cost Centre Name].[All]" dimensionUniqueName="[FuelStat]" displayFolder="" count="0" memberValueDatatype="130" unbalanced="0"/>
    <cacheHierarchy uniqueName="[FuelStat].[Model Description]" caption="Model Description" attribute="1" defaultMemberUniqueName="[FuelStat].[Model Description].[All]" allUniqueName="[FuelStat].[Model Description].[All]" dimensionUniqueName="[FuelStat]" displayFolder="" count="0" memberValueDatatype="130" unbalanced="0"/>
    <cacheHierarchy uniqueName="[FuelStat].[Primary Tank Capacity]" caption="Primary Tank Capacity" attribute="1" defaultMemberUniqueName="[FuelStat].[Primary Tank Capacity].[All]" allUniqueName="[FuelStat].[Primary Tank Capacity].[All]" dimensionUniqueName="[FuelStat]" displayFolder="" count="0" memberValueDatatype="130" unbalanced="0"/>
    <cacheHierarchy uniqueName="[FuelStat].[Fuel Indicator Description]" caption="Fuel Indicator Description" attribute="1" defaultMemberUniqueName="[FuelStat].[Fuel Indicator Description].[All]" allUniqueName="[FuelStat].[Fuel Indicator Description].[All]" dimensionUniqueName="[FuelStat]" displayFolder="" count="0" memberValueDatatype="130" unbalanced="0"/>
    <cacheHierarchy uniqueName="[FuelStat].[Manufacturer Consumption]" caption="Manufacturer Consumption" attribute="1" defaultMemberUniqueName="[FuelStat].[Manufacturer Consumption].[All]" allUniqueName="[FuelStat].[Manufacturer Consumption].[All]" dimensionUniqueName="[FuelStat]" displayFolder="" count="0" memberValueDatatype="5" unbalanced="0"/>
    <cacheHierarchy uniqueName="[FuelStat].[Manufacture cons[Km/L]]]" caption="Manufacture cons[Km/L]" attribute="1" defaultMemberUniqueName="[FuelStat].[Manufacture cons[Km/L]]].[All]" allUniqueName="[FuelStat].[Manufacture cons[Km/L]]].[All]" dimensionUniqueName="[FuelStat]" displayFolder="" count="0" memberValueDatatype="5" unbalanced="0"/>
    <cacheHierarchy uniqueName="[FuelStat].[Opening Odo]" caption="Opening Odo" attribute="1" defaultMemberUniqueName="[FuelStat].[Opening Odo].[All]" allUniqueName="[FuelStat].[Opening Odo].[All]" dimensionUniqueName="[FuelStat]" displayFolder="" count="0" memberValueDatatype="20" unbalanced="0"/>
    <cacheHierarchy uniqueName="[FuelStat].[Closing Odo]" caption="Closing Odo" attribute="1" defaultMemberUniqueName="[FuelStat].[Closing Odo].[All]" allUniqueName="[FuelStat].[Closing Odo].[All]" dimensionUniqueName="[FuelStat]" displayFolder="" count="0" memberValueDatatype="20" unbalanced="0"/>
    <cacheHierarchy uniqueName="[FuelStat].[Km Span]" caption="Km Span" attribute="1" defaultMemberUniqueName="[FuelStat].[Km Span].[All]" allUniqueName="[FuelStat].[Km Span].[All]" dimensionUniqueName="[FuelStat]" displayFolder="" count="0" memberValueDatatype="20" unbalanced="0"/>
    <cacheHierarchy uniqueName="[FuelStat].[L/100Km]" caption="L/100Km" attribute="1" defaultMemberUniqueName="[FuelStat].[L/100Km].[All]" allUniqueName="[FuelStat].[L/100Km].[All]" dimensionUniqueName="[FuelStat]" displayFolder="" count="0" memberValueDatatype="5" unbalanced="0"/>
    <cacheHierarchy uniqueName="[FuelStat].[Km/L]" caption="Km/L" attribute="1" defaultMemberUniqueName="[FuelStat].[Km/L].[All]" allUniqueName="[FuelStat].[Km/L].[All]" dimensionUniqueName="[FuelStat]" displayFolder="" count="0" memberValueDatatype="5" unbalanced="0"/>
    <cacheHierarchy uniqueName="[FuelStat].[L/100Km Variance]" caption="L/100Km Variance" attribute="1" defaultMemberUniqueName="[FuelStat].[L/100Km Variance].[All]" allUniqueName="[FuelStat].[L/100Km Variance].[All]" dimensionUniqueName="[FuelStat]" displayFolder="" count="0" memberValueDatatype="5" unbalanced="0"/>
    <cacheHierarchy uniqueName="[FuelStat].[Amount]" caption="Amount" attribute="1" defaultMemberUniqueName="[FuelStat].[Amount].[All]" allUniqueName="[FuelStat].[Amount].[All]" dimensionUniqueName="[FuelStat]" displayFolder="" count="0" memberValueDatatype="5" unbalanced="0"/>
    <cacheHierarchy uniqueName="[FuelStat].[Litres]" caption="Litres" attribute="1" defaultMemberUniqueName="[FuelStat].[Litres].[All]" allUniqueName="[FuelStat].[Litres].[All]" dimensionUniqueName="[FuelStat]" displayFolder="" count="0" memberValueDatatype="5" unbalanced="0"/>
    <cacheHierarchy uniqueName="[FuelStat].[Fuel CPK]" caption="Fuel CPK" attribute="1" defaultMemberUniqueName="[FuelStat].[Fuel CPK].[All]" allUniqueName="[FuelStat].[Fuel CPK].[All]" dimensionUniqueName="[FuelStat]" displayFolder="" count="0" memberValueDatatype="5" unbalanced="0"/>
    <cacheHierarchy uniqueName="[FuelStat].[Cycle End Date]" caption="Cycle End Date" attribute="1" time="1" defaultMemberUniqueName="[FuelStat].[Cycle End Date].[All]" allUniqueName="[FuelStat].[Cycle End Date].[All]" dimensionUniqueName="[FuelStat]" displayFolder="" count="0" memberValueDatatype="7" unbalanced="0"/>
    <cacheHierarchy uniqueName="[FuelStat].[Cycle End Date (Year)]" caption="Cycle End Date (Year)" attribute="1" defaultMemberUniqueName="[FuelStat].[Cycle End Date (Year)].[All]" allUniqueName="[FuelStat].[Cycle End Date (Year)].[All]" dimensionUniqueName="[FuelStat]" displayFolder="" count="2" memberValueDatatype="130" unbalanced="0">
      <fieldsUsage count="2">
        <fieldUsage x="-1"/>
        <fieldUsage x="2"/>
      </fieldsUsage>
    </cacheHierarchy>
    <cacheHierarchy uniqueName="[FuelStat].[Cycle End Date (Quarter)]" caption="Cycle End Date (Quarter)" attribute="1" defaultMemberUniqueName="[FuelStat].[Cycle End Date (Quarter)].[All]" allUniqueName="[FuelStat].[Cycle End Date (Quarter)].[All]" dimensionUniqueName="[FuelStat]" displayFolder="" count="0" memberValueDatatype="130" unbalanced="0"/>
    <cacheHierarchy uniqueName="[FuelStat].[Cycle End Date (Month)]" caption="Cycle End Date (Month)" attribute="1" defaultMemberUniqueName="[FuelStat].[Cycle End Date (Month)].[All]" allUniqueName="[FuelStat].[Cycle End Date (Month)].[All]" dimensionUniqueName="[FuelStat]" displayFolder="" count="2" memberValueDatatype="130" unbalanced="0">
      <fieldsUsage count="2">
        <fieldUsage x="-1"/>
        <fieldUsage x="0"/>
      </fieldsUsage>
    </cacheHierarchy>
    <cacheHierarchy uniqueName="[FuelStat].[Column1]" caption="Column1" attribute="1" defaultMemberUniqueName="[FuelStat].[Column1].[All]" allUniqueName="[FuelStat].[Column1].[All]" dimensionUniqueName="[FuelStat]" displayFolder="" count="0" memberValueDatatype="130" unbalanced="0"/>
    <cacheHierarchy uniqueName="[FuelTransaction].[Client Name]" caption="Client Name" attribute="1" defaultMemberUniqueName="[FuelTransaction].[Client Name].[All]" allUniqueName="[FuelTransaction].[Client Name].[All]" dimensionUniqueName="[FuelTransaction]" displayFolder="" count="0" memberValueDatatype="130" unbalanced="0"/>
    <cacheHierarchy uniqueName="[FuelTransaction].[FMS No.]" caption="FMS No." attribute="1" defaultMemberUniqueName="[FuelTransaction].[FMS No.].[All]" allUniqueName="[FuelTransaction].[FMS No.].[All]" dimensionUniqueName="[FuelTransaction]" displayFolder="" count="0" memberValueDatatype="130" unbalanced="0"/>
    <cacheHierarchy uniqueName="[FuelTransaction].[Cost Centre Name]" caption="Cost Centre Name" attribute="1" defaultMemberUniqueName="[FuelTransaction].[Cost Centre Name].[All]" allUniqueName="[FuelTransaction].[Cost Centre Name].[All]" dimensionUniqueName="[FuelTransaction]" displayFolder="" count="0" memberValueDatatype="130" unbalanced="0"/>
    <cacheHierarchy uniqueName="[FuelTransaction].[Registration No.]" caption="Registration No." attribute="1" defaultMemberUniqueName="[FuelTransaction].[Registration No.].[All]" allUniqueName="[FuelTransaction].[Registration No.].[All]" dimensionUniqueName="[FuelTransaction]" displayFolder="" count="0" memberValueDatatype="130" unbalanced="0"/>
    <cacheHierarchy uniqueName="[FuelTransaction].[Card No.]" caption="Card No." attribute="1" defaultMemberUniqueName="[FuelTransaction].[Card No.].[All]" allUniqueName="[FuelTransaction].[Card No.].[All]" dimensionUniqueName="[FuelTransaction]" displayFolder="" count="0" memberValueDatatype="130" unbalanced="0"/>
    <cacheHierarchy uniqueName="[FuelTransaction].[Driver Name]" caption="Driver Name" attribute="1" defaultMemberUniqueName="[FuelTransaction].[Driver Name].[All]" allUniqueName="[FuelTransaction].[Driver Name].[All]" dimensionUniqueName="[FuelTransaction]" displayFolder="" count="0" memberValueDatatype="130" unbalanced="0"/>
    <cacheHierarchy uniqueName="[FuelTransaction].[Model Description]" caption="Model Description" attribute="1" defaultMemberUniqueName="[FuelTransaction].[Model Description].[All]" allUniqueName="[FuelTransaction].[Model Description].[All]" dimensionUniqueName="[FuelTransaction]" displayFolder="" count="0" memberValueDatatype="130" unbalanced="0"/>
    <cacheHierarchy uniqueName="[FuelTransaction].[Cycle End Date]" caption="Cycle End Date" attribute="1" time="1" defaultMemberUniqueName="[FuelTransaction].[Cycle End Date].[All]" allUniqueName="[FuelTransaction].[Cycle End Date].[All]" dimensionUniqueName="[FuelTransaction]" displayFolder="" count="0" memberValueDatatype="7" unbalanced="0"/>
    <cacheHierarchy uniqueName="[FuelTransaction].[Brand Description]" caption="Brand Description" attribute="1" defaultMemberUniqueName="[FuelTransaction].[Brand Description].[All]" allUniqueName="[FuelTransaction].[Brand Description].[All]" dimensionUniqueName="[FuelTransaction]" displayFolder="" count="0" memberValueDatatype="130" unbalanced="0"/>
    <cacheHierarchy uniqueName="[FuelTransaction].[Transaction Description]" caption="Transaction Description" attribute="1" defaultMemberUniqueName="[FuelTransaction].[Transaction Description].[All]" allUniqueName="[FuelTransaction].[Transaction Description].[All]" dimensionUniqueName="[FuelTransaction]" displayFolder="" count="0" memberValueDatatype="130" unbalanced="0"/>
    <cacheHierarchy uniqueName="[FuelTransaction].[Transaction No.]" caption="Transaction No." attribute="1" defaultMemberUniqueName="[FuelTransaction].[Transaction No.].[All]" allUniqueName="[FuelTransaction].[Transaction No.].[All]" dimensionUniqueName="[FuelTransaction]" displayFolder="" count="0" memberValueDatatype="5" unbalanced="0"/>
    <cacheHierarchy uniqueName="[FuelTransaction].[Transaction Date]" caption="Transaction Date" attribute="1" time="1" defaultMemberUniqueName="[FuelTransaction].[Transaction Date].[All]" allUniqueName="[FuelTransaction].[Transaction Date].[All]" dimensionUniqueName="[FuelTransaction]" displayFolder="" count="0" memberValueDatatype="7" unbalanced="0"/>
    <cacheHierarchy uniqueName="[FuelTransaction].[Transaction Date2]" caption="Transaction Date2" attribute="1" time="1" defaultMemberUniqueName="[FuelTransaction].[Transaction Date2].[All]" allUniqueName="[FuelTransaction].[Transaction Date2].[All]" dimensionUniqueName="[FuelTransaction]" displayFolder="" count="0" memberValueDatatype="7" unbalanced="0"/>
    <cacheHierarchy uniqueName="[FuelTransaction].[Transaction Time]" caption="Transaction Time" attribute="1" defaultMemberUniqueName="[FuelTransaction].[Transaction Time].[All]" allUniqueName="[FuelTransaction].[Transaction Time].[All]" dimensionUniqueName="[FuelTransaction]" displayFolder="" count="0" memberValueDatatype="130" unbalanced="0"/>
    <cacheHierarchy uniqueName="[FuelTransaction].[Merchant Name]" caption="Merchant Name" attribute="1" defaultMemberUniqueName="[FuelTransaction].[Merchant Name].[All]" allUniqueName="[FuelTransaction].[Merchant Name].[All]" dimensionUniqueName="[FuelTransaction]" displayFolder="" count="0" memberValueDatatype="130" unbalanced="0"/>
    <cacheHierarchy uniqueName="[FuelTransaction].[Odo Reading]" caption="Odo Reading" attribute="1" defaultMemberUniqueName="[FuelTransaction].[Odo Reading].[All]" allUniqueName="[FuelTransaction].[Odo Reading].[All]" dimensionUniqueName="[FuelTransaction]" displayFolder="" count="0" memberValueDatatype="20" unbalanced="0"/>
    <cacheHierarchy uniqueName="[FuelTransaction].[Quantity]" caption="Quantity" attribute="1" defaultMemberUniqueName="[FuelTransaction].[Quantity].[All]" allUniqueName="[FuelTransaction].[Quantity].[All]" dimensionUniqueName="[FuelTransaction]" displayFolder="" count="0" memberValueDatatype="5" unbalanced="0"/>
    <cacheHierarchy uniqueName="[FuelTransaction].[Amount]" caption="Amount" attribute="1" defaultMemberUniqueName="[FuelTransaction].[Amount].[All]" allUniqueName="[FuelTransaction].[Amount].[All]" dimensionUniqueName="[FuelTransaction]" displayFolder="" count="0" memberValueDatatype="5" unbalanced="0"/>
    <cacheHierarchy uniqueName="[FuelTransaction].[Client Reference 1]" caption="Client Reference 1" attribute="1" defaultMemberUniqueName="[FuelTransaction].[Client Reference 1].[All]" allUniqueName="[FuelTransaction].[Client Reference 1].[All]" dimensionUniqueName="[FuelTransaction]" displayFolder="" count="0" memberValueDatatype="130" unbalanced="0"/>
    <cacheHierarchy uniqueName="[FuelTransaction].[Client Reference 2]" caption="Client Reference 2" attribute="1" defaultMemberUniqueName="[FuelTransaction].[Client Reference 2].[All]" allUniqueName="[FuelTransaction].[Client Reference 2].[All]" dimensionUniqueName="[FuelTransaction]" displayFolder="" count="0" memberValueDatatype="130" unbalanced="0"/>
    <cacheHierarchy uniqueName="[FuelTransaction].[Client Reference 3]" caption="Client Reference 3" attribute="1" defaultMemberUniqueName="[FuelTransaction].[Client Reference 3].[All]" allUniqueName="[FuelTransaction].[Client Reference 3].[All]" dimensionUniqueName="[FuelTransaction]" displayFolder="" count="0" memberValueDatatype="130" unbalanced="0"/>
    <cacheHierarchy uniqueName="[FuelTransaction].[Client Remarks]" caption="Client Remarks" attribute="1" defaultMemberUniqueName="[FuelTransaction].[Client Remarks].[All]" allUniqueName="[FuelTransaction].[Client Remarks].[All]" dimensionUniqueName="[FuelTransaction]" displayFolder="" count="0" memberValueDatatype="130" unbalanced="0"/>
    <cacheHierarchy uniqueName="[FuelTransaction].[Transaction Code]" caption="Transaction Code" attribute="1" defaultMemberUniqueName="[FuelTransaction].[Transaction Code].[All]" allUniqueName="[FuelTransaction].[Transaction Code].[All]" dimensionUniqueName="[FuelTransaction]" displayFolder="" count="0" memberValueDatatype="130" unbalanced="0"/>
    <cacheHierarchy uniqueName="[FuelTransaction].[Transaction Date (Year)]" caption="Transaction Date (Year)" attribute="1" defaultMemberUniqueName="[FuelTransaction].[Transaction Date (Year)].[All]" allUniqueName="[FuelTransaction].[Transaction Date (Year)].[All]" dimensionUniqueName="[FuelTransaction]" displayFolder="" count="0" memberValueDatatype="130" unbalanced="0"/>
    <cacheHierarchy uniqueName="[FuelTransaction].[Transaction Date (Quarter)]" caption="Transaction Date (Quarter)" attribute="1" defaultMemberUniqueName="[FuelTransaction].[Transaction Date (Quarter)].[All]" allUniqueName="[FuelTransaction].[Transaction Date (Quarter)].[All]" dimensionUniqueName="[FuelTransaction]" displayFolder="" count="0" memberValueDatatype="130" unbalanced="0"/>
    <cacheHierarchy uniqueName="[FuelTransaction].[Transaction Date (Month)]" caption="Transaction Date (Month)" attribute="1" defaultMemberUniqueName="[FuelTransaction].[Transaction Date (Month)].[All]" allUniqueName="[FuelTransaction].[Transaction Date (Month)].[All]" dimensionUniqueName="[FuelTransaction]" displayFolder="" count="0" memberValueDatatype="130" unbalanced="0"/>
    <cacheHierarchy uniqueName="[Range].[Client Name]" caption="Client Name" attribute="1" defaultMemberUniqueName="[Range].[Client Name].[All]" allUniqueName="[Range].[Client Name].[All]" dimensionUniqueName="[Range]" displayFolder="" count="0" memberValueDatatype="130" unbalanced="0"/>
    <cacheHierarchy uniqueName="[Range].[FMS No.]" caption="FMS No." attribute="1" defaultMemberUniqueName="[Range].[FMS No.].[All]" allUniqueName="[Range].[FMS No.].[All]" dimensionUniqueName="[Range]" displayFolder="" count="0" memberValueDatatype="130" unbalanced="0"/>
    <cacheHierarchy uniqueName="[Range].[Cost Centre Name]" caption="Cost Centre Name" attribute="1" defaultMemberUniqueName="[Range].[Cost Centre Name].[All]" allUniqueName="[Range].[Cost Centre Name].[All]" dimensionUniqueName="[Range]" displayFolder="" count="0" memberValueDatatype="130" unbalanced="0"/>
    <cacheHierarchy uniqueName="[Range].[Registration No.]" caption="Registration No." attribute="1" defaultMemberUniqueName="[Range].[Registration No.].[All]" allUniqueName="[Range].[Registration No.].[All]" dimensionUniqueName="[Range]" displayFolder="" count="0" memberValueDatatype="130" unbalanced="0"/>
    <cacheHierarchy uniqueName="[Range].[Card No.]" caption="Card No." attribute="1" defaultMemberUniqueName="[Range].[Card No.].[All]" allUniqueName="[Range].[Card No.].[All]" dimensionUniqueName="[Range]" displayFolder="" count="0" memberValueDatatype="130" unbalanced="0"/>
    <cacheHierarchy uniqueName="[Range].[Driver Name]" caption="Driver Name" attribute="1" defaultMemberUniqueName="[Range].[Driver Name].[All]" allUniqueName="[Range].[Driver Name].[All]" dimensionUniqueName="[Range]" displayFolder="" count="0" memberValueDatatype="130" unbalanced="0"/>
    <cacheHierarchy uniqueName="[Range].[Model Description]" caption="Model Description" attribute="1" defaultMemberUniqueName="[Range].[Model Description].[All]" allUniqueName="[Range].[Model Description].[All]" dimensionUniqueName="[Range]" displayFolder="" count="0" memberValueDatatype="130" unbalanced="0"/>
    <cacheHierarchy uniqueName="[Range].[Cycle End Date]" caption="Cycle End Date" attribute="1" time="1" defaultMemberUniqueName="[Range].[Cycle End Date].[All]" allUniqueName="[Range].[Cycle End Date].[All]" dimensionUniqueName="[Range]" displayFolder="" count="0" memberValueDatatype="7" unbalanced="0"/>
    <cacheHierarchy uniqueName="[Range].[Brand Description]" caption="Brand Description" attribute="1" defaultMemberUniqueName="[Range].[Brand Description].[All]" allUniqueName="[Range].[Brand Description].[All]" dimensionUniqueName="[Range]" displayFolder="" count="0" memberValueDatatype="130" unbalanced="0"/>
    <cacheHierarchy uniqueName="[Range].[Transaction Description]" caption="Transaction Description" attribute="1" defaultMemberUniqueName="[Range].[Transaction Description].[All]" allUniqueName="[Range].[Transaction Description].[All]" dimensionUniqueName="[Range]" displayFolder="" count="0" memberValueDatatype="130" unbalanced="0"/>
    <cacheHierarchy uniqueName="[Range].[Transaction No.]" caption="Transaction No." attribute="1" defaultMemberUniqueName="[Range].[Transaction No.].[All]" allUniqueName="[Range].[Transaction No.].[All]" dimensionUniqueName="[Range]" displayFolder="" count="0" memberValueDatatype="5" unbalanced="0"/>
    <cacheHierarchy uniqueName="[Range].[Transaction Date]" caption="Transaction Date" attribute="1" time="1" defaultMemberUniqueName="[Range].[Transaction Date].[All]" allUniqueName="[Range].[Transaction Date].[All]" dimensionUniqueName="[Range]" displayFolder="" count="0" memberValueDatatype="7" unbalanced="0"/>
    <cacheHierarchy uniqueName="[Range].[Transaction Date2]" caption="Transaction Date2" attribute="1" time="1" defaultMemberUniqueName="[Range].[Transaction Date2].[All]" allUniqueName="[Range].[Transaction Date2].[All]" dimensionUniqueName="[Range]" displayFolder="" count="0" memberValueDatatype="7" unbalanced="0"/>
    <cacheHierarchy uniqueName="[Range].[Transaction Time]" caption="Transaction Time" attribute="1" defaultMemberUniqueName="[Range].[Transaction Time].[All]" allUniqueName="[Range].[Transaction Time].[All]" dimensionUniqueName="[Range]" displayFolder="" count="0" memberValueDatatype="130" unbalanced="0"/>
    <cacheHierarchy uniqueName="[Range].[Merchant Name]" caption="Merchant Name" attribute="1" defaultMemberUniqueName="[Range].[Merchant Name].[All]" allUniqueName="[Range].[Merchant Name].[All]" dimensionUniqueName="[Range]" displayFolder="" count="0" memberValueDatatype="130" unbalanced="0"/>
    <cacheHierarchy uniqueName="[Range].[Odo Reading]" caption="Odo Reading" attribute="1" defaultMemberUniqueName="[Range].[Odo Reading].[All]" allUniqueName="[Range].[Odo Reading].[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5" unbalanced="0"/>
    <cacheHierarchy uniqueName="[Range].[Amount]" caption="Amount" attribute="1" defaultMemberUniqueName="[Range].[Amount].[All]" allUniqueName="[Range].[Amount].[All]" dimensionUniqueName="[Range]" displayFolder="" count="0" memberValueDatatype="5" unbalanced="0"/>
    <cacheHierarchy uniqueName="[Range].[Client Reference 1]" caption="Client Reference 1" attribute="1" defaultMemberUniqueName="[Range].[Client Reference 1].[All]" allUniqueName="[Range].[Client Reference 1].[All]" dimensionUniqueName="[Range]" displayFolder="" count="0" memberValueDatatype="130" unbalanced="0"/>
    <cacheHierarchy uniqueName="[Range].[Client Reference 2]" caption="Client Reference 2" attribute="1" defaultMemberUniqueName="[Range].[Client Reference 2].[All]" allUniqueName="[Range].[Client Reference 2].[All]" dimensionUniqueName="[Range]" displayFolder="" count="0" memberValueDatatype="130" unbalanced="0"/>
    <cacheHierarchy uniqueName="[Range].[Client Reference 3]" caption="Client Reference 3" attribute="1" defaultMemberUniqueName="[Range].[Client Reference 3].[All]" allUniqueName="[Range].[Client Reference 3].[All]" dimensionUniqueName="[Range]" displayFolder="" count="0" memberValueDatatype="130" unbalanced="0"/>
    <cacheHierarchy uniqueName="[Range].[Client Remarks]" caption="Client Remarks" attribute="1" defaultMemberUniqueName="[Range].[Client Remarks].[All]" allUniqueName="[Range].[Client Remarks].[All]" dimensionUniqueName="[Range]" displayFolder="" count="0" memberValueDatatype="130" unbalanced="0"/>
    <cacheHierarchy uniqueName="[Range].[Transaction Code]" caption="Transaction Code" attribute="1" defaultMemberUniqueName="[Range].[Transaction Code].[All]" allUniqueName="[Range].[Transaction Code].[All]" dimensionUniqueName="[Range]" displayFolder="" count="0" memberValueDatatype="130" unbalanced="0"/>
    <cacheHierarchy uniqueName="[VehicleInfo].[Vehicle Make]" caption="Vehicle Make" attribute="1" defaultMemberUniqueName="[VehicleInfo].[Vehicle Make].[All]" allUniqueName="[VehicleInfo].[Vehicle Make].[All]" dimensionUniqueName="[VehicleInfo]" displayFolder="" count="0" memberValueDatatype="130" unbalanced="0"/>
    <cacheHierarchy uniqueName="[VehicleInfo].[Model Description]" caption="Model Description" attribute="1" defaultMemberUniqueName="[VehicleInfo].[Model Description].[All]" allUniqueName="[VehicleInfo].[Model Description].[All]" dimensionUniqueName="[VehicleInfo]" displayFolder="" count="0" memberValueDatatype="130" unbalanced="0"/>
    <cacheHierarchy uniqueName="[VehicleInfo].[Colour]" caption="Colour" attribute="1" defaultMemberUniqueName="[VehicleInfo].[Colour].[All]" allUniqueName="[VehicleInfo].[Colour].[All]" dimensionUniqueName="[VehicleInfo]" displayFolder="" count="0" memberValueDatatype="130" unbalanced="0"/>
    <cacheHierarchy uniqueName="[VehicleInfo].[Registration No]" caption="Registration No" attribute="1" defaultMemberUniqueName="[VehicleInfo].[Registration No].[All]" allUniqueName="[VehicleInfo].[Registration No].[All]" dimensionUniqueName="[VehicleInfo]" displayFolder="" count="2" memberValueDatatype="130" unbalanced="0">
      <fieldsUsage count="2">
        <fieldUsage x="-1"/>
        <fieldUsage x="3"/>
      </fieldsUsage>
    </cacheHierarchy>
    <cacheHierarchy uniqueName="[VehicleInfo].[Card No]" caption="Card No" attribute="1" defaultMemberUniqueName="[VehicleInfo].[Card No].[All]" allUniqueName="[VehicleInfo].[Card No].[All]" dimensionUniqueName="[VehicleInfo]" displayFolder="" count="0" memberValueDatatype="130" unbalanced="0"/>
    <cacheHierarchy uniqueName="[VehicleInfo].[Tank Capacity [L]]]" caption="Tank Capacity [L]" attribute="1" defaultMemberUniqueName="[VehicleInfo].[Tank Capacity [L]]].[All]" allUniqueName="[VehicleInfo].[Tank Capacity [L]]].[All]" dimensionUniqueName="[VehicleInfo]" displayFolder="" count="0" memberValueDatatype="20" unbalanced="0"/>
    <cacheHierarchy uniqueName="[VehicleInfo].[Fuel Type]" caption="Fuel Type" attribute="1" defaultMemberUniqueName="[VehicleInfo].[Fuel Type].[All]" allUniqueName="[VehicleInfo].[Fuel Type].[All]" dimensionUniqueName="[VehicleInfo]" displayFolder="" count="0" memberValueDatatype="130" unbalanced="0"/>
    <cacheHierarchy uniqueName="[VehicleInfo].[Branch Location]" caption="Branch Location" attribute="1" defaultMemberUniqueName="[VehicleInfo].[Branch Location].[All]" allUniqueName="[VehicleInfo].[Branch Location].[All]" dimensionUniqueName="[VehicleInfo]" displayFolder="" count="0" memberValueDatatype="130" unbalanced="0"/>
    <cacheHierarchy uniqueName="[FuelStat].[Cycle End Date (Month Index)]" caption="Cycle End Date (Month Index)" attribute="1" defaultMemberUniqueName="[FuelStat].[Cycle End Date (Month Index)].[All]" allUniqueName="[FuelStat].[Cycle End Date (Month Index)].[All]" dimensionUniqueName="[FuelStat]" displayFolder="" count="0" memberValueDatatype="20" unbalanced="0" hidden="1"/>
    <cacheHierarchy uniqueName="[FuelTransaction].[Transaction Date (Month Index)]" caption="Transaction Date (Month Index)" attribute="1" defaultMemberUniqueName="[FuelTransaction].[Transaction Date (Month Index)].[All]" allUniqueName="[FuelTransaction].[Transaction Date (Month Index)].[All]" dimensionUniqueName="[FuelTransaction]" displayFolder="" count="0" memberValueDatatype="20" unbalanced="0" hidden="1"/>
    <cacheHierarchy uniqueName="[Measures].[__XL_Count FuelTransaction]" caption="__XL_Count FuelTransaction" measure="1" displayFolder="" measureGroup="FuelTransaction" count="0" hidden="1"/>
    <cacheHierarchy uniqueName="[Measures].[__XL_Count Branches]" caption="__XL_Count Branches" measure="1" displayFolder="" measureGroup="Branches" count="0" hidden="1"/>
    <cacheHierarchy uniqueName="[Measures].[__XL_Count VehicleInfo]" caption="__XL_Count VehicleInfo" measure="1" displayFolder="" measureGroup="VehicleInfo" count="0" hidden="1"/>
    <cacheHierarchy uniqueName="[Measures].[__XL_Count FuelStat]" caption="__XL_Count FuelStat" measure="1" displayFolder="" measureGroup="FuelSta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Sum of Odo Reading]" caption="Sum of Odo Reading" measure="1" displayFolder="" measureGroup="FuelTransaction" count="0" hidden="1">
      <extLst>
        <ext xmlns:x15="http://schemas.microsoft.com/office/spreadsheetml/2010/11/main" uri="{B97F6D7D-B522-45F9-BDA1-12C45D357490}">
          <x15:cacheHierarchy aggregatedColumn="39"/>
        </ext>
      </extLst>
    </cacheHierarchy>
    <cacheHierarchy uniqueName="[Measures].[Sum of Amount 2]" caption="Sum of Amount 2" measure="1" displayFolder="" measureGroup="FuelStat" count="0" hidden="1">
      <extLst>
        <ext xmlns:x15="http://schemas.microsoft.com/office/spreadsheetml/2010/11/main" uri="{B97F6D7D-B522-45F9-BDA1-12C45D357490}">
          <x15:cacheHierarchy aggregatedColumn="16"/>
        </ext>
      </extLst>
    </cacheHierarchy>
    <cacheHierarchy uniqueName="[Measures].[Sum of L/100Km]" caption="Sum of L/100Km" measure="1" displayFolder="" measureGroup="FuelStat" count="0" hidden="1">
      <extLst>
        <ext xmlns:x15="http://schemas.microsoft.com/office/spreadsheetml/2010/11/main" uri="{B97F6D7D-B522-45F9-BDA1-12C45D357490}">
          <x15:cacheHierarchy aggregatedColumn="13"/>
        </ext>
      </extLst>
    </cacheHierarchy>
    <cacheHierarchy uniqueName="[Measures].[Sum of Fuel CPK]" caption="Sum of Fuel CPK" measure="1" displayFolder="" measureGroup="FuelStat" count="0" hidden="1">
      <extLst>
        <ext xmlns:x15="http://schemas.microsoft.com/office/spreadsheetml/2010/11/main" uri="{B97F6D7D-B522-45F9-BDA1-12C45D357490}">
          <x15:cacheHierarchy aggregatedColumn="18"/>
        </ext>
      </extLst>
    </cacheHierarchy>
    <cacheHierarchy uniqueName="[Measures].[Average of Fuel CPK]" caption="Average of Fuel CPK" measure="1" displayFolder="" measureGroup="FuelStat" count="0" hidden="1">
      <extLst>
        <ext xmlns:x15="http://schemas.microsoft.com/office/spreadsheetml/2010/11/main" uri="{B97F6D7D-B522-45F9-BDA1-12C45D357490}">
          <x15:cacheHierarchy aggregatedColumn="18"/>
        </ext>
      </extLst>
    </cacheHierarchy>
    <cacheHierarchy uniqueName="[Measures].[Sum of Km/L]" caption="Sum of Km/L" measure="1" displayFolder="" measureGroup="FuelStat" count="0" hidden="1">
      <extLst>
        <ext xmlns:x15="http://schemas.microsoft.com/office/spreadsheetml/2010/11/main" uri="{B97F6D7D-B522-45F9-BDA1-12C45D357490}">
          <x15:cacheHierarchy aggregatedColumn="14"/>
        </ext>
      </extLst>
    </cacheHierarchy>
    <cacheHierarchy uniqueName="[Measures].[Average of Km/L]" caption="Average of Km/L" measure="1" displayFolder="" measureGroup="FuelStat"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Litres]" caption="Sum of Litres" measure="1" displayFolder="" measureGroup="FuelStat" count="0" hidden="1">
      <extLst>
        <ext xmlns:x15="http://schemas.microsoft.com/office/spreadsheetml/2010/11/main" uri="{B97F6D7D-B522-45F9-BDA1-12C45D357490}">
          <x15:cacheHierarchy aggregatedColumn="17"/>
        </ext>
      </extLst>
    </cacheHierarchy>
    <cacheHierarchy uniqueName="[Measures].[Sum of Manufacturer Consumption]" caption="Sum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in of Manufacturer Consumption]" caption="Min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Average of Manufacturer Consumption]" caption="Average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Distinct Count of Manufacturer Consumption]" caption="Distinct Count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Max of Manufacturer Consumption]" caption="Max of Manufacturer Consumption" measure="1" displayFolder="" measureGroup="FuelStat" count="0" hidden="1">
      <extLst>
        <ext xmlns:x15="http://schemas.microsoft.com/office/spreadsheetml/2010/11/main" uri="{B97F6D7D-B522-45F9-BDA1-12C45D357490}">
          <x15:cacheHierarchy aggregatedColumn="8"/>
        </ext>
      </extLst>
    </cacheHierarchy>
    <cacheHierarchy uniqueName="[Measures].[Sum of Transaction No.]" caption="Sum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Count of Transaction No.]" caption="Count of Transaction No." measure="1" displayFolder="" measureGroup="FuelTransaction"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Average of Amount]" caption="Average of Amount" measure="1" displayFolder="" measureGroup="FuelTransaction" count="0" hidden="1">
      <extLst>
        <ext xmlns:x15="http://schemas.microsoft.com/office/spreadsheetml/2010/11/main" uri="{B97F6D7D-B522-45F9-BDA1-12C45D357490}">
          <x15:cacheHierarchy aggregatedColumn="41"/>
        </ext>
      </extLst>
    </cacheHierarchy>
    <cacheHierarchy uniqueName="[Measures].[Average of Quantity]" caption="Average of Quantity" measure="1" displayFolder="" measureGroup="FuelTransaction" count="0" hidden="1">
      <extLst>
        <ext xmlns:x15="http://schemas.microsoft.com/office/spreadsheetml/2010/11/main" uri="{B97F6D7D-B522-45F9-BDA1-12C45D357490}">
          <x15:cacheHierarchy aggregatedColumn="40"/>
        </ext>
      </extLst>
    </cacheHierarchy>
    <cacheHierarchy uniqueName="[Measures].[Sum of Manufacture cons[Km/L]]]" caption="Sum of Manufacture cons[Km/L]" measure="1" displayFolder="" measureGroup="FuelStat" count="0" hidden="1">
      <extLst>
        <ext xmlns:x15="http://schemas.microsoft.com/office/spreadsheetml/2010/11/main" uri="{B97F6D7D-B522-45F9-BDA1-12C45D357490}">
          <x15:cacheHierarchy aggregatedColumn="9"/>
        </ext>
      </extLst>
    </cacheHierarchy>
    <cacheHierarchy uniqueName="[Measures].[Min of Manufacture cons[Km/L]]]" caption="Min of Manufacture cons[Km/L]" measure="1" displayFolder="" measureGroup="FuelStat" count="0" hidden="1">
      <extLst>
        <ext xmlns:x15="http://schemas.microsoft.com/office/spreadsheetml/2010/11/main" uri="{B97F6D7D-B522-45F9-BDA1-12C45D357490}">
          <x15:cacheHierarchy aggregatedColumn="9"/>
        </ext>
      </extLst>
    </cacheHierarchy>
  </cacheHierarchies>
  <kpis count="0"/>
  <dimensions count="6">
    <dimension name="Branches" uniqueName="[Branches]" caption="Branches"/>
    <dimension name="FuelStat" uniqueName="[FuelStat]" caption="FuelStat"/>
    <dimension name="FuelTransaction" uniqueName="[FuelTransaction]" caption="FuelTransaction"/>
    <dimension measure="1" name="Measures" uniqueName="[Measures]" caption="Measures"/>
    <dimension name="Range" uniqueName="[Range]" caption="Range"/>
    <dimension name="VehicleInfo" uniqueName="[VehicleInfo]" caption="VehicleInfo"/>
  </dimensions>
  <measureGroups count="5">
    <measureGroup name="Branches" caption="Branches"/>
    <measureGroup name="FuelStat" caption="FuelStat"/>
    <measureGroup name="FuelTransaction" caption="FuelTransaction"/>
    <measureGroup name="Range" caption="Range"/>
    <measureGroup name="VehicleInfo" caption="VehicleInfo"/>
  </measureGroups>
  <maps count="10">
    <map measureGroup="0" dimension="0"/>
    <map measureGroup="1" dimension="0"/>
    <map measureGroup="1" dimension="1"/>
    <map measureGroup="1" dimension="5"/>
    <map measureGroup="2" dimension="0"/>
    <map measureGroup="2" dimension="2"/>
    <map measureGroup="2" dimension="5"/>
    <map measureGroup="3" dimension="4"/>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LF187L"/>
  </r>
  <r>
    <s v="CTH620L"/>
  </r>
  <r>
    <s v="DJP559L"/>
  </r>
  <r>
    <s v="DLY404L"/>
  </r>
  <r>
    <s v="DLY410L"/>
  </r>
  <r>
    <s v="DPC859L"/>
  </r>
  <r>
    <s v="DWJ912L"/>
  </r>
  <r>
    <s v="DWM332L"/>
  </r>
  <r>
    <s v="DZR974L"/>
  </r>
  <r>
    <s v="FBJ604L"/>
  </r>
  <r>
    <s v="FGF589L"/>
  </r>
  <r>
    <s v="FGK305L"/>
  </r>
  <r>
    <s v="FKT450L"/>
  </r>
  <r>
    <s v="FKZ411L"/>
  </r>
  <r>
    <s v="FKZ415L"/>
  </r>
  <r>
    <s v="FLF507L"/>
  </r>
  <r>
    <s v="FN34HHGP"/>
  </r>
  <r>
    <s v="FNW319L"/>
  </r>
  <r>
    <s v="FPX334L"/>
  </r>
  <r>
    <s v="FPX336L"/>
  </r>
  <r>
    <s v="FPX338L"/>
  </r>
  <r>
    <s v="FPZ653L"/>
  </r>
  <r>
    <s v="FSF183L"/>
  </r>
  <r>
    <s v="FSF184L"/>
  </r>
  <r>
    <s v="FSJ984L"/>
  </r>
  <r>
    <s v="FXX784L"/>
  </r>
  <r>
    <s v="FYP209L"/>
  </r>
  <r>
    <s v="FYP214L"/>
  </r>
  <r>
    <s v="FYP218L"/>
  </r>
  <r>
    <s v="FYS006L"/>
  </r>
  <r>
    <s v="FYS011L"/>
  </r>
  <r>
    <s v="FYS019L"/>
  </r>
  <r>
    <s v="FYS020L"/>
  </r>
  <r>
    <s v="FZG182L"/>
  </r>
  <r>
    <s v="FZG186L"/>
  </r>
  <r>
    <s v="FZR940L"/>
  </r>
  <r>
    <s v="FZY070L"/>
  </r>
  <r>
    <s v="HBJ207L"/>
  </r>
  <r>
    <s v="HBJ227L"/>
  </r>
  <r>
    <s v="HBJ233L"/>
  </r>
  <r>
    <s v="HBK569L"/>
  </r>
  <r>
    <s v="HBT517L"/>
  </r>
  <r>
    <s v="HBT526L"/>
  </r>
  <r>
    <s v="HBV290L"/>
  </r>
  <r>
    <s v="HDR771L"/>
  </r>
  <r>
    <s v="HDR772L"/>
  </r>
  <r>
    <s v="HDR773L"/>
  </r>
  <r>
    <s v="HDS066L"/>
  </r>
  <r>
    <s v="HDS796L"/>
  </r>
  <r>
    <s v="HDT992L"/>
  </r>
  <r>
    <s v="HGK267L"/>
  </r>
  <r>
    <s v="HGK271L"/>
  </r>
  <r>
    <s v="HGM771L"/>
  </r>
  <r>
    <s v="JG90XXGP"/>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8">
  <r>
    <x v="0"/>
  </r>
  <r>
    <x v="1"/>
  </r>
  <r>
    <x v="2"/>
  </r>
  <r>
    <x v="3"/>
  </r>
  <r>
    <x v="4"/>
  </r>
  <r>
    <x v="5"/>
  </r>
  <r>
    <x v="6"/>
  </r>
  <r>
    <x v="7"/>
  </r>
  <r>
    <x v="8"/>
  </r>
  <r>
    <x v="9"/>
  </r>
  <r>
    <x v="10"/>
  </r>
  <r>
    <x v="11"/>
  </r>
  <r>
    <x v="12"/>
  </r>
  <r>
    <x v="13"/>
  </r>
  <r>
    <x v="14"/>
  </r>
  <r>
    <x v="15"/>
  </r>
  <r>
    <x v="16"/>
  </r>
  <r>
    <x v="17"/>
  </r>
  <r>
    <x v="18"/>
  </r>
  <r>
    <x v="6"/>
  </r>
  <r>
    <x v="19"/>
  </r>
  <r>
    <x v="8"/>
  </r>
  <r>
    <x v="20"/>
  </r>
  <r>
    <x v="21"/>
  </r>
  <r>
    <x v="22"/>
  </r>
  <r>
    <x v="23"/>
  </r>
  <r>
    <x v="24"/>
  </r>
  <r>
    <x v="25"/>
  </r>
  <r>
    <x v="25"/>
  </r>
  <r>
    <x v="26"/>
  </r>
  <r>
    <x v="27"/>
  </r>
  <r>
    <x v="28"/>
  </r>
  <r>
    <x v="29"/>
  </r>
  <r>
    <x v="30"/>
  </r>
  <r>
    <x v="31"/>
  </r>
  <r>
    <x v="32"/>
  </r>
  <r>
    <x v="33"/>
  </r>
  <r>
    <x v="34"/>
  </r>
  <r>
    <x v="35"/>
  </r>
  <r>
    <x v="6"/>
  </r>
  <r>
    <x v="36"/>
  </r>
  <r>
    <x v="21"/>
  </r>
  <r>
    <x v="37"/>
  </r>
  <r>
    <x v="38"/>
  </r>
  <r>
    <x v="39"/>
  </r>
  <r>
    <x v="40"/>
  </r>
  <r>
    <x v="41"/>
  </r>
  <r>
    <x v="42"/>
  </r>
  <r>
    <x v="43"/>
  </r>
  <r>
    <x v="44"/>
  </r>
  <r>
    <x v="45"/>
  </r>
  <r>
    <x v="46"/>
  </r>
  <r>
    <x v="47"/>
  </r>
  <r>
    <x v="48"/>
  </r>
  <r>
    <x v="49"/>
  </r>
  <r>
    <x v="50"/>
  </r>
  <r>
    <x v="51"/>
  </r>
  <r>
    <x v="52"/>
  </r>
  <r>
    <x v="52"/>
  </r>
  <r>
    <x v="36"/>
  </r>
  <r>
    <x v="20"/>
  </r>
  <r>
    <x v="22"/>
  </r>
  <r>
    <x v="37"/>
  </r>
  <r>
    <x v="53"/>
  </r>
  <r>
    <x v="54"/>
  </r>
  <r>
    <x v="55"/>
  </r>
  <r>
    <x v="10"/>
  </r>
  <r>
    <x v="10"/>
  </r>
  <r>
    <x v="56"/>
  </r>
  <r>
    <x v="11"/>
  </r>
  <r>
    <x v="12"/>
  </r>
  <r>
    <x v="57"/>
  </r>
  <r>
    <x v="15"/>
  </r>
  <r>
    <x v="29"/>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5"/>
  </r>
  <r>
    <x v="96"/>
  </r>
  <r>
    <x v="97"/>
  </r>
  <r>
    <x v="98"/>
  </r>
  <r>
    <x v="99"/>
  </r>
  <r>
    <x v="100"/>
  </r>
  <r>
    <x v="101"/>
  </r>
  <r>
    <x v="102"/>
  </r>
  <r>
    <x v="103"/>
  </r>
  <r>
    <x v="104"/>
  </r>
  <r>
    <x v="105"/>
  </r>
  <r>
    <x v="106"/>
  </r>
  <r>
    <x v="107"/>
  </r>
  <r>
    <x v="108"/>
  </r>
  <r>
    <x v="109"/>
  </r>
  <r>
    <x v="12"/>
  </r>
  <r>
    <x v="110"/>
  </r>
  <r>
    <x v="111"/>
  </r>
  <r>
    <x v="112"/>
  </r>
  <r>
    <x v="113"/>
  </r>
  <r>
    <x v="32"/>
  </r>
  <r>
    <x v="114"/>
  </r>
  <r>
    <x v="115"/>
  </r>
  <r>
    <x v="116"/>
  </r>
  <r>
    <x v="117"/>
  </r>
  <r>
    <x v="118"/>
  </r>
  <r>
    <x v="119"/>
  </r>
  <r>
    <x v="120"/>
  </r>
  <r>
    <x v="121"/>
  </r>
  <r>
    <x v="122"/>
  </r>
  <r>
    <x v="123"/>
  </r>
  <r>
    <x v="82"/>
  </r>
  <r>
    <x v="124"/>
  </r>
  <r>
    <x v="84"/>
  </r>
  <r>
    <x v="85"/>
  </r>
  <r>
    <x v="125"/>
  </r>
  <r>
    <x v="126"/>
  </r>
  <r>
    <x v="127"/>
  </r>
  <r>
    <x v="128"/>
  </r>
  <r>
    <x v="129"/>
  </r>
  <r>
    <x v="89"/>
  </r>
  <r>
    <x v="130"/>
  </r>
  <r>
    <x v="131"/>
  </r>
  <r>
    <x v="132"/>
  </r>
  <r>
    <x v="1"/>
  </r>
  <r>
    <x v="133"/>
  </r>
  <r>
    <x v="134"/>
  </r>
  <r>
    <x v="94"/>
  </r>
  <r>
    <x v="135"/>
  </r>
  <r>
    <x v="136"/>
  </r>
  <r>
    <x v="137"/>
  </r>
  <r>
    <x v="138"/>
  </r>
  <r>
    <x v="139"/>
  </r>
  <r>
    <x v="131"/>
  </r>
  <r>
    <x v="0"/>
  </r>
  <r>
    <x v="140"/>
  </r>
  <r>
    <x v="3"/>
  </r>
  <r>
    <x v="141"/>
  </r>
  <r>
    <x v="5"/>
  </r>
  <r>
    <x v="142"/>
  </r>
  <r>
    <x v="143"/>
  </r>
  <r>
    <x v="144"/>
  </r>
  <r>
    <x v="145"/>
  </r>
  <r>
    <x v="146"/>
  </r>
  <r>
    <x v="147"/>
  </r>
  <r>
    <x v="148"/>
  </r>
  <r>
    <x v="149"/>
  </r>
  <r>
    <x v="150"/>
  </r>
  <r>
    <x v="151"/>
  </r>
  <r>
    <x v="117"/>
  </r>
  <r>
    <x v="152"/>
  </r>
  <r>
    <x v="118"/>
  </r>
  <r>
    <x v="153"/>
  </r>
  <r>
    <x v="154"/>
  </r>
  <r>
    <x v="155"/>
  </r>
  <r>
    <x v="156"/>
  </r>
  <r>
    <x v="157"/>
  </r>
  <r>
    <x v="157"/>
  </r>
  <r>
    <x v="158"/>
  </r>
  <r>
    <x v="69"/>
  </r>
  <r>
    <x v="159"/>
  </r>
  <r>
    <x v="160"/>
  </r>
  <r>
    <x v="161"/>
  </r>
  <r>
    <x v="162"/>
  </r>
  <r>
    <x v="163"/>
  </r>
  <r>
    <x v="164"/>
  </r>
  <r>
    <x v="165"/>
  </r>
  <r>
    <x v="166"/>
  </r>
  <r>
    <x v="167"/>
  </r>
  <r>
    <x v="168"/>
  </r>
  <r>
    <x v="78"/>
  </r>
  <r>
    <x v="169"/>
  </r>
  <r>
    <x v="79"/>
  </r>
  <r>
    <x v="170"/>
  </r>
  <r>
    <x v="171"/>
  </r>
  <r>
    <x v="126"/>
  </r>
  <r>
    <x v="172"/>
  </r>
  <r>
    <x v="173"/>
  </r>
  <r>
    <x v="174"/>
  </r>
  <r>
    <x v="134"/>
  </r>
  <r>
    <x v="94"/>
  </r>
  <r>
    <x v="175"/>
  </r>
  <r>
    <x v="176"/>
  </r>
  <r>
    <x v="177"/>
  </r>
  <r>
    <x v="178"/>
  </r>
  <r>
    <x v="179"/>
  </r>
  <r>
    <x v="180"/>
  </r>
  <r>
    <x v="181"/>
  </r>
  <r>
    <x v="182"/>
  </r>
  <r>
    <x v="7"/>
  </r>
  <r>
    <x v="8"/>
  </r>
  <r>
    <x v="183"/>
  </r>
  <r>
    <x v="20"/>
  </r>
  <r>
    <x v="61"/>
  </r>
  <r>
    <x v="184"/>
  </r>
  <r>
    <x v="64"/>
  </r>
  <r>
    <x v="185"/>
  </r>
  <r>
    <x v="186"/>
  </r>
  <r>
    <x v="187"/>
  </r>
  <r>
    <x v="45"/>
  </r>
  <r>
    <x v="188"/>
  </r>
  <r>
    <x v="47"/>
  </r>
  <r>
    <x v="189"/>
  </r>
  <r>
    <x v="73"/>
  </r>
  <r>
    <x v="190"/>
  </r>
  <r>
    <x v="191"/>
  </r>
  <r>
    <x v="122"/>
  </r>
  <r>
    <x v="77"/>
  </r>
  <r>
    <x v="192"/>
  </r>
  <r>
    <x v="193"/>
  </r>
  <r>
    <x v="194"/>
  </r>
  <r>
    <x v="195"/>
  </r>
  <r>
    <x v="196"/>
  </r>
  <r>
    <x v="197"/>
  </r>
  <r>
    <x v="198"/>
  </r>
  <r>
    <x v="199"/>
  </r>
  <r>
    <x v="200"/>
  </r>
  <r>
    <x v="171"/>
  </r>
  <r>
    <x v="126"/>
  </r>
  <r>
    <x v="201"/>
  </r>
  <r>
    <x v="87"/>
  </r>
  <r>
    <x v="129"/>
  </r>
  <r>
    <x v="202"/>
  </r>
  <r>
    <x v="89"/>
  </r>
  <r>
    <x v="203"/>
  </r>
  <r>
    <x v="91"/>
  </r>
  <r>
    <x v="132"/>
  </r>
  <r>
    <x v="204"/>
  </r>
  <r>
    <x v="2"/>
  </r>
  <r>
    <x v="205"/>
  </r>
  <r>
    <x v="93"/>
  </r>
  <r>
    <x v="141"/>
  </r>
  <r>
    <x v="134"/>
  </r>
  <r>
    <x v="206"/>
  </r>
  <r>
    <x v="94"/>
  </r>
  <r>
    <x v="207"/>
  </r>
  <r>
    <x v="208"/>
  </r>
  <r>
    <x v="20"/>
  </r>
  <r>
    <x v="37"/>
  </r>
  <r>
    <x v="209"/>
  </r>
  <r>
    <x v="9"/>
  </r>
  <r>
    <x v="7"/>
  </r>
  <r>
    <x v="183"/>
  </r>
  <r>
    <x v="20"/>
  </r>
  <r>
    <x v="37"/>
  </r>
  <r>
    <x v="54"/>
  </r>
  <r>
    <x v="25"/>
  </r>
  <r>
    <x v="10"/>
  </r>
  <r>
    <x v="12"/>
  </r>
  <r>
    <x v="210"/>
  </r>
  <r>
    <x v="211"/>
  </r>
  <r>
    <x v="212"/>
  </r>
  <r>
    <x v="213"/>
  </r>
  <r>
    <x v="60"/>
  </r>
  <r>
    <x v="34"/>
  </r>
  <r>
    <x v="150"/>
  </r>
  <r>
    <x v="116"/>
  </r>
  <r>
    <x v="40"/>
  </r>
  <r>
    <x v="214"/>
  </r>
  <r>
    <x v="215"/>
  </r>
  <r>
    <x v="61"/>
  </r>
  <r>
    <x v="216"/>
  </r>
  <r>
    <x v="217"/>
  </r>
  <r>
    <x v="218"/>
  </r>
  <r>
    <x v="153"/>
  </r>
  <r>
    <x v="219"/>
  </r>
  <r>
    <x v="64"/>
  </r>
  <r>
    <x v="119"/>
  </r>
  <r>
    <x v="65"/>
  </r>
  <r>
    <x v="155"/>
  </r>
  <r>
    <x v="66"/>
  </r>
  <r>
    <x v="220"/>
  </r>
  <r>
    <x v="186"/>
  </r>
  <r>
    <x v="221"/>
  </r>
  <r>
    <x v="157"/>
  </r>
  <r>
    <x v="158"/>
  </r>
  <r>
    <x v="69"/>
  </r>
  <r>
    <x v="188"/>
  </r>
  <r>
    <x v="47"/>
  </r>
  <r>
    <x v="222"/>
  </r>
  <r>
    <x v="189"/>
  </r>
  <r>
    <x v="223"/>
  </r>
  <r>
    <x v="224"/>
  </r>
  <r>
    <x v="71"/>
  </r>
  <r>
    <x v="225"/>
  </r>
  <r>
    <x v="226"/>
  </r>
  <r>
    <x v="122"/>
  </r>
  <r>
    <x v="227"/>
  </r>
  <r>
    <x v="169"/>
  </r>
  <r>
    <x v="80"/>
  </r>
  <r>
    <x v="228"/>
  </r>
  <r>
    <x v="229"/>
  </r>
  <r>
    <x v="230"/>
  </r>
  <r>
    <x v="85"/>
  </r>
  <r>
    <x v="125"/>
  </r>
  <r>
    <x v="231"/>
  </r>
  <r>
    <x v="232"/>
  </r>
  <r>
    <x v="132"/>
  </r>
  <r>
    <x v="206"/>
  </r>
  <r>
    <x v="233"/>
  </r>
  <r>
    <x v="234"/>
  </r>
  <r>
    <x v="235"/>
  </r>
  <r>
    <x v="236"/>
  </r>
  <r>
    <x v="237"/>
  </r>
  <r>
    <x v="238"/>
  </r>
  <r>
    <x v="239"/>
  </r>
  <r>
    <x v="240"/>
  </r>
  <r>
    <x v="35"/>
  </r>
  <r>
    <x v="49"/>
  </r>
  <r>
    <x v="241"/>
  </r>
  <r>
    <x v="163"/>
  </r>
  <r>
    <x v="242"/>
  </r>
  <r>
    <x v="243"/>
  </r>
  <r>
    <x v="239"/>
  </r>
  <r>
    <x v="244"/>
  </r>
  <r>
    <x v="245"/>
  </r>
  <r>
    <x v="246"/>
  </r>
  <r>
    <x v="247"/>
  </r>
  <r>
    <x v="248"/>
  </r>
  <r>
    <x v="249"/>
  </r>
  <r>
    <x v="250"/>
  </r>
  <r>
    <x v="36"/>
  </r>
  <r>
    <x v="37"/>
  </r>
  <r>
    <x v="55"/>
  </r>
  <r>
    <x v="10"/>
  </r>
  <r>
    <x v="56"/>
  </r>
  <r>
    <x v="110"/>
  </r>
  <r>
    <x v="111"/>
  </r>
  <r>
    <x v="29"/>
  </r>
  <r>
    <x v="112"/>
  </r>
  <r>
    <x v="16"/>
  </r>
  <r>
    <x v="251"/>
  </r>
  <r>
    <x v="114"/>
  </r>
  <r>
    <x v="34"/>
  </r>
  <r>
    <x v="151"/>
  </r>
  <r>
    <x v="215"/>
  </r>
  <r>
    <x v="252"/>
  </r>
  <r>
    <x v="153"/>
  </r>
  <r>
    <x v="42"/>
  </r>
  <r>
    <x v="253"/>
  </r>
  <r>
    <x v="254"/>
  </r>
  <r>
    <x v="157"/>
  </r>
  <r>
    <x v="158"/>
  </r>
  <r>
    <x v="47"/>
  </r>
  <r>
    <x v="48"/>
  </r>
  <r>
    <x v="255"/>
  </r>
  <r>
    <x v="163"/>
  </r>
  <r>
    <x v="256"/>
  </r>
  <r>
    <x v="257"/>
  </r>
  <r>
    <x v="225"/>
  </r>
  <r>
    <x v="258"/>
  </r>
  <r>
    <x v="259"/>
  </r>
  <r>
    <x v="260"/>
  </r>
  <r>
    <x v="261"/>
  </r>
  <r>
    <x v="262"/>
  </r>
  <r>
    <x v="263"/>
  </r>
  <r>
    <x v="264"/>
  </r>
  <r>
    <x v="265"/>
  </r>
  <r>
    <x v="266"/>
  </r>
  <r>
    <x v="267"/>
  </r>
  <r>
    <x v="200"/>
  </r>
  <r>
    <x v="86"/>
  </r>
  <r>
    <x v="231"/>
  </r>
  <r>
    <x v="128"/>
  </r>
  <r>
    <x v="88"/>
  </r>
  <r>
    <x v="202"/>
  </r>
  <r>
    <x v="139"/>
  </r>
  <r>
    <x v="268"/>
  </r>
  <r>
    <x v="4"/>
  </r>
  <r>
    <x v="269"/>
  </r>
  <r>
    <x v="270"/>
  </r>
  <r>
    <x v="271"/>
  </r>
  <r>
    <x v="272"/>
  </r>
  <r>
    <x v="102"/>
  </r>
  <r>
    <x v="103"/>
  </r>
  <r>
    <x v="273"/>
  </r>
  <r>
    <x v="274"/>
  </r>
  <r>
    <x v="275"/>
  </r>
  <r>
    <x v="276"/>
  </r>
  <r>
    <x v="277"/>
  </r>
  <r>
    <x v="245"/>
  </r>
  <r>
    <x v="35"/>
  </r>
  <r>
    <x v="278"/>
  </r>
  <r>
    <x v="279"/>
  </r>
  <r>
    <x v="183"/>
  </r>
  <r>
    <x v="20"/>
  </r>
  <r>
    <x v="209"/>
  </r>
  <r>
    <x v="280"/>
  </r>
  <r>
    <x v="13"/>
  </r>
  <r>
    <x v="15"/>
  </r>
  <r>
    <x v="113"/>
  </r>
  <r>
    <x v="281"/>
  </r>
  <r>
    <x v="282"/>
  </r>
  <r>
    <x v="215"/>
  </r>
  <r>
    <x v="283"/>
  </r>
  <r>
    <x v="119"/>
  </r>
  <r>
    <x v="66"/>
  </r>
  <r>
    <x v="284"/>
  </r>
  <r>
    <x v="159"/>
  </r>
  <r>
    <x v="285"/>
  </r>
  <r>
    <x v="241"/>
  </r>
  <r>
    <x v="163"/>
  </r>
  <r>
    <x v="286"/>
  </r>
  <r>
    <x v="71"/>
  </r>
  <r>
    <x v="74"/>
  </r>
  <r>
    <x v="287"/>
  </r>
  <r>
    <x v="259"/>
  </r>
  <r>
    <x v="288"/>
  </r>
  <r>
    <x v="194"/>
  </r>
  <r>
    <x v="289"/>
  </r>
  <r>
    <x v="266"/>
  </r>
  <r>
    <x v="198"/>
  </r>
  <r>
    <x v="171"/>
  </r>
  <r>
    <x v="128"/>
  </r>
  <r>
    <x v="290"/>
  </r>
  <r>
    <x v="174"/>
  </r>
  <r>
    <x v="142"/>
  </r>
  <r>
    <x v="291"/>
  </r>
  <r>
    <x v="14"/>
  </r>
  <r>
    <x v="32"/>
  </r>
  <r>
    <x v="292"/>
  </r>
  <r>
    <x v="116"/>
  </r>
  <r>
    <x v="293"/>
  </r>
  <r>
    <x v="217"/>
  </r>
  <r>
    <x v="155"/>
  </r>
  <r>
    <x v="186"/>
  </r>
  <r>
    <x v="187"/>
  </r>
  <r>
    <x v="48"/>
  </r>
  <r>
    <x v="294"/>
  </r>
  <r>
    <x v="295"/>
  </r>
  <r>
    <x v="296"/>
  </r>
  <r>
    <x v="297"/>
  </r>
  <r>
    <x v="298"/>
  </r>
  <r>
    <x v="299"/>
  </r>
  <r>
    <x v="300"/>
  </r>
  <r>
    <x v="301"/>
  </r>
  <r>
    <x v="302"/>
  </r>
  <r>
    <x v="303"/>
  </r>
  <r>
    <x v="277"/>
  </r>
  <r>
    <x v="240"/>
  </r>
  <r>
    <x v="304"/>
  </r>
  <r>
    <x v="245"/>
  </r>
  <r>
    <x v="305"/>
  </r>
  <r>
    <x v="246"/>
  </r>
  <r>
    <x v="306"/>
  </r>
  <r>
    <x v="149"/>
  </r>
  <r>
    <x v="307"/>
  </r>
  <r>
    <x v="308"/>
  </r>
  <r>
    <x v="309"/>
  </r>
  <r>
    <x v="310"/>
  </r>
  <r>
    <x v="181"/>
  </r>
  <r>
    <x v="182"/>
  </r>
  <r>
    <x v="19"/>
  </r>
  <r>
    <x v="36"/>
  </r>
  <r>
    <x v="311"/>
  </r>
  <r>
    <x v="53"/>
  </r>
  <r>
    <x v="312"/>
  </r>
  <r>
    <x v="10"/>
  </r>
  <r>
    <x v="11"/>
  </r>
  <r>
    <x v="27"/>
  </r>
  <r>
    <x v="57"/>
  </r>
  <r>
    <x v="313"/>
  </r>
  <r>
    <x v="314"/>
  </r>
  <r>
    <x v="113"/>
  </r>
  <r>
    <x v="32"/>
  </r>
  <r>
    <x v="60"/>
  </r>
  <r>
    <x v="292"/>
  </r>
  <r>
    <x v="315"/>
  </r>
  <r>
    <x v="117"/>
  </r>
  <r>
    <x v="316"/>
  </r>
  <r>
    <x v="317"/>
  </r>
  <r>
    <x v="218"/>
  </r>
  <r>
    <x v="154"/>
  </r>
  <r>
    <x v="185"/>
  </r>
  <r>
    <x v="44"/>
  </r>
  <r>
    <x v="220"/>
  </r>
  <r>
    <x v="159"/>
  </r>
  <r>
    <x v="318"/>
  </r>
  <r>
    <x v="319"/>
  </r>
  <r>
    <x v="320"/>
  </r>
  <r>
    <x v="321"/>
  </r>
  <r>
    <x v="322"/>
  </r>
  <r>
    <x v="163"/>
  </r>
  <r>
    <x v="323"/>
  </r>
  <r>
    <x v="164"/>
  </r>
  <r>
    <x v="224"/>
  </r>
  <r>
    <x v="324"/>
  </r>
  <r>
    <x v="168"/>
  </r>
  <r>
    <x v="325"/>
  </r>
  <r>
    <x v="326"/>
  </r>
  <r>
    <x v="191"/>
  </r>
  <r>
    <x v="76"/>
  </r>
  <r>
    <x v="192"/>
  </r>
  <r>
    <x v="327"/>
  </r>
  <r>
    <x v="328"/>
  </r>
  <r>
    <x v="329"/>
  </r>
  <r>
    <x v="330"/>
  </r>
  <r>
    <x v="331"/>
  </r>
  <r>
    <x v="264"/>
  </r>
  <r>
    <x v="265"/>
  </r>
  <r>
    <x v="332"/>
  </r>
  <r>
    <x v="267"/>
  </r>
  <r>
    <x v="200"/>
  </r>
  <r>
    <x v="333"/>
  </r>
  <r>
    <x v="231"/>
  </r>
  <r>
    <x v="334"/>
  </r>
  <r>
    <x v="335"/>
  </r>
  <r>
    <x v="137"/>
  </r>
  <r>
    <x v="139"/>
  </r>
  <r>
    <x v="336"/>
  </r>
  <r>
    <x v="204"/>
  </r>
  <r>
    <x v="141"/>
  </r>
  <r>
    <x v="5"/>
  </r>
  <r>
    <x v="94"/>
  </r>
  <r>
    <x v="175"/>
  </r>
  <r>
    <x v="337"/>
  </r>
  <r>
    <x v="338"/>
  </r>
  <r>
    <x v="339"/>
  </r>
  <r>
    <x v="340"/>
  </r>
  <r>
    <x v="341"/>
  </r>
  <r>
    <x v="342"/>
  </r>
  <r>
    <x v="271"/>
  </r>
  <r>
    <x v="100"/>
  </r>
  <r>
    <x v="343"/>
  </r>
  <r>
    <x v="101"/>
  </r>
  <r>
    <x v="344"/>
  </r>
  <r>
    <x v="345"/>
  </r>
  <r>
    <x v="346"/>
  </r>
  <r>
    <x v="347"/>
  </r>
  <r>
    <x v="348"/>
  </r>
  <r>
    <x v="349"/>
  </r>
  <r>
    <x v="104"/>
  </r>
  <r>
    <x v="105"/>
  </r>
  <r>
    <x v="273"/>
  </r>
  <r>
    <x v="350"/>
  </r>
  <r>
    <x v="351"/>
  </r>
  <r>
    <x v="352"/>
  </r>
  <r>
    <x v="353"/>
  </r>
  <r>
    <x v="354"/>
  </r>
  <r>
    <x v="355"/>
  </r>
  <r>
    <x v="356"/>
  </r>
  <r>
    <x v="357"/>
  </r>
  <r>
    <x v="358"/>
  </r>
  <r>
    <x v="108"/>
  </r>
  <r>
    <x v="295"/>
  </r>
  <r>
    <x v="359"/>
  </r>
  <r>
    <x v="360"/>
  </r>
  <r>
    <x v="361"/>
  </r>
  <r>
    <x v="236"/>
  </r>
  <r>
    <x v="298"/>
  </r>
  <r>
    <x v="362"/>
  </r>
  <r>
    <x v="363"/>
  </r>
  <r>
    <x v="237"/>
  </r>
  <r>
    <x v="146"/>
  </r>
  <r>
    <x v="364"/>
  </r>
  <r>
    <x v="238"/>
  </r>
  <r>
    <x v="300"/>
  </r>
  <r>
    <x v="301"/>
  </r>
  <r>
    <x v="365"/>
  </r>
  <r>
    <x v="366"/>
  </r>
  <r>
    <x v="303"/>
  </r>
  <r>
    <x v="367"/>
  </r>
  <r>
    <x v="240"/>
  </r>
  <r>
    <x v="368"/>
  </r>
  <r>
    <x v="369"/>
  </r>
  <r>
    <x v="177"/>
  </r>
  <r>
    <x v="305"/>
  </r>
  <r>
    <x v="246"/>
  </r>
  <r>
    <x v="306"/>
  </r>
  <r>
    <x v="370"/>
  </r>
  <r>
    <x v="371"/>
  </r>
  <r>
    <x v="149"/>
  </r>
  <r>
    <x v="247"/>
  </r>
  <r>
    <x v="372"/>
  </r>
  <r>
    <x v="278"/>
  </r>
  <r>
    <x v="373"/>
  </r>
  <r>
    <x v="374"/>
  </r>
  <r>
    <x v="310"/>
  </r>
  <r>
    <x v="375"/>
  </r>
  <r>
    <x v="181"/>
  </r>
  <r>
    <x v="182"/>
  </r>
  <r>
    <x v="51"/>
  </r>
  <r>
    <x v="311"/>
  </r>
  <r>
    <x v="21"/>
  </r>
  <r>
    <x v="21"/>
  </r>
  <r>
    <x v="376"/>
  </r>
  <r>
    <x v="10"/>
  </r>
  <r>
    <x v="377"/>
  </r>
  <r>
    <x v="378"/>
  </r>
  <r>
    <x v="379"/>
  </r>
  <r>
    <x v="380"/>
  </r>
  <r>
    <x v="60"/>
  </r>
  <r>
    <x v="381"/>
  </r>
  <r>
    <x v="282"/>
  </r>
  <r>
    <x v="39"/>
  </r>
  <r>
    <x v="187"/>
  </r>
  <r>
    <x v="97"/>
  </r>
  <r>
    <x v="98"/>
  </r>
  <r>
    <x v="382"/>
  </r>
  <r>
    <x v="383"/>
  </r>
  <r>
    <x v="345"/>
  </r>
  <r>
    <x v="384"/>
  </r>
  <r>
    <x v="105"/>
  </r>
  <r>
    <x v="385"/>
  </r>
  <r>
    <x v="386"/>
  </r>
  <r>
    <x v="387"/>
  </r>
  <r>
    <x v="233"/>
  </r>
  <r>
    <x v="360"/>
  </r>
  <r>
    <x v="280"/>
  </r>
  <r>
    <x v="56"/>
  </r>
  <r>
    <x v="377"/>
  </r>
  <r>
    <x v="12"/>
  </r>
  <r>
    <x v="388"/>
  </r>
  <r>
    <x v="57"/>
  </r>
  <r>
    <x v="28"/>
  </r>
  <r>
    <x v="29"/>
  </r>
  <r>
    <x v="314"/>
  </r>
  <r>
    <x v="16"/>
  </r>
  <r>
    <x v="32"/>
  </r>
  <r>
    <x v="389"/>
  </r>
  <r>
    <x v="315"/>
  </r>
  <r>
    <x v="316"/>
  </r>
  <r>
    <x v="390"/>
  </r>
  <r>
    <x v="157"/>
  </r>
  <r>
    <x v="158"/>
  </r>
  <r>
    <x v="318"/>
  </r>
  <r>
    <x v="161"/>
  </r>
  <r>
    <x v="241"/>
  </r>
  <r>
    <x v="391"/>
  </r>
  <r>
    <x v="392"/>
  </r>
  <r>
    <x v="165"/>
  </r>
  <r>
    <x v="70"/>
  </r>
  <r>
    <x v="71"/>
  </r>
  <r>
    <x v="393"/>
  </r>
  <r>
    <x v="190"/>
  </r>
  <r>
    <x v="258"/>
  </r>
  <r>
    <x v="122"/>
  </r>
  <r>
    <x v="394"/>
  </r>
  <r>
    <x v="395"/>
  </r>
  <r>
    <x v="328"/>
  </r>
  <r>
    <x v="263"/>
  </r>
  <r>
    <x v="396"/>
  </r>
  <r>
    <x v="82"/>
  </r>
  <r>
    <x v="266"/>
  </r>
  <r>
    <x v="267"/>
  </r>
  <r>
    <x v="397"/>
  </r>
  <r>
    <x v="398"/>
  </r>
  <r>
    <x v="126"/>
  </r>
  <r>
    <x v="298"/>
  </r>
  <r>
    <x v="362"/>
  </r>
  <r>
    <x v="363"/>
  </r>
  <r>
    <x v="243"/>
  </r>
  <r>
    <x v="364"/>
  </r>
  <r>
    <x v="399"/>
  </r>
  <r>
    <x v="301"/>
  </r>
  <r>
    <x v="367"/>
  </r>
  <r>
    <x v="244"/>
  </r>
  <r>
    <x v="240"/>
  </r>
  <r>
    <x v="368"/>
  </r>
  <r>
    <x v="369"/>
  </r>
  <r>
    <x v="245"/>
  </r>
  <r>
    <x v="400"/>
  </r>
  <r>
    <x v="147"/>
  </r>
  <r>
    <x v="306"/>
  </r>
  <r>
    <x v="148"/>
  </r>
  <r>
    <x v="370"/>
  </r>
  <r>
    <x v="35"/>
  </r>
  <r>
    <x v="371"/>
  </r>
  <r>
    <x v="149"/>
  </r>
  <r>
    <x v="307"/>
  </r>
  <r>
    <x v="372"/>
  </r>
  <r>
    <x v="179"/>
  </r>
  <r>
    <x v="373"/>
  </r>
  <r>
    <x v="374"/>
  </r>
  <r>
    <x v="310"/>
  </r>
  <r>
    <x v="401"/>
  </r>
  <r>
    <x v="181"/>
  </r>
  <r>
    <x v="249"/>
  </r>
  <r>
    <x v="279"/>
  </r>
  <r>
    <x v="50"/>
  </r>
  <r>
    <x v="250"/>
  </r>
  <r>
    <x v="51"/>
  </r>
  <r>
    <x v="19"/>
  </r>
  <r>
    <x v="402"/>
  </r>
  <r>
    <x v="8"/>
  </r>
  <r>
    <x v="36"/>
  </r>
  <r>
    <x v="21"/>
  </r>
  <r>
    <x v="22"/>
  </r>
  <r>
    <x v="376"/>
  </r>
  <r>
    <x v="23"/>
  </r>
  <r>
    <x v="53"/>
  </r>
  <r>
    <x v="54"/>
  </r>
  <r>
    <x v="209"/>
  </r>
  <r>
    <x v="403"/>
  </r>
  <r>
    <x v="9"/>
  </r>
  <r>
    <x v="25"/>
  </r>
  <r>
    <x v="280"/>
  </r>
  <r>
    <x v="10"/>
  </r>
  <r>
    <x v="56"/>
  </r>
  <r>
    <x v="26"/>
  </r>
  <r>
    <x v="404"/>
  </r>
  <r>
    <x v="12"/>
  </r>
  <r>
    <x v="405"/>
  </r>
  <r>
    <x v="13"/>
  </r>
  <r>
    <x v="110"/>
  </r>
  <r>
    <x v="379"/>
  </r>
  <r>
    <x v="111"/>
  </r>
  <r>
    <x v="15"/>
  </r>
  <r>
    <x v="29"/>
  </r>
  <r>
    <x v="58"/>
  </r>
  <r>
    <x v="30"/>
  </r>
  <r>
    <x v="314"/>
  </r>
  <r>
    <x v="31"/>
  </r>
  <r>
    <x v="406"/>
  </r>
  <r>
    <x v="16"/>
  </r>
  <r>
    <x v="251"/>
  </r>
  <r>
    <x v="281"/>
  </r>
  <r>
    <x v="389"/>
  </r>
  <r>
    <x v="114"/>
  </r>
  <r>
    <x v="292"/>
  </r>
  <r>
    <x v="407"/>
  </r>
  <r>
    <x v="282"/>
  </r>
  <r>
    <x v="39"/>
  </r>
  <r>
    <x v="116"/>
  </r>
  <r>
    <x v="40"/>
  </r>
  <r>
    <x v="408"/>
  </r>
  <r>
    <x v="409"/>
  </r>
  <r>
    <x v="64"/>
  </r>
  <r>
    <x v="154"/>
  </r>
  <r>
    <x v="42"/>
  </r>
  <r>
    <x v="65"/>
  </r>
  <r>
    <x v="155"/>
  </r>
  <r>
    <x v="66"/>
  </r>
  <r>
    <x v="44"/>
  </r>
  <r>
    <x v="67"/>
  </r>
  <r>
    <x v="254"/>
  </r>
  <r>
    <x v="410"/>
  </r>
  <r>
    <x v="284"/>
  </r>
  <r>
    <x v="68"/>
  </r>
  <r>
    <x v="158"/>
  </r>
  <r>
    <x v="69"/>
  </r>
  <r>
    <x v="159"/>
  </r>
  <r>
    <x v="188"/>
  </r>
  <r>
    <x v="318"/>
  </r>
  <r>
    <x v="47"/>
  </r>
  <r>
    <x v="285"/>
  </r>
  <r>
    <x v="189"/>
  </r>
  <r>
    <x v="49"/>
  </r>
  <r>
    <x v="320"/>
  </r>
  <r>
    <x v="163"/>
  </r>
  <r>
    <x v="411"/>
  </r>
  <r>
    <x v="323"/>
  </r>
  <r>
    <x v="164"/>
  </r>
  <r>
    <x v="165"/>
  </r>
  <r>
    <x v="324"/>
  </r>
  <r>
    <x v="412"/>
  </r>
  <r>
    <x v="393"/>
  </r>
  <r>
    <x v="325"/>
  </r>
  <r>
    <x v="326"/>
  </r>
  <r>
    <x v="413"/>
  </r>
  <r>
    <x v="226"/>
  </r>
  <r>
    <x v="121"/>
  </r>
  <r>
    <x v="287"/>
  </r>
  <r>
    <x v="414"/>
  </r>
  <r>
    <x v="122"/>
  </r>
  <r>
    <x v="76"/>
  </r>
  <r>
    <x v="415"/>
  </r>
  <r>
    <x v="77"/>
  </r>
  <r>
    <x v="416"/>
  </r>
  <r>
    <x v="288"/>
  </r>
  <r>
    <x v="192"/>
  </r>
  <r>
    <x v="169"/>
  </r>
  <r>
    <x v="327"/>
  </r>
  <r>
    <x v="79"/>
  </r>
  <r>
    <x v="328"/>
  </r>
  <r>
    <x v="80"/>
  </r>
  <r>
    <x v="194"/>
  </r>
  <r>
    <x v="123"/>
  </r>
  <r>
    <x v="417"/>
  </r>
  <r>
    <x v="81"/>
  </r>
  <r>
    <x v="228"/>
  </r>
  <r>
    <x v="82"/>
  </r>
  <r>
    <x v="229"/>
  </r>
  <r>
    <x v="418"/>
  </r>
  <r>
    <x v="266"/>
  </r>
  <r>
    <x v="196"/>
  </r>
  <r>
    <x v="419"/>
  </r>
  <r>
    <x v="84"/>
  </r>
  <r>
    <x v="85"/>
  </r>
  <r>
    <x v="420"/>
  </r>
  <r>
    <x v="87"/>
  </r>
  <r>
    <x v="421"/>
  </r>
  <r>
    <x v="131"/>
  </r>
  <r>
    <x v="140"/>
  </r>
  <r>
    <x v="422"/>
  </r>
  <r>
    <x v="134"/>
  </r>
  <r>
    <x v="142"/>
  </r>
  <r>
    <x v="240"/>
  </r>
  <r>
    <x v="177"/>
  </r>
  <r>
    <x v="178"/>
  </r>
  <r>
    <x v="308"/>
  </r>
  <r>
    <x v="310"/>
  </r>
  <r>
    <x v="423"/>
  </r>
  <r>
    <x v="250"/>
  </r>
  <r>
    <x v="8"/>
  </r>
  <r>
    <x v="20"/>
  </r>
  <r>
    <x v="38"/>
  </r>
  <r>
    <x v="24"/>
  </r>
  <r>
    <x v="312"/>
  </r>
  <r>
    <x v="10"/>
  </r>
  <r>
    <x v="13"/>
  </r>
  <r>
    <x v="111"/>
  </r>
  <r>
    <x v="30"/>
  </r>
  <r>
    <x v="113"/>
  </r>
  <r>
    <x v="281"/>
  </r>
  <r>
    <x v="223"/>
  </r>
  <r>
    <x v="255"/>
  </r>
  <r>
    <x v="163"/>
  </r>
  <r>
    <x v="424"/>
  </r>
  <r>
    <x v="286"/>
  </r>
  <r>
    <x v="257"/>
  </r>
  <r>
    <x v="71"/>
  </r>
  <r>
    <x v="168"/>
  </r>
  <r>
    <x v="72"/>
  </r>
  <r>
    <x v="74"/>
  </r>
  <r>
    <x v="226"/>
  </r>
  <r>
    <x v="191"/>
  </r>
  <r>
    <x v="287"/>
  </r>
  <r>
    <x v="425"/>
  </r>
  <r>
    <x v="259"/>
  </r>
  <r>
    <x v="426"/>
  </r>
  <r>
    <x v="416"/>
  </r>
  <r>
    <x v="261"/>
  </r>
  <r>
    <x v="327"/>
  </r>
  <r>
    <x v="262"/>
  </r>
  <r>
    <x v="170"/>
  </r>
  <r>
    <x v="330"/>
  </r>
  <r>
    <x v="264"/>
  </r>
  <r>
    <x v="289"/>
  </r>
  <r>
    <x v="266"/>
  </r>
  <r>
    <x v="196"/>
  </r>
  <r>
    <x v="427"/>
  </r>
  <r>
    <x v="199"/>
  </r>
  <r>
    <x v="428"/>
  </r>
  <r>
    <x v="171"/>
  </r>
  <r>
    <x v="126"/>
  </r>
  <r>
    <x v="429"/>
  </r>
  <r>
    <x v="231"/>
  </r>
  <r>
    <x v="430"/>
  </r>
  <r>
    <x v="431"/>
  </r>
  <r>
    <x v="432"/>
  </r>
  <r>
    <x v="137"/>
  </r>
  <r>
    <x v="203"/>
  </r>
  <r>
    <x v="232"/>
  </r>
  <r>
    <x v="421"/>
  </r>
  <r>
    <x v="433"/>
  </r>
  <r>
    <x v="434"/>
  </r>
  <r>
    <x v="435"/>
  </r>
  <r>
    <x v="133"/>
  </r>
  <r>
    <x v="142"/>
  </r>
  <r>
    <x v="94"/>
  </r>
  <r>
    <x v="175"/>
  </r>
  <r>
    <x v="144"/>
  </r>
  <r>
    <x v="233"/>
  </r>
  <r>
    <x v="436"/>
  </r>
  <r>
    <x v="297"/>
  </r>
  <r>
    <x v="242"/>
  </r>
  <r>
    <x v="437"/>
  </r>
  <r>
    <x v="146"/>
  </r>
  <r>
    <x v="301"/>
  </r>
  <r>
    <x v="366"/>
  </r>
  <r>
    <x v="244"/>
  </r>
  <r>
    <x v="304"/>
  </r>
  <r>
    <x v="305"/>
  </r>
  <r>
    <x v="178"/>
  </r>
  <r>
    <x v="307"/>
  </r>
  <r>
    <x v="278"/>
  </r>
  <r>
    <x v="401"/>
  </r>
  <r>
    <x v="182"/>
  </r>
  <r>
    <x v="183"/>
  </r>
  <r>
    <x v="376"/>
  </r>
  <r>
    <x v="209"/>
  </r>
  <r>
    <x v="312"/>
  </r>
  <r>
    <x v="10"/>
  </r>
  <r>
    <x v="377"/>
  </r>
  <r>
    <x v="13"/>
  </r>
  <r>
    <x v="438"/>
  </r>
  <r>
    <x v="31"/>
  </r>
  <r>
    <x v="16"/>
  </r>
  <r>
    <x v="281"/>
  </r>
  <r>
    <x v="115"/>
  </r>
  <r>
    <x v="439"/>
  </r>
  <r>
    <x v="117"/>
  </r>
  <r>
    <x v="317"/>
  </r>
  <r>
    <x v="118"/>
  </r>
  <r>
    <x v="409"/>
  </r>
  <r>
    <x v="43"/>
  </r>
  <r>
    <x v="186"/>
  </r>
  <r>
    <x v="440"/>
  </r>
  <r>
    <x v="160"/>
  </r>
  <r>
    <x v="49"/>
  </r>
  <r>
    <x v="255"/>
  </r>
  <r>
    <x v="163"/>
  </r>
  <r>
    <x v="441"/>
  </r>
  <r>
    <x v="442"/>
  </r>
  <r>
    <x v="167"/>
  </r>
  <r>
    <x v="414"/>
  </r>
  <r>
    <x v="415"/>
  </r>
  <r>
    <x v="169"/>
  </r>
  <r>
    <x v="262"/>
  </r>
  <r>
    <x v="194"/>
  </r>
  <r>
    <x v="417"/>
  </r>
  <r>
    <x v="228"/>
  </r>
  <r>
    <x v="82"/>
  </r>
  <r>
    <x v="418"/>
  </r>
  <r>
    <x v="230"/>
  </r>
  <r>
    <x v="84"/>
  </r>
  <r>
    <x v="199"/>
  </r>
  <r>
    <x v="398"/>
  </r>
  <r>
    <x v="125"/>
  </r>
  <r>
    <x v="443"/>
  </r>
  <r>
    <x v="430"/>
  </r>
  <r>
    <x v="128"/>
  </r>
  <r>
    <x v="129"/>
  </r>
  <r>
    <x v="173"/>
  </r>
  <r>
    <x v="232"/>
  </r>
  <r>
    <x v="268"/>
  </r>
  <r>
    <x v="92"/>
  </r>
  <r>
    <x v="422"/>
  </r>
  <r>
    <x v="5"/>
  </r>
  <r>
    <x v="95"/>
  </r>
  <r>
    <x v="270"/>
  </r>
  <r>
    <x v="98"/>
  </r>
  <r>
    <x v="99"/>
  </r>
  <r>
    <x v="101"/>
  </r>
  <r>
    <x v="344"/>
  </r>
  <r>
    <x v="345"/>
  </r>
  <r>
    <x v="444"/>
  </r>
  <r>
    <x v="349"/>
  </r>
  <r>
    <x v="104"/>
  </r>
  <r>
    <x v="445"/>
  </r>
  <r>
    <x v="273"/>
  </r>
  <r>
    <x v="106"/>
  </r>
  <r>
    <x v="446"/>
  </r>
  <r>
    <x v="274"/>
  </r>
  <r>
    <x v="107"/>
  </r>
  <r>
    <x v="354"/>
  </r>
  <r>
    <x v="356"/>
  </r>
  <r>
    <x v="357"/>
  </r>
  <r>
    <x v="108"/>
  </r>
  <r>
    <x v="436"/>
  </r>
  <r>
    <x v="276"/>
  </r>
  <r>
    <x v="361"/>
  </r>
  <r>
    <x v="242"/>
  </r>
  <r>
    <x v="362"/>
  </r>
  <r>
    <x v="243"/>
  </r>
  <r>
    <x v="364"/>
  </r>
  <r>
    <x v="365"/>
  </r>
  <r>
    <x v="303"/>
  </r>
  <r>
    <x v="240"/>
  </r>
  <r>
    <x v="176"/>
  </r>
  <r>
    <x v="177"/>
  </r>
  <r>
    <x v="306"/>
  </r>
  <r>
    <x v="372"/>
  </r>
  <r>
    <x v="374"/>
  </r>
  <r>
    <x v="181"/>
  </r>
  <r>
    <x v="6"/>
  </r>
  <r>
    <x v="311"/>
  </r>
  <r>
    <x v="22"/>
  </r>
  <r>
    <x v="37"/>
  </r>
  <r>
    <x v="447"/>
  </r>
  <r>
    <x v="312"/>
  </r>
  <r>
    <x v="448"/>
  </r>
  <r>
    <x v="388"/>
  </r>
  <r>
    <x v="14"/>
  </r>
  <r>
    <x v="28"/>
  </r>
  <r>
    <x v="30"/>
  </r>
  <r>
    <x v="113"/>
  </r>
  <r>
    <x v="32"/>
  </r>
  <r>
    <x v="32"/>
  </r>
  <r>
    <x v="39"/>
  </r>
  <r>
    <x v="215"/>
  </r>
  <r>
    <x v="449"/>
  </r>
  <r>
    <x v="283"/>
  </r>
  <r>
    <x v="42"/>
  </r>
  <r>
    <x v="253"/>
  </r>
  <r>
    <x v="67"/>
  </r>
  <r>
    <x v="186"/>
  </r>
  <r>
    <x v="157"/>
  </r>
  <r>
    <x v="440"/>
  </r>
  <r>
    <x v="450"/>
  </r>
  <r>
    <x v="222"/>
  </r>
  <r>
    <x v="161"/>
  </r>
  <r>
    <x v="223"/>
  </r>
  <r>
    <x v="72"/>
  </r>
  <r>
    <x v="413"/>
  </r>
  <r>
    <x v="451"/>
  </r>
  <r>
    <x v="122"/>
  </r>
  <r>
    <x v="452"/>
  </r>
  <r>
    <x v="194"/>
  </r>
  <r>
    <x v="81"/>
  </r>
  <r>
    <x v="195"/>
  </r>
  <r>
    <x v="229"/>
  </r>
  <r>
    <x v="124"/>
  </r>
  <r>
    <x v="198"/>
  </r>
  <r>
    <x v="125"/>
  </r>
  <r>
    <x v="126"/>
  </r>
  <r>
    <x v="201"/>
  </r>
  <r>
    <x v="201"/>
  </r>
  <r>
    <x v="127"/>
  </r>
  <r>
    <x v="453"/>
  </r>
  <r>
    <x v="88"/>
  </r>
  <r>
    <x v="89"/>
  </r>
  <r>
    <x v="303"/>
  </r>
  <r>
    <x v="240"/>
  </r>
  <r>
    <x v="368"/>
  </r>
  <r>
    <x v="369"/>
  </r>
  <r>
    <x v="400"/>
  </r>
  <r>
    <x v="370"/>
  </r>
  <r>
    <x v="371"/>
  </r>
  <r>
    <x v="374"/>
  </r>
  <r>
    <x v="249"/>
  </r>
  <r>
    <x v="6"/>
  </r>
  <r>
    <x v="311"/>
  </r>
  <r>
    <x v="20"/>
  </r>
  <r>
    <x v="23"/>
  </r>
  <r>
    <x v="454"/>
  </r>
  <r>
    <x v="10"/>
  </r>
  <r>
    <x v="378"/>
  </r>
  <r>
    <x v="12"/>
  </r>
  <r>
    <x v="388"/>
  </r>
  <r>
    <x v="111"/>
  </r>
  <r>
    <x v="15"/>
  </r>
  <r>
    <x v="314"/>
  </r>
  <r>
    <x v="213"/>
  </r>
  <r>
    <x v="281"/>
  </r>
  <r>
    <x v="292"/>
  </r>
  <r>
    <x v="150"/>
  </r>
  <r>
    <x v="40"/>
  </r>
  <r>
    <x v="152"/>
  </r>
  <r>
    <x v="217"/>
  </r>
  <r>
    <x v="63"/>
  </r>
  <r>
    <x v="153"/>
  </r>
  <r>
    <x v="154"/>
  </r>
  <r>
    <x v="185"/>
  </r>
  <r>
    <x v="44"/>
  </r>
  <r>
    <x v="156"/>
  </r>
  <r>
    <x v="410"/>
  </r>
  <r>
    <x v="455"/>
  </r>
  <r>
    <x v="159"/>
  </r>
  <r>
    <x v="285"/>
  </r>
  <r>
    <x v="456"/>
  </r>
  <r>
    <x v="363"/>
  </r>
  <r>
    <x v="300"/>
  </r>
  <r>
    <x v="303"/>
  </r>
  <r>
    <x v="176"/>
  </r>
  <r>
    <x v="147"/>
  </r>
  <r>
    <x v="149"/>
  </r>
  <r>
    <x v="278"/>
  </r>
  <r>
    <x v="248"/>
  </r>
  <r>
    <x v="375"/>
  </r>
  <r>
    <x v="181"/>
  </r>
  <r>
    <x v="249"/>
  </r>
  <r>
    <x v="50"/>
  </r>
  <r>
    <x v="457"/>
  </r>
  <r>
    <x v="19"/>
  </r>
  <r>
    <x v="36"/>
  </r>
  <r>
    <x v="458"/>
  </r>
  <r>
    <x v="22"/>
  </r>
  <r>
    <x v="38"/>
  </r>
  <r>
    <x v="209"/>
  </r>
  <r>
    <x v="10"/>
  </r>
  <r>
    <x v="377"/>
  </r>
  <r>
    <x v="378"/>
  </r>
  <r>
    <x v="13"/>
  </r>
  <r>
    <x v="57"/>
  </r>
  <r>
    <x v="379"/>
  </r>
  <r>
    <x v="28"/>
  </r>
  <r>
    <x v="459"/>
  </r>
  <r>
    <x v="30"/>
  </r>
  <r>
    <x v="212"/>
  </r>
  <r>
    <x v="213"/>
  </r>
  <r>
    <x v="251"/>
  </r>
  <r>
    <x v="380"/>
  </r>
  <r>
    <x v="114"/>
  </r>
  <r>
    <x v="115"/>
  </r>
  <r>
    <x v="115"/>
  </r>
  <r>
    <x v="115"/>
  </r>
  <r>
    <x v="282"/>
  </r>
  <r>
    <x v="315"/>
  </r>
  <r>
    <x v="40"/>
  </r>
  <r>
    <x v="214"/>
  </r>
  <r>
    <x v="152"/>
  </r>
  <r>
    <x v="449"/>
  </r>
  <r>
    <x v="217"/>
  </r>
  <r>
    <x v="153"/>
  </r>
  <r>
    <x v="409"/>
  </r>
  <r>
    <x v="119"/>
  </r>
  <r>
    <x v="185"/>
  </r>
  <r>
    <x v="66"/>
  </r>
  <r>
    <x v="220"/>
  </r>
  <r>
    <x v="220"/>
  </r>
  <r>
    <x v="460"/>
  </r>
  <r>
    <x v="156"/>
  </r>
  <r>
    <x v="410"/>
  </r>
  <r>
    <x v="68"/>
  </r>
  <r>
    <x v="158"/>
  </r>
  <r>
    <x v="69"/>
  </r>
  <r>
    <x v="188"/>
  </r>
  <r>
    <x v="47"/>
  </r>
  <r>
    <x v="189"/>
  </r>
  <r>
    <x v="461"/>
  </r>
  <r>
    <x v="321"/>
  </r>
  <r>
    <x v="391"/>
  </r>
  <r>
    <x v="411"/>
  </r>
  <r>
    <x v="164"/>
  </r>
  <r>
    <x v="166"/>
  </r>
  <r>
    <x v="462"/>
  </r>
  <r>
    <x v="225"/>
  </r>
  <r>
    <x v="413"/>
  </r>
  <r>
    <x v="258"/>
  </r>
  <r>
    <x v="463"/>
  </r>
  <r>
    <x v="464"/>
  </r>
  <r>
    <x v="416"/>
  </r>
  <r>
    <x v="78"/>
  </r>
  <r>
    <x v="261"/>
  </r>
  <r>
    <x v="262"/>
  </r>
  <r>
    <x v="80"/>
  </r>
  <r>
    <x v="263"/>
  </r>
  <r>
    <x v="81"/>
  </r>
  <r>
    <x v="289"/>
  </r>
  <r>
    <x v="465"/>
  </r>
  <r>
    <x v="466"/>
  </r>
  <r>
    <x v="199"/>
  </r>
  <r>
    <x v="200"/>
  </r>
  <r>
    <x v="398"/>
  </r>
  <r>
    <x v="86"/>
  </r>
  <r>
    <x v="429"/>
  </r>
  <r>
    <x v="127"/>
  </r>
  <r>
    <x v="453"/>
  </r>
  <r>
    <x v="136"/>
  </r>
  <r>
    <x v="467"/>
  </r>
  <r>
    <x v="202"/>
  </r>
  <r>
    <x v="138"/>
  </r>
  <r>
    <x v="290"/>
  </r>
  <r>
    <x v="421"/>
  </r>
  <r>
    <x v="268"/>
  </r>
  <r>
    <x v="433"/>
  </r>
  <r>
    <x v="434"/>
  </r>
  <r>
    <x v="3"/>
  </r>
  <r>
    <x v="422"/>
  </r>
  <r>
    <x v="5"/>
  </r>
  <r>
    <x v="142"/>
  </r>
  <r>
    <x v="95"/>
  </r>
  <r>
    <x v="468"/>
  </r>
  <r>
    <x v="338"/>
  </r>
  <r>
    <x v="98"/>
  </r>
  <r>
    <x v="343"/>
  </r>
  <r>
    <x v="101"/>
  </r>
  <r>
    <x v="469"/>
  </r>
  <r>
    <x v="470"/>
  </r>
  <r>
    <x v="345"/>
  </r>
  <r>
    <x v="346"/>
  </r>
  <r>
    <x v="384"/>
  </r>
  <r>
    <x v="348"/>
  </r>
  <r>
    <x v="104"/>
  </r>
  <r>
    <x v="105"/>
  </r>
  <r>
    <x v="106"/>
  </r>
  <r>
    <x v="471"/>
  </r>
  <r>
    <x v="446"/>
  </r>
  <r>
    <x v="352"/>
  </r>
  <r>
    <x v="107"/>
  </r>
  <r>
    <x v="386"/>
  </r>
  <r>
    <x v="356"/>
  </r>
  <r>
    <x v="357"/>
  </r>
  <r>
    <x v="108"/>
  </r>
  <r>
    <x v="297"/>
  </r>
  <r>
    <x v="298"/>
  </r>
  <r>
    <x v="437"/>
  </r>
  <r>
    <x v="243"/>
  </r>
  <r>
    <x v="364"/>
  </r>
  <r>
    <x v="301"/>
  </r>
  <r>
    <x v="365"/>
  </r>
  <r>
    <x v="366"/>
  </r>
  <r>
    <x v="240"/>
  </r>
  <r>
    <x v="368"/>
  </r>
  <r>
    <x v="245"/>
  </r>
  <r>
    <x v="400"/>
  </r>
  <r>
    <x v="306"/>
  </r>
  <r>
    <x v="178"/>
  </r>
  <r>
    <x v="149"/>
  </r>
  <r>
    <x v="247"/>
  </r>
  <r>
    <x v="308"/>
  </r>
  <r>
    <x v="278"/>
  </r>
  <r>
    <x v="374"/>
  </r>
  <r>
    <x v="375"/>
  </r>
  <r>
    <x v="279"/>
  </r>
  <r>
    <x v="6"/>
  </r>
  <r>
    <x v="250"/>
  </r>
  <r>
    <x v="51"/>
  </r>
  <r>
    <x v="402"/>
  </r>
  <r>
    <x v="402"/>
  </r>
  <r>
    <x v="311"/>
  </r>
  <r>
    <x v="21"/>
  </r>
  <r>
    <x v="37"/>
  </r>
  <r>
    <x v="54"/>
  </r>
  <r>
    <x v="472"/>
  </r>
  <r>
    <x v="280"/>
  </r>
  <r>
    <x v="11"/>
  </r>
  <r>
    <x v="405"/>
  </r>
  <r>
    <x v="110"/>
  </r>
  <r>
    <x v="30"/>
  </r>
  <r>
    <x v="113"/>
  </r>
  <r>
    <x v="32"/>
  </r>
  <r>
    <x v="60"/>
  </r>
  <r>
    <x v="40"/>
  </r>
  <r>
    <x v="316"/>
  </r>
  <r>
    <x v="370"/>
  </r>
  <r>
    <x v="307"/>
  </r>
  <r>
    <x v="278"/>
  </r>
  <r>
    <x v="180"/>
  </r>
  <r>
    <x v="249"/>
  </r>
  <r>
    <x v="279"/>
  </r>
  <r>
    <x v="6"/>
  </r>
  <r>
    <x v="51"/>
  </r>
  <r>
    <x v="20"/>
  </r>
  <r>
    <x v="22"/>
  </r>
  <r>
    <x v="23"/>
  </r>
  <r>
    <x v="53"/>
  </r>
  <r>
    <x v="54"/>
  </r>
  <r>
    <x v="209"/>
  </r>
  <r>
    <x v="25"/>
  </r>
  <r>
    <x v="280"/>
  </r>
  <r>
    <x v="404"/>
  </r>
  <r>
    <x v="378"/>
  </r>
  <r>
    <x v="251"/>
  </r>
  <r>
    <x v="42"/>
  </r>
  <r>
    <x v="65"/>
  </r>
  <r>
    <x v="155"/>
  </r>
  <r>
    <x v="253"/>
  </r>
  <r>
    <x v="473"/>
  </r>
  <r>
    <x v="474"/>
  </r>
  <r>
    <x v="100"/>
  </r>
  <r>
    <x v="475"/>
  </r>
  <r>
    <x v="346"/>
  </r>
  <r>
    <x v="348"/>
  </r>
  <r>
    <x v="476"/>
  </r>
  <r>
    <x v="105"/>
  </r>
  <r>
    <x v="352"/>
  </r>
  <r>
    <x v="353"/>
  </r>
  <r>
    <x v="477"/>
  </r>
  <r>
    <x v="234"/>
  </r>
  <r>
    <x v="276"/>
  </r>
  <r>
    <x v="298"/>
  </r>
  <r>
    <x v="437"/>
  </r>
  <r>
    <x v="364"/>
  </r>
  <r>
    <x v="366"/>
  </r>
  <r>
    <x v="148"/>
  </r>
  <r>
    <x v="310"/>
  </r>
  <r>
    <x v="50"/>
  </r>
  <r>
    <x v="478"/>
  </r>
  <r>
    <x v="20"/>
  </r>
  <r>
    <x v="376"/>
  </r>
  <r>
    <x v="54"/>
  </r>
  <r>
    <x v="312"/>
  </r>
  <r>
    <x v="10"/>
  </r>
  <r>
    <x v="11"/>
  </r>
  <r>
    <x v="13"/>
  </r>
  <r>
    <x v="313"/>
  </r>
  <r>
    <x v="479"/>
  </r>
  <r>
    <x v="112"/>
  </r>
  <r>
    <x v="16"/>
  </r>
  <r>
    <x v="316"/>
  </r>
  <r>
    <x v="216"/>
  </r>
  <r>
    <x v="480"/>
  </r>
  <r>
    <x v="481"/>
  </r>
  <r>
    <x v="473"/>
  </r>
  <r>
    <x v="67"/>
  </r>
  <r>
    <x v="157"/>
  </r>
  <r>
    <x v="45"/>
  </r>
  <r>
    <x v="161"/>
  </r>
  <r>
    <x v="163"/>
  </r>
  <r>
    <x v="323"/>
  </r>
  <r>
    <x v="165"/>
  </r>
  <r>
    <x v="324"/>
  </r>
  <r>
    <x v="225"/>
  </r>
  <r>
    <x v="326"/>
  </r>
  <r>
    <x v="463"/>
  </r>
  <r>
    <x v="77"/>
  </r>
  <r>
    <x v="192"/>
  </r>
  <r>
    <x v="328"/>
  </r>
  <r>
    <x v="194"/>
  </r>
  <r>
    <x v="264"/>
  </r>
  <r>
    <x v="82"/>
  </r>
  <r>
    <x v="124"/>
  </r>
  <r>
    <x v="84"/>
  </r>
  <r>
    <x v="428"/>
  </r>
  <r>
    <x v="333"/>
  </r>
  <r>
    <x v="431"/>
  </r>
  <r>
    <x v="202"/>
  </r>
  <r>
    <x v="482"/>
  </r>
  <r>
    <x v="270"/>
  </r>
  <r>
    <x v="341"/>
  </r>
  <r>
    <x v="342"/>
  </r>
  <r>
    <x v="271"/>
  </r>
  <r>
    <x v="100"/>
  </r>
  <r>
    <x v="475"/>
  </r>
  <r>
    <x v="383"/>
  </r>
  <r>
    <x v="470"/>
  </r>
  <r>
    <x v="102"/>
  </r>
  <r>
    <x v="384"/>
  </r>
  <r>
    <x v="103"/>
  </r>
  <r>
    <x v="444"/>
  </r>
  <r>
    <x v="349"/>
  </r>
  <r>
    <x v="483"/>
  </r>
  <r>
    <x v="484"/>
  </r>
  <r>
    <x v="105"/>
  </r>
  <r>
    <x v="350"/>
  </r>
  <r>
    <x v="352"/>
  </r>
  <r>
    <x v="354"/>
  </r>
  <r>
    <x v="477"/>
  </r>
  <r>
    <x v="357"/>
  </r>
  <r>
    <x v="145"/>
  </r>
  <r>
    <x v="234"/>
  </r>
  <r>
    <x v="359"/>
  </r>
  <r>
    <x v="276"/>
  </r>
  <r>
    <x v="297"/>
  </r>
  <r>
    <x v="456"/>
  </r>
  <r>
    <x v="362"/>
  </r>
  <r>
    <x v="363"/>
  </r>
  <r>
    <x v="237"/>
  </r>
  <r>
    <x v="299"/>
  </r>
  <r>
    <x v="301"/>
  </r>
  <r>
    <x v="365"/>
  </r>
  <r>
    <x v="366"/>
  </r>
  <r>
    <x v="244"/>
  </r>
  <r>
    <x v="485"/>
  </r>
  <r>
    <x v="304"/>
  </r>
  <r>
    <x v="369"/>
  </r>
  <r>
    <x v="177"/>
  </r>
  <r>
    <x v="400"/>
  </r>
  <r>
    <x v="400"/>
  </r>
  <r>
    <x v="278"/>
  </r>
  <r>
    <x v="249"/>
  </r>
  <r>
    <x v="457"/>
  </r>
  <r>
    <x v="183"/>
  </r>
  <r>
    <x v="20"/>
  </r>
  <r>
    <x v="21"/>
  </r>
  <r>
    <x v="53"/>
  </r>
  <r>
    <x v="55"/>
  </r>
  <r>
    <x v="25"/>
  </r>
  <r>
    <x v="280"/>
  </r>
  <r>
    <x v="10"/>
  </r>
  <r>
    <x v="56"/>
  </r>
  <r>
    <x v="404"/>
  </r>
  <r>
    <x v="12"/>
  </r>
  <r>
    <x v="27"/>
  </r>
  <r>
    <x v="110"/>
  </r>
  <r>
    <x v="210"/>
  </r>
  <r>
    <x v="28"/>
  </r>
  <r>
    <x v="29"/>
  </r>
  <r>
    <x v="479"/>
  </r>
  <r>
    <x v="30"/>
  </r>
  <r>
    <x v="314"/>
  </r>
  <r>
    <x v="31"/>
  </r>
  <r>
    <x v="113"/>
  </r>
  <r>
    <x v="486"/>
  </r>
  <r>
    <x v="32"/>
  </r>
  <r>
    <x v="389"/>
  </r>
  <r>
    <x v="114"/>
  </r>
  <r>
    <x v="487"/>
  </r>
  <r>
    <x v="282"/>
  </r>
  <r>
    <x v="439"/>
  </r>
  <r>
    <x v="151"/>
  </r>
  <r>
    <x v="408"/>
  </r>
  <r>
    <x v="214"/>
  </r>
  <r>
    <x v="152"/>
  </r>
  <r>
    <x v="317"/>
  </r>
  <r>
    <x v="216"/>
  </r>
  <r>
    <x v="216"/>
  </r>
  <r>
    <x v="217"/>
  </r>
  <r>
    <x v="218"/>
  </r>
  <r>
    <x v="488"/>
  </r>
  <r>
    <x v="489"/>
  </r>
  <r>
    <x v="490"/>
  </r>
  <r>
    <x v="65"/>
  </r>
  <r>
    <x v="253"/>
  </r>
  <r>
    <x v="220"/>
  </r>
  <r>
    <x v="254"/>
  </r>
  <r>
    <x v="410"/>
  </r>
  <r>
    <x v="68"/>
  </r>
  <r>
    <x v="455"/>
  </r>
  <r>
    <x v="491"/>
  </r>
  <r>
    <x v="45"/>
  </r>
  <r>
    <x v="492"/>
  </r>
  <r>
    <x v="222"/>
  </r>
  <r>
    <x v="48"/>
  </r>
  <r>
    <x v="223"/>
  </r>
  <r>
    <x v="493"/>
  </r>
  <r>
    <x v="163"/>
  </r>
  <r>
    <x v="411"/>
  </r>
  <r>
    <x v="494"/>
  </r>
  <r>
    <x v="164"/>
  </r>
  <r>
    <x v="286"/>
  </r>
  <r>
    <x v="495"/>
  </r>
  <r>
    <x v="324"/>
  </r>
  <r>
    <x v="167"/>
  </r>
  <r>
    <x v="168"/>
  </r>
  <r>
    <x v="225"/>
  </r>
  <r>
    <x v="325"/>
  </r>
  <r>
    <x v="190"/>
  </r>
  <r>
    <x v="74"/>
  </r>
  <r>
    <x v="288"/>
  </r>
  <r>
    <x v="261"/>
  </r>
  <r>
    <x v="193"/>
  </r>
  <r>
    <x v="452"/>
  </r>
  <r>
    <x v="396"/>
  </r>
  <r>
    <x v="83"/>
  </r>
  <r>
    <x v="496"/>
  </r>
  <r>
    <x v="496"/>
  </r>
  <r>
    <x v="126"/>
  </r>
  <r>
    <x v="334"/>
  </r>
  <r>
    <x v="89"/>
  </r>
  <r>
    <x v="130"/>
  </r>
  <r>
    <x v="90"/>
  </r>
  <r>
    <x v="131"/>
  </r>
  <r>
    <x v="91"/>
  </r>
  <r>
    <x v="204"/>
  </r>
  <r>
    <x v="133"/>
  </r>
  <r>
    <x v="205"/>
  </r>
  <r>
    <x v="174"/>
  </r>
  <r>
    <x v="4"/>
  </r>
  <r>
    <x v="5"/>
  </r>
  <r>
    <x v="142"/>
  </r>
  <r>
    <x v="207"/>
  </r>
  <r>
    <x v="357"/>
  </r>
  <r>
    <x v="108"/>
  </r>
  <r>
    <x v="295"/>
  </r>
  <r>
    <x v="436"/>
  </r>
  <r>
    <x v="436"/>
  </r>
  <r>
    <x v="296"/>
  </r>
  <r>
    <x v="298"/>
  </r>
  <r>
    <x v="365"/>
  </r>
  <r>
    <x v="244"/>
  </r>
  <r>
    <x v="368"/>
  </r>
  <r>
    <x v="245"/>
  </r>
  <r>
    <x v="306"/>
  </r>
  <r>
    <x v="19"/>
  </r>
  <r>
    <x v="52"/>
  </r>
  <r>
    <x v="28"/>
  </r>
  <r>
    <x v="479"/>
  </r>
  <r>
    <x v="406"/>
  </r>
  <r>
    <x v="213"/>
  </r>
  <r>
    <x v="251"/>
  </r>
  <r>
    <x v="281"/>
  </r>
  <r>
    <x v="60"/>
  </r>
  <r>
    <x v="381"/>
  </r>
  <r>
    <x v="66"/>
  </r>
  <r>
    <x v="67"/>
  </r>
  <r>
    <x v="186"/>
  </r>
  <r>
    <x v="284"/>
  </r>
  <r>
    <x v="68"/>
  </r>
  <r>
    <x v="491"/>
  </r>
  <r>
    <x v="45"/>
  </r>
  <r>
    <x v="160"/>
  </r>
  <r>
    <x v="285"/>
  </r>
  <r>
    <x v="162"/>
  </r>
  <r>
    <x v="321"/>
  </r>
  <r>
    <x v="255"/>
  </r>
  <r>
    <x v="163"/>
  </r>
  <r>
    <x v="323"/>
  </r>
  <r>
    <x v="497"/>
  </r>
  <r>
    <x v="442"/>
  </r>
  <r>
    <x v="167"/>
  </r>
  <r>
    <x v="74"/>
  </r>
  <r>
    <x v="121"/>
  </r>
  <r>
    <x v="414"/>
  </r>
  <r>
    <x v="194"/>
  </r>
  <r>
    <x v="396"/>
  </r>
  <r>
    <x v="82"/>
  </r>
  <r>
    <x v="127"/>
  </r>
  <r>
    <x v="136"/>
  </r>
  <r>
    <x v="467"/>
  </r>
  <r>
    <x v="290"/>
  </r>
  <r>
    <x v="268"/>
  </r>
  <r>
    <x v="133"/>
  </r>
  <r>
    <x v="4"/>
  </r>
  <r>
    <x v="142"/>
  </r>
  <r>
    <x v="337"/>
  </r>
  <r>
    <x v="338"/>
  </r>
  <r>
    <x v="270"/>
  </r>
  <r>
    <x v="474"/>
  </r>
  <r>
    <x v="382"/>
  </r>
  <r>
    <x v="343"/>
  </r>
  <r>
    <x v="469"/>
  </r>
  <r>
    <x v="345"/>
  </r>
  <r>
    <x v="348"/>
  </r>
  <r>
    <x v="444"/>
  </r>
  <r>
    <x v="484"/>
  </r>
  <r>
    <x v="273"/>
  </r>
  <r>
    <x v="106"/>
  </r>
  <r>
    <x v="471"/>
  </r>
  <r>
    <x v="446"/>
  </r>
  <r>
    <x v="352"/>
  </r>
  <r>
    <x v="275"/>
  </r>
  <r>
    <x v="233"/>
  </r>
  <r>
    <x v="498"/>
  </r>
  <r>
    <x v="359"/>
  </r>
  <r>
    <x v="297"/>
  </r>
  <r>
    <x v="437"/>
  </r>
  <r>
    <x v="243"/>
  </r>
  <r>
    <x v="146"/>
  </r>
  <r>
    <x v="239"/>
  </r>
  <r>
    <x v="366"/>
  </r>
  <r>
    <x v="367"/>
  </r>
  <r>
    <x v="277"/>
  </r>
  <r>
    <x v="485"/>
  </r>
  <r>
    <x v="245"/>
  </r>
  <r>
    <x v="148"/>
  </r>
  <r>
    <x v="372"/>
  </r>
  <r>
    <x v="375"/>
  </r>
  <r>
    <x v="181"/>
  </r>
  <r>
    <x v="50"/>
  </r>
  <r>
    <x v="6"/>
  </r>
  <r>
    <x v="52"/>
  </r>
  <r>
    <x v="20"/>
  </r>
  <r>
    <x v="22"/>
  </r>
  <r>
    <x v="22"/>
  </r>
  <r>
    <x v="37"/>
  </r>
  <r>
    <x v="37"/>
  </r>
  <r>
    <x v="23"/>
  </r>
  <r>
    <x v="54"/>
  </r>
  <r>
    <x v="24"/>
  </r>
  <r>
    <x v="55"/>
  </r>
  <r>
    <x v="25"/>
  </r>
  <r>
    <x v="10"/>
  </r>
  <r>
    <x v="10"/>
  </r>
  <r>
    <x v="56"/>
  </r>
  <r>
    <x v="11"/>
  </r>
  <r>
    <x v="404"/>
  </r>
  <r>
    <x v="378"/>
  </r>
  <r>
    <x v="12"/>
  </r>
  <r>
    <x v="13"/>
  </r>
  <r>
    <x v="111"/>
  </r>
  <r>
    <x v="29"/>
  </r>
  <r>
    <x v="113"/>
  </r>
  <r>
    <x v="486"/>
  </r>
  <r>
    <x v="17"/>
  </r>
  <r>
    <x v="33"/>
  </r>
  <r>
    <x v="389"/>
  </r>
  <r>
    <x v="60"/>
  </r>
  <r>
    <x v="292"/>
  </r>
  <r>
    <x v="34"/>
  </r>
  <r>
    <x v="282"/>
  </r>
  <r>
    <x v="150"/>
  </r>
  <r>
    <x v="315"/>
  </r>
  <r>
    <x v="116"/>
  </r>
  <r>
    <x v="151"/>
  </r>
  <r>
    <x v="40"/>
  </r>
  <r>
    <x v="408"/>
  </r>
  <r>
    <x v="117"/>
  </r>
  <r>
    <x v="215"/>
  </r>
  <r>
    <x v="61"/>
  </r>
  <r>
    <x v="216"/>
  </r>
  <r>
    <x v="489"/>
  </r>
  <r>
    <x v="155"/>
  </r>
  <r>
    <x v="66"/>
  </r>
  <r>
    <x v="220"/>
  </r>
  <r>
    <x v="254"/>
  </r>
  <r>
    <x v="158"/>
  </r>
  <r>
    <x v="318"/>
  </r>
  <r>
    <x v="285"/>
  </r>
  <r>
    <x v="161"/>
  </r>
  <r>
    <x v="223"/>
  </r>
  <r>
    <x v="241"/>
  </r>
  <r>
    <x v="493"/>
  </r>
  <r>
    <x v="163"/>
  </r>
  <r>
    <x v="411"/>
  </r>
  <r>
    <x v="424"/>
  </r>
  <r>
    <x v="164"/>
  </r>
  <r>
    <x v="441"/>
  </r>
  <r>
    <x v="165"/>
  </r>
  <r>
    <x v="256"/>
  </r>
  <r>
    <x v="167"/>
  </r>
  <r>
    <x v="225"/>
  </r>
  <r>
    <x v="326"/>
  </r>
  <r>
    <x v="74"/>
  </r>
  <r>
    <x v="191"/>
  </r>
  <r>
    <x v="121"/>
  </r>
  <r>
    <x v="121"/>
  </r>
  <r>
    <x v="499"/>
  </r>
  <r>
    <x v="77"/>
  </r>
  <r>
    <x v="394"/>
  </r>
  <r>
    <x v="416"/>
  </r>
  <r>
    <x v="78"/>
  </r>
  <r>
    <x v="192"/>
  </r>
  <r>
    <x v="169"/>
  </r>
  <r>
    <x v="193"/>
  </r>
  <r>
    <x v="262"/>
  </r>
  <r>
    <x v="417"/>
  </r>
  <r>
    <x v="331"/>
  </r>
  <r>
    <x v="264"/>
  </r>
  <r>
    <x v="289"/>
  </r>
  <r>
    <x v="195"/>
  </r>
  <r>
    <x v="82"/>
  </r>
  <r>
    <x v="465"/>
  </r>
  <r>
    <x v="196"/>
  </r>
  <r>
    <x v="267"/>
  </r>
  <r>
    <x v="197"/>
  </r>
  <r>
    <x v="427"/>
  </r>
  <r>
    <x v="466"/>
  </r>
  <r>
    <x v="85"/>
  </r>
  <r>
    <x v="199"/>
  </r>
  <r>
    <x v="86"/>
  </r>
  <r>
    <x v="333"/>
  </r>
  <r>
    <x v="231"/>
  </r>
  <r>
    <x v="127"/>
  </r>
  <r>
    <x v="88"/>
  </r>
  <r>
    <x v="137"/>
  </r>
  <r>
    <x v="202"/>
  </r>
  <r>
    <x v="89"/>
  </r>
  <r>
    <x v="138"/>
  </r>
  <r>
    <x v="130"/>
  </r>
  <r>
    <x v="421"/>
  </r>
  <r>
    <x v="268"/>
  </r>
  <r>
    <x v="0"/>
  </r>
  <r>
    <x v="140"/>
  </r>
  <r>
    <x v="500"/>
  </r>
  <r>
    <x v="2"/>
  </r>
  <r>
    <x v="501"/>
  </r>
  <r>
    <x v="142"/>
  </r>
  <r>
    <x v="207"/>
  </r>
  <r>
    <x v="502"/>
  </r>
  <r>
    <x v="363"/>
  </r>
  <r>
    <x v="238"/>
  </r>
  <r>
    <x v="277"/>
  </r>
  <r>
    <x v="245"/>
  </r>
  <r>
    <x v="178"/>
  </r>
  <r>
    <x v="278"/>
  </r>
  <r>
    <x v="374"/>
  </r>
  <r>
    <x v="249"/>
  </r>
  <r>
    <x v="18"/>
  </r>
  <r>
    <x v="51"/>
  </r>
  <r>
    <x v="183"/>
  </r>
  <r>
    <x v="24"/>
  </r>
  <r>
    <x v="403"/>
  </r>
  <r>
    <x v="10"/>
  </r>
  <r>
    <x v="12"/>
  </r>
  <r>
    <x v="30"/>
  </r>
  <r>
    <x v="314"/>
  </r>
  <r>
    <x v="486"/>
  </r>
  <r>
    <x v="60"/>
  </r>
  <r>
    <x v="39"/>
  </r>
  <r>
    <x v="214"/>
  </r>
  <r>
    <x v="216"/>
  </r>
  <r>
    <x v="489"/>
  </r>
  <r>
    <x v="155"/>
  </r>
  <r>
    <x v="186"/>
  </r>
  <r>
    <x v="440"/>
  </r>
  <r>
    <x v="285"/>
  </r>
  <r>
    <x v="320"/>
  </r>
  <r>
    <x v="322"/>
  </r>
  <r>
    <x v="163"/>
  </r>
  <r>
    <x v="165"/>
  </r>
  <r>
    <x v="224"/>
  </r>
  <r>
    <x v="286"/>
  </r>
  <r>
    <x v="225"/>
  </r>
  <r>
    <x v="226"/>
  </r>
  <r>
    <x v="463"/>
  </r>
  <r>
    <x v="499"/>
  </r>
  <r>
    <x v="227"/>
  </r>
  <r>
    <x v="395"/>
  </r>
  <r>
    <x v="503"/>
  </r>
  <r>
    <x v="170"/>
  </r>
  <r>
    <x v="417"/>
  </r>
  <r>
    <x v="81"/>
  </r>
  <r>
    <x v="82"/>
  </r>
  <r>
    <x v="230"/>
  </r>
  <r>
    <x v="200"/>
  </r>
  <r>
    <x v="86"/>
  </r>
  <r>
    <x v="429"/>
  </r>
  <r>
    <x v="87"/>
  </r>
  <r>
    <x v="138"/>
  </r>
  <r>
    <x v="336"/>
  </r>
  <r>
    <x v="140"/>
  </r>
  <r>
    <x v="3"/>
  </r>
  <r>
    <x v="269"/>
  </r>
  <r>
    <x v="504"/>
  </r>
  <r>
    <x v="338"/>
  </r>
  <r>
    <x v="97"/>
  </r>
  <r>
    <x v="482"/>
  </r>
  <r>
    <x v="341"/>
  </r>
  <r>
    <x v="98"/>
  </r>
  <r>
    <x v="505"/>
  </r>
  <r>
    <x v="99"/>
  </r>
  <r>
    <x v="475"/>
  </r>
  <r>
    <x v="506"/>
  </r>
  <r>
    <x v="469"/>
  </r>
  <r>
    <x v="471"/>
  </r>
  <r>
    <x v="274"/>
  </r>
  <r>
    <x v="352"/>
  </r>
  <r>
    <x v="107"/>
  </r>
  <r>
    <x v="354"/>
  </r>
  <r>
    <x v="275"/>
  </r>
  <r>
    <x v="356"/>
  </r>
  <r>
    <x v="357"/>
  </r>
  <r>
    <x v="294"/>
  </r>
  <r>
    <x v="108"/>
  </r>
  <r>
    <x v="295"/>
  </r>
  <r>
    <x v="359"/>
  </r>
  <r>
    <x v="296"/>
  </r>
  <r>
    <x v="297"/>
  </r>
  <r>
    <x v="456"/>
  </r>
  <r>
    <x v="301"/>
  </r>
  <r>
    <x v="302"/>
  </r>
  <r>
    <x v="303"/>
  </r>
  <r>
    <x v="244"/>
  </r>
  <r>
    <x v="485"/>
  </r>
  <r>
    <x v="177"/>
  </r>
  <r>
    <x v="400"/>
  </r>
  <r>
    <x v="306"/>
  </r>
  <r>
    <x v="371"/>
  </r>
  <r>
    <x v="307"/>
  </r>
  <r>
    <x v="179"/>
  </r>
  <r>
    <x v="278"/>
  </r>
  <r>
    <x v="180"/>
  </r>
  <r>
    <x v="181"/>
  </r>
  <r>
    <x v="182"/>
  </r>
  <r>
    <x v="250"/>
  </r>
  <r>
    <x v="36"/>
  </r>
  <r>
    <x v="311"/>
  </r>
  <r>
    <x v="21"/>
  </r>
  <r>
    <x v="22"/>
  </r>
  <r>
    <x v="38"/>
  </r>
  <r>
    <x v="54"/>
  </r>
  <r>
    <x v="55"/>
  </r>
  <r>
    <x v="472"/>
  </r>
  <r>
    <x v="507"/>
  </r>
  <r>
    <x v="10"/>
  </r>
  <r>
    <x v="377"/>
  </r>
  <r>
    <x v="508"/>
  </r>
  <r>
    <x v="314"/>
  </r>
  <r>
    <x v="59"/>
  </r>
  <r>
    <x v="213"/>
  </r>
  <r>
    <x v="281"/>
  </r>
  <r>
    <x v="33"/>
  </r>
  <r>
    <x v="381"/>
  </r>
  <r>
    <x v="34"/>
  </r>
  <r>
    <x v="39"/>
  </r>
  <r>
    <x v="40"/>
  </r>
  <r>
    <x v="41"/>
  </r>
  <r>
    <x v="152"/>
  </r>
  <r>
    <x v="317"/>
  </r>
  <r>
    <x v="62"/>
  </r>
  <r>
    <x v="509"/>
  </r>
  <r>
    <x v="510"/>
  </r>
  <r>
    <x v="64"/>
  </r>
  <r>
    <x v="65"/>
  </r>
  <r>
    <x v="155"/>
  </r>
  <r>
    <x v="44"/>
  </r>
  <r>
    <x v="67"/>
  </r>
  <r>
    <x v="186"/>
  </r>
  <r>
    <x v="455"/>
  </r>
  <r>
    <x v="491"/>
  </r>
  <r>
    <x v="440"/>
  </r>
  <r>
    <x v="492"/>
  </r>
  <r>
    <x v="450"/>
  </r>
  <r>
    <x v="222"/>
  </r>
  <r>
    <x v="161"/>
  </r>
  <r>
    <x v="493"/>
  </r>
  <r>
    <x v="163"/>
  </r>
  <r>
    <x v="494"/>
  </r>
  <r>
    <x v="164"/>
  </r>
  <r>
    <x v="224"/>
  </r>
  <r>
    <x v="257"/>
  </r>
  <r>
    <x v="71"/>
  </r>
  <r>
    <x v="168"/>
  </r>
  <r>
    <x v="393"/>
  </r>
  <r>
    <x v="120"/>
  </r>
  <r>
    <x v="190"/>
  </r>
  <r>
    <x v="226"/>
  </r>
  <r>
    <x v="258"/>
  </r>
  <r>
    <x v="511"/>
  </r>
  <r>
    <x v="416"/>
  </r>
  <r>
    <x v="395"/>
  </r>
  <r>
    <x v="327"/>
  </r>
  <r>
    <x v="262"/>
  </r>
  <r>
    <x v="170"/>
  </r>
  <r>
    <x v="417"/>
  </r>
  <r>
    <x v="512"/>
  </r>
  <r>
    <x v="195"/>
  </r>
  <r>
    <x v="229"/>
  </r>
  <r>
    <x v="83"/>
  </r>
  <r>
    <x v="419"/>
  </r>
  <r>
    <x v="199"/>
  </r>
  <r>
    <x v="428"/>
  </r>
  <r>
    <x v="398"/>
  </r>
  <r>
    <x v="86"/>
  </r>
  <r>
    <x v="443"/>
  </r>
  <r>
    <x v="202"/>
  </r>
  <r>
    <x v="173"/>
  </r>
  <r>
    <x v="89"/>
  </r>
  <r>
    <x v="130"/>
  </r>
  <r>
    <x v="139"/>
  </r>
  <r>
    <x v="134"/>
  </r>
  <r>
    <x v="436"/>
  </r>
  <r>
    <x v="235"/>
  </r>
  <r>
    <x v="297"/>
  </r>
  <r>
    <x v="456"/>
  </r>
  <r>
    <x v="513"/>
  </r>
  <r>
    <x v="363"/>
  </r>
  <r>
    <x v="243"/>
  </r>
  <r>
    <x v="299"/>
  </r>
  <r>
    <x v="238"/>
  </r>
  <r>
    <x v="300"/>
  </r>
  <r>
    <x v="239"/>
  </r>
  <r>
    <x v="365"/>
  </r>
  <r>
    <x v="366"/>
  </r>
  <r>
    <x v="244"/>
  </r>
  <r>
    <x v="485"/>
  </r>
  <r>
    <x v="176"/>
  </r>
  <r>
    <x v="304"/>
  </r>
  <r>
    <x v="369"/>
  </r>
  <r>
    <x v="177"/>
  </r>
  <r>
    <x v="305"/>
  </r>
  <r>
    <x v="306"/>
  </r>
  <r>
    <x v="148"/>
  </r>
  <r>
    <x v="178"/>
  </r>
  <r>
    <x v="307"/>
  </r>
  <r>
    <x v="278"/>
  </r>
  <r>
    <x v="180"/>
  </r>
  <r>
    <x v="423"/>
  </r>
  <r>
    <x v="270"/>
  </r>
  <r>
    <x v="475"/>
  </r>
  <r>
    <x v="346"/>
  </r>
  <r>
    <x v="105"/>
  </r>
  <r>
    <x v="514"/>
  </r>
  <r>
    <x v="387"/>
  </r>
  <r>
    <x v="108"/>
  </r>
  <r>
    <x v="295"/>
  </r>
  <r>
    <x v="296"/>
  </r>
  <r>
    <x v="363"/>
  </r>
  <r>
    <x v="299"/>
  </r>
  <r>
    <x v="302"/>
  </r>
  <r>
    <x v="149"/>
  </r>
  <r>
    <x v="247"/>
  </r>
  <r>
    <x v="18"/>
  </r>
  <r>
    <x v="50"/>
  </r>
  <r>
    <x v="457"/>
  </r>
  <r>
    <x v="52"/>
  </r>
  <r>
    <x v="311"/>
  </r>
  <r>
    <x v="20"/>
  </r>
  <r>
    <x v="312"/>
  </r>
  <r>
    <x v="405"/>
  </r>
  <r>
    <x v="211"/>
  </r>
  <r>
    <x v="59"/>
  </r>
  <r>
    <x v="16"/>
  </r>
  <r>
    <x v="282"/>
  </r>
  <r>
    <x v="489"/>
  </r>
  <r>
    <x v="42"/>
  </r>
  <r>
    <x v="284"/>
  </r>
  <r>
    <x v="187"/>
  </r>
  <r>
    <x v="69"/>
  </r>
  <r>
    <x v="188"/>
  </r>
  <r>
    <x v="160"/>
  </r>
  <r>
    <x v="163"/>
  </r>
  <r>
    <x v="441"/>
  </r>
  <r>
    <x v="442"/>
  </r>
  <r>
    <x v="463"/>
  </r>
  <r>
    <x v="259"/>
  </r>
  <r>
    <x v="192"/>
  </r>
  <r>
    <x v="262"/>
  </r>
  <r>
    <x v="80"/>
  </r>
  <r>
    <x v="263"/>
  </r>
  <r>
    <x v="264"/>
  </r>
  <r>
    <x v="84"/>
  </r>
  <r>
    <x v="199"/>
  </r>
  <r>
    <x v="171"/>
  </r>
  <r>
    <x v="127"/>
  </r>
  <r>
    <x v="431"/>
  </r>
  <r>
    <x v="336"/>
  </r>
  <r>
    <x v="91"/>
  </r>
  <r>
    <x v="435"/>
  </r>
  <r>
    <x v="93"/>
  </r>
  <r>
    <x v="501"/>
  </r>
  <r>
    <x v="94"/>
  </r>
  <r>
    <x v="357"/>
  </r>
  <r>
    <x v="234"/>
  </r>
  <r>
    <x v="360"/>
  </r>
  <r>
    <x v="513"/>
  </r>
  <r>
    <x v="301"/>
  </r>
  <r>
    <x v="303"/>
  </r>
  <r>
    <x v="369"/>
  </r>
  <r>
    <x v="148"/>
  </r>
  <r>
    <x v="372"/>
  </r>
  <r>
    <x v="374"/>
  </r>
  <r>
    <x v="18"/>
  </r>
  <r>
    <x v="402"/>
  </r>
  <r>
    <x v="23"/>
  </r>
  <r>
    <x v="45"/>
  </r>
  <r>
    <x v="392"/>
  </r>
  <r>
    <x v="224"/>
  </r>
  <r>
    <x v="324"/>
  </r>
  <r>
    <x v="515"/>
  </r>
  <r>
    <x v="511"/>
  </r>
  <r>
    <x v="395"/>
  </r>
  <r>
    <x v="452"/>
  </r>
  <r>
    <x v="195"/>
  </r>
  <r>
    <x v="230"/>
  </r>
  <r>
    <x v="85"/>
  </r>
  <r>
    <x v="201"/>
  </r>
  <r>
    <x v="89"/>
  </r>
  <r>
    <x v="131"/>
  </r>
  <r>
    <x v="3"/>
  </r>
  <r>
    <x v="141"/>
  </r>
  <r>
    <x v="436"/>
  </r>
  <r>
    <x v="399"/>
  </r>
  <r>
    <x v="303"/>
  </r>
  <r>
    <x v="368"/>
  </r>
  <r>
    <x v="400"/>
  </r>
  <r>
    <x v="35"/>
  </r>
  <r>
    <x v="372"/>
  </r>
  <r>
    <x v="401"/>
  </r>
  <r>
    <x v="6"/>
  </r>
  <r>
    <x v="36"/>
  </r>
  <r>
    <x v="36"/>
  </r>
  <r>
    <x v="20"/>
  </r>
  <r>
    <x v="53"/>
  </r>
  <r>
    <x v="10"/>
  </r>
  <r>
    <x v="388"/>
  </r>
  <r>
    <x v="111"/>
  </r>
  <r>
    <x v="212"/>
  </r>
  <r>
    <x v="281"/>
  </r>
  <r>
    <x v="282"/>
  </r>
  <r>
    <x v="152"/>
  </r>
  <r>
    <x v="410"/>
  </r>
  <r>
    <x v="187"/>
  </r>
  <r>
    <x v="69"/>
  </r>
  <r>
    <x v="318"/>
  </r>
  <r>
    <x v="189"/>
  </r>
  <r>
    <x v="391"/>
  </r>
  <r>
    <x v="163"/>
  </r>
  <r>
    <x v="495"/>
  </r>
  <r>
    <x v="71"/>
  </r>
  <r>
    <x v="326"/>
  </r>
  <r>
    <x v="451"/>
  </r>
  <r>
    <x v="76"/>
  </r>
  <r>
    <x v="260"/>
  </r>
  <r>
    <x v="327"/>
  </r>
  <r>
    <x v="329"/>
  </r>
  <r>
    <x v="289"/>
  </r>
  <r>
    <x v="266"/>
  </r>
  <r>
    <x v="398"/>
  </r>
  <r>
    <x v="231"/>
  </r>
  <r>
    <x v="453"/>
  </r>
  <r>
    <x v="467"/>
  </r>
  <r>
    <x v="290"/>
  </r>
  <r>
    <x v="268"/>
  </r>
  <r>
    <x v="422"/>
  </r>
  <r>
    <x v="134"/>
  </r>
  <r>
    <x v="143"/>
  </r>
  <r>
    <x v="135"/>
  </r>
  <r>
    <x v="516"/>
  </r>
  <r>
    <x v="482"/>
  </r>
  <r>
    <x v="271"/>
  </r>
  <r>
    <x v="101"/>
  </r>
  <r>
    <x v="346"/>
  </r>
  <r>
    <x v="348"/>
  </r>
  <r>
    <x v="104"/>
  </r>
  <r>
    <x v="105"/>
  </r>
  <r>
    <x v="106"/>
  </r>
  <r>
    <x v="242"/>
  </r>
  <r>
    <x v="513"/>
  </r>
  <r>
    <x v="299"/>
  </r>
  <r>
    <x v="365"/>
  </r>
  <r>
    <x v="366"/>
  </r>
  <r>
    <x v="244"/>
  </r>
  <r>
    <x v="368"/>
  </r>
  <r>
    <x v="245"/>
  </r>
  <r>
    <x v="400"/>
  </r>
  <r>
    <x v="178"/>
  </r>
  <r>
    <x v="307"/>
  </r>
  <r>
    <x v="278"/>
  </r>
  <r>
    <x v="374"/>
  </r>
  <r>
    <x v="181"/>
  </r>
  <r>
    <x v="18"/>
  </r>
  <r>
    <x v="250"/>
  </r>
  <r>
    <x v="51"/>
  </r>
  <r>
    <x v="52"/>
  </r>
  <r>
    <x v="478"/>
  </r>
  <r>
    <x v="20"/>
  </r>
  <r>
    <x v="376"/>
  </r>
  <r>
    <x v="23"/>
  </r>
  <r>
    <x v="54"/>
  </r>
  <r>
    <x v="54"/>
  </r>
  <r>
    <x v="10"/>
  </r>
  <r>
    <x v="378"/>
  </r>
  <r>
    <x v="388"/>
  </r>
  <r>
    <x v="313"/>
  </r>
  <r>
    <x v="281"/>
  </r>
  <r>
    <x v="33"/>
  </r>
  <r>
    <x v="114"/>
  </r>
  <r>
    <x v="39"/>
  </r>
  <r>
    <x v="117"/>
  </r>
  <r>
    <x v="316"/>
  </r>
  <r>
    <x v="61"/>
  </r>
  <r>
    <x v="42"/>
  </r>
  <r>
    <x v="6"/>
  </r>
  <r>
    <x v="51"/>
  </r>
  <r>
    <x v="36"/>
  </r>
  <r>
    <x v="20"/>
  </r>
  <r>
    <x v="376"/>
  </r>
  <r>
    <x v="54"/>
  </r>
  <r>
    <x v="472"/>
  </r>
  <r>
    <x v="100"/>
  </r>
  <r>
    <x v="343"/>
  </r>
  <r>
    <x v="103"/>
  </r>
  <r>
    <x v="484"/>
  </r>
  <r>
    <x v="517"/>
  </r>
  <r>
    <x v="353"/>
  </r>
  <r>
    <x v="358"/>
  </r>
  <r>
    <x v="237"/>
  </r>
  <r>
    <x v="367"/>
  </r>
  <r>
    <x v="244"/>
  </r>
  <r>
    <x v="176"/>
  </r>
  <r>
    <x v="401"/>
  </r>
  <r>
    <x v="457"/>
  </r>
  <r>
    <x v="20"/>
  </r>
  <r>
    <x v="23"/>
  </r>
  <r>
    <x v="25"/>
  </r>
  <r>
    <x v="109"/>
  </r>
  <r>
    <x v="109"/>
  </r>
  <r>
    <x v="56"/>
  </r>
  <r>
    <x v="11"/>
  </r>
  <r>
    <x v="11"/>
  </r>
  <r>
    <x v="11"/>
  </r>
  <r>
    <x v="388"/>
  </r>
  <r>
    <x v="381"/>
  </r>
  <r>
    <x v="118"/>
  </r>
  <r>
    <x v="518"/>
  </r>
  <r>
    <x v="69"/>
  </r>
  <r>
    <x v="163"/>
  </r>
  <r>
    <x v="166"/>
  </r>
  <r>
    <x v="121"/>
  </r>
  <r>
    <x v="330"/>
  </r>
  <r>
    <x v="199"/>
  </r>
  <r>
    <x v="428"/>
  </r>
  <r>
    <x v="88"/>
  </r>
  <r>
    <x v="435"/>
  </r>
  <r>
    <x v="514"/>
  </r>
  <r>
    <x v="357"/>
  </r>
  <r>
    <x v="295"/>
  </r>
  <r>
    <x v="456"/>
  </r>
  <r>
    <x v="299"/>
  </r>
  <r>
    <x v="238"/>
  </r>
  <r>
    <x v="239"/>
  </r>
  <r>
    <x v="244"/>
  </r>
  <r>
    <x v="368"/>
  </r>
  <r>
    <x v="147"/>
  </r>
  <r>
    <x v="307"/>
  </r>
  <r>
    <x v="180"/>
  </r>
  <r>
    <x v="279"/>
  </r>
  <r>
    <x v="51"/>
  </r>
  <r>
    <x v="8"/>
  </r>
  <r>
    <x v="20"/>
  </r>
  <r>
    <x v="24"/>
  </r>
  <r>
    <x v="25"/>
  </r>
  <r>
    <x v="10"/>
  </r>
  <r>
    <x v="404"/>
  </r>
  <r>
    <x v="57"/>
  </r>
  <r>
    <x v="15"/>
  </r>
  <r>
    <x v="112"/>
  </r>
  <r>
    <x v="32"/>
  </r>
  <r>
    <x v="60"/>
  </r>
  <r>
    <x v="34"/>
  </r>
  <r>
    <x v="151"/>
  </r>
  <r>
    <x v="316"/>
  </r>
  <r>
    <x v="216"/>
  </r>
  <r>
    <x v="218"/>
  </r>
  <r>
    <x v="119"/>
  </r>
  <r>
    <x v="519"/>
  </r>
  <r>
    <x v="473"/>
  </r>
  <r>
    <x v="410"/>
  </r>
  <r>
    <x v="187"/>
  </r>
  <r>
    <x v="188"/>
  </r>
  <r>
    <x v="189"/>
  </r>
  <r>
    <x v="321"/>
  </r>
  <r>
    <x v="163"/>
  </r>
  <r>
    <x v="256"/>
  </r>
  <r>
    <x v="324"/>
  </r>
  <r>
    <x v="71"/>
  </r>
  <r>
    <x v="520"/>
  </r>
  <r>
    <x v="226"/>
  </r>
  <r>
    <x v="287"/>
  </r>
  <r>
    <x v="415"/>
  </r>
  <r>
    <x v="416"/>
  </r>
  <r>
    <x v="395"/>
  </r>
  <r>
    <x v="503"/>
  </r>
  <r>
    <x v="194"/>
  </r>
  <r>
    <x v="331"/>
  </r>
  <r>
    <x v="228"/>
  </r>
  <r>
    <x v="465"/>
  </r>
  <r>
    <x v="267"/>
  </r>
  <r>
    <x v="85"/>
  </r>
  <r>
    <x v="428"/>
  </r>
  <r>
    <x v="171"/>
  </r>
  <r>
    <x v="443"/>
  </r>
  <r>
    <x v="430"/>
  </r>
  <r>
    <x v="136"/>
  </r>
  <r>
    <x v="202"/>
  </r>
  <r>
    <x v="130"/>
  </r>
  <r>
    <x v="90"/>
  </r>
  <r>
    <x v="433"/>
  </r>
  <r>
    <x v="434"/>
  </r>
  <r>
    <x v="140"/>
  </r>
  <r>
    <x v="133"/>
  </r>
  <r>
    <x v="4"/>
  </r>
  <r>
    <x v="134"/>
  </r>
  <r>
    <x v="269"/>
  </r>
  <r>
    <x v="207"/>
  </r>
  <r>
    <x v="502"/>
  </r>
  <r>
    <x v="521"/>
  </r>
  <r>
    <x v="352"/>
  </r>
  <r>
    <x v="107"/>
  </r>
  <r>
    <x v="275"/>
  </r>
  <r>
    <x v="356"/>
  </r>
  <r>
    <x v="233"/>
  </r>
  <r>
    <x v="234"/>
  </r>
  <r>
    <x v="359"/>
  </r>
  <r>
    <x v="276"/>
  </r>
  <r>
    <x v="456"/>
  </r>
  <r>
    <x v="513"/>
  </r>
  <r>
    <x v="299"/>
  </r>
  <r>
    <x v="238"/>
  </r>
  <r>
    <x v="365"/>
  </r>
  <r>
    <x v="366"/>
  </r>
  <r>
    <x v="368"/>
  </r>
  <r>
    <x v="245"/>
  </r>
  <r>
    <x v="147"/>
  </r>
  <r>
    <x v="306"/>
  </r>
  <r>
    <x v="35"/>
  </r>
  <r>
    <x v="308"/>
  </r>
  <r>
    <x v="373"/>
  </r>
  <r>
    <x v="181"/>
  </r>
  <r>
    <x v="423"/>
  </r>
  <r>
    <x v="19"/>
  </r>
  <r>
    <x v="20"/>
  </r>
  <r>
    <x v="312"/>
  </r>
  <r>
    <x v="10"/>
  </r>
  <r>
    <x v="57"/>
  </r>
  <r>
    <x v="313"/>
  </r>
  <r>
    <x v="211"/>
  </r>
  <r>
    <x v="30"/>
  </r>
  <r>
    <x v="113"/>
  </r>
  <r>
    <x v="32"/>
  </r>
  <r>
    <x v="114"/>
  </r>
  <r>
    <x v="292"/>
  </r>
  <r>
    <x v="282"/>
  </r>
  <r>
    <x v="151"/>
  </r>
  <r>
    <x v="117"/>
  </r>
  <r>
    <x v="152"/>
  </r>
  <r>
    <x v="449"/>
  </r>
  <r>
    <x v="217"/>
  </r>
  <r>
    <x v="63"/>
  </r>
  <r>
    <x v="489"/>
  </r>
  <r>
    <x v="490"/>
  </r>
  <r>
    <x v="481"/>
  </r>
  <r>
    <x v="155"/>
  </r>
  <r>
    <x v="44"/>
  </r>
  <r>
    <x v="186"/>
  </r>
  <r>
    <x v="157"/>
  </r>
  <r>
    <x v="440"/>
  </r>
  <r>
    <x v="46"/>
  </r>
  <r>
    <x v="285"/>
  </r>
  <r>
    <x v="48"/>
  </r>
  <r>
    <x v="48"/>
  </r>
  <r>
    <x v="223"/>
  </r>
  <r>
    <x v="321"/>
  </r>
  <r>
    <x v="163"/>
  </r>
  <r>
    <x v="441"/>
  </r>
  <r>
    <x v="495"/>
  </r>
  <r>
    <x v="324"/>
  </r>
  <r>
    <x v="190"/>
  </r>
  <r>
    <x v="226"/>
  </r>
  <r>
    <x v="451"/>
  </r>
  <r>
    <x v="259"/>
  </r>
  <r>
    <x v="511"/>
  </r>
  <r>
    <x v="288"/>
  </r>
  <r>
    <x v="522"/>
  </r>
  <r>
    <x v="79"/>
  </r>
  <r>
    <x v="170"/>
  </r>
  <r>
    <x v="123"/>
  </r>
  <r>
    <x v="396"/>
  </r>
  <r>
    <x v="195"/>
  </r>
  <r>
    <x v="83"/>
  </r>
  <r>
    <x v="230"/>
  </r>
  <r>
    <x v="420"/>
  </r>
  <r>
    <x v="171"/>
  </r>
  <r>
    <x v="126"/>
  </r>
  <r>
    <x v="231"/>
  </r>
  <r>
    <x v="453"/>
  </r>
  <r>
    <x v="431"/>
  </r>
  <r>
    <x v="467"/>
  </r>
  <r>
    <x v="203"/>
  </r>
  <r>
    <x v="90"/>
  </r>
  <r>
    <x v="433"/>
  </r>
  <r>
    <x v="297"/>
  </r>
  <r>
    <x v="299"/>
  </r>
  <r>
    <x v="239"/>
  </r>
  <r>
    <x v="369"/>
  </r>
  <r>
    <x v="148"/>
  </r>
  <r>
    <x v="279"/>
  </r>
  <r>
    <x v="52"/>
  </r>
  <r>
    <x v="20"/>
  </r>
  <r>
    <x v="54"/>
  </r>
  <r>
    <x v="312"/>
  </r>
  <r>
    <x v="10"/>
  </r>
  <r>
    <x v="378"/>
  </r>
  <r>
    <x v="28"/>
  </r>
  <r>
    <x v="112"/>
  </r>
  <r>
    <x v="16"/>
  </r>
  <r>
    <x v="281"/>
  </r>
  <r>
    <x v="60"/>
  </r>
  <r>
    <x v="292"/>
  </r>
  <r>
    <x v="408"/>
  </r>
  <r>
    <x v="214"/>
  </r>
  <r>
    <x v="316"/>
  </r>
  <r>
    <x v="523"/>
  </r>
  <r>
    <x v="119"/>
  </r>
  <r>
    <x v="220"/>
  </r>
  <r>
    <x v="284"/>
  </r>
  <r>
    <x v="440"/>
  </r>
  <r>
    <x v="49"/>
  </r>
  <r>
    <x v="241"/>
  </r>
  <r>
    <x v="391"/>
  </r>
  <r>
    <x v="163"/>
  </r>
  <r>
    <x v="164"/>
  </r>
  <r>
    <x v="286"/>
  </r>
  <r>
    <x v="462"/>
  </r>
  <r>
    <x v="167"/>
  </r>
  <r>
    <x v="226"/>
  </r>
  <r>
    <x v="75"/>
  </r>
  <r>
    <x v="426"/>
  </r>
  <r>
    <x v="511"/>
  </r>
  <r>
    <x v="227"/>
  </r>
  <r>
    <x v="522"/>
  </r>
  <r>
    <x v="263"/>
  </r>
  <r>
    <x v="81"/>
  </r>
  <r>
    <x v="289"/>
  </r>
  <r>
    <x v="196"/>
  </r>
  <r>
    <x v="84"/>
  </r>
  <r>
    <x v="466"/>
  </r>
  <r>
    <x v="428"/>
  </r>
  <r>
    <x v="201"/>
  </r>
  <r>
    <x v="431"/>
  </r>
  <r>
    <x v="89"/>
  </r>
  <r>
    <x v="336"/>
  </r>
  <r>
    <x v="268"/>
  </r>
  <r>
    <x v="140"/>
  </r>
  <r>
    <x v="204"/>
  </r>
  <r>
    <x v="134"/>
  </r>
  <r>
    <x v="143"/>
  </r>
  <r>
    <x v="106"/>
  </r>
  <r>
    <x v="350"/>
  </r>
  <r>
    <x v="521"/>
  </r>
  <r>
    <x v="446"/>
  </r>
  <r>
    <x v="352"/>
  </r>
  <r>
    <x v="353"/>
  </r>
  <r>
    <x v="355"/>
  </r>
  <r>
    <x v="356"/>
  </r>
  <r>
    <x v="233"/>
  </r>
  <r>
    <x v="108"/>
  </r>
  <r>
    <x v="302"/>
  </r>
  <r>
    <x v="367"/>
  </r>
  <r>
    <x v="368"/>
  </r>
  <r>
    <x v="245"/>
  </r>
  <r>
    <x v="246"/>
  </r>
  <r>
    <x v="148"/>
  </r>
  <r>
    <x v="149"/>
  </r>
  <r>
    <x v="309"/>
  </r>
  <r>
    <x v="374"/>
  </r>
  <r>
    <x v="375"/>
  </r>
  <r>
    <x v="18"/>
  </r>
  <r>
    <x v="51"/>
  </r>
  <r>
    <x v="19"/>
  </r>
  <r>
    <x v="478"/>
  </r>
  <r>
    <x v="20"/>
  </r>
  <r>
    <x v="376"/>
  </r>
  <r>
    <x v="524"/>
  </r>
  <r>
    <x v="403"/>
  </r>
  <r>
    <x v="472"/>
  </r>
  <r>
    <x v="280"/>
  </r>
  <r>
    <x v="388"/>
  </r>
  <r>
    <x v="113"/>
  </r>
  <r>
    <x v="33"/>
  </r>
  <r>
    <x v="34"/>
  </r>
  <r>
    <x v="151"/>
  </r>
  <r>
    <x v="61"/>
  </r>
  <r>
    <x v="184"/>
  </r>
  <r>
    <x v="219"/>
  </r>
  <r>
    <x v="519"/>
  </r>
  <r>
    <x v="44"/>
  </r>
  <r>
    <x v="455"/>
  </r>
  <r>
    <x v="45"/>
  </r>
  <r>
    <x v="318"/>
  </r>
  <r>
    <x v="255"/>
  </r>
  <r>
    <x v="163"/>
  </r>
  <r>
    <x v="424"/>
  </r>
  <r>
    <x v="286"/>
  </r>
  <r>
    <x v="72"/>
  </r>
  <r>
    <x v="413"/>
  </r>
  <r>
    <x v="258"/>
  </r>
  <r>
    <x v="511"/>
  </r>
  <r>
    <x v="78"/>
  </r>
  <r>
    <x v="79"/>
  </r>
  <r>
    <x v="331"/>
  </r>
  <r>
    <x v="289"/>
  </r>
  <r>
    <x v="465"/>
  </r>
  <r>
    <x v="85"/>
  </r>
  <r>
    <x v="333"/>
  </r>
  <r>
    <x v="88"/>
  </r>
  <r>
    <x v="202"/>
  </r>
  <r>
    <x v="525"/>
  </r>
  <r>
    <x v="89"/>
  </r>
  <r>
    <x v="138"/>
  </r>
  <r>
    <x v="232"/>
  </r>
  <r>
    <x v="90"/>
  </r>
  <r>
    <x v="434"/>
  </r>
  <r>
    <x v="435"/>
  </r>
  <r>
    <x v="175"/>
  </r>
  <r>
    <x v="147"/>
  </r>
  <r>
    <x v="306"/>
  </r>
  <r>
    <x v="178"/>
  </r>
  <r>
    <x v="371"/>
  </r>
  <r>
    <x v="247"/>
  </r>
  <r>
    <x v="372"/>
  </r>
  <r>
    <x v="374"/>
  </r>
  <r>
    <x v="181"/>
  </r>
  <r>
    <x v="423"/>
  </r>
  <r>
    <x v="457"/>
  </r>
  <r>
    <x v="7"/>
  </r>
  <r>
    <x v="8"/>
  </r>
  <r>
    <x v="183"/>
  </r>
  <r>
    <x v="526"/>
  </r>
  <r>
    <x v="37"/>
  </r>
  <r>
    <x v="54"/>
  </r>
  <r>
    <x v="292"/>
  </r>
  <r>
    <x v="150"/>
  </r>
  <r>
    <x v="315"/>
  </r>
  <r>
    <x v="116"/>
  </r>
  <r>
    <x v="214"/>
  </r>
  <r>
    <x v="61"/>
  </r>
  <r>
    <x v="62"/>
  </r>
  <r>
    <x v="480"/>
  </r>
  <r>
    <x v="489"/>
  </r>
  <r>
    <x v="119"/>
  </r>
  <r>
    <x v="185"/>
  </r>
  <r>
    <x v="66"/>
  </r>
  <r>
    <x v="67"/>
  </r>
  <r>
    <x v="410"/>
  </r>
  <r>
    <x v="157"/>
  </r>
  <r>
    <x v="491"/>
  </r>
  <r>
    <x v="69"/>
  </r>
  <r>
    <x v="450"/>
  </r>
  <r>
    <x v="222"/>
  </r>
  <r>
    <x v="320"/>
  </r>
  <r>
    <x v="223"/>
  </r>
  <r>
    <x v="255"/>
  </r>
  <r>
    <x v="391"/>
  </r>
  <r>
    <x v="323"/>
  </r>
  <r>
    <x v="256"/>
  </r>
  <r>
    <x v="286"/>
  </r>
  <r>
    <x v="442"/>
  </r>
  <r>
    <x v="73"/>
  </r>
  <r>
    <x v="120"/>
  </r>
  <r>
    <x v="515"/>
  </r>
  <r>
    <x v="426"/>
  </r>
  <r>
    <x v="227"/>
  </r>
  <r>
    <x v="260"/>
  </r>
  <r>
    <x v="78"/>
  </r>
  <r>
    <x v="327"/>
  </r>
  <r>
    <x v="328"/>
  </r>
  <r>
    <x v="194"/>
  </r>
  <r>
    <x v="331"/>
  </r>
  <r>
    <x v="82"/>
  </r>
  <r>
    <x v="266"/>
  </r>
  <r>
    <x v="85"/>
  </r>
  <r>
    <x v="428"/>
  </r>
  <r>
    <x v="333"/>
  </r>
  <r>
    <x v="172"/>
  </r>
  <r>
    <x v="87"/>
  </r>
  <r>
    <x v="335"/>
  </r>
  <r>
    <x v="202"/>
  </r>
  <r>
    <x v="89"/>
  </r>
  <r>
    <x v="203"/>
  </r>
  <r>
    <x v="232"/>
  </r>
  <r>
    <x v="268"/>
  </r>
  <r>
    <x v="0"/>
  </r>
  <r>
    <x v="204"/>
  </r>
  <r>
    <x v="2"/>
  </r>
  <r>
    <x v="3"/>
  </r>
  <r>
    <x v="501"/>
  </r>
  <r>
    <x v="269"/>
  </r>
  <r>
    <x v="385"/>
  </r>
  <r>
    <x v="274"/>
  </r>
  <r>
    <x v="354"/>
  </r>
  <r>
    <x v="356"/>
  </r>
  <r>
    <x v="357"/>
  </r>
  <r>
    <x v="358"/>
  </r>
  <r>
    <x v="235"/>
  </r>
  <r>
    <x v="360"/>
  </r>
  <r>
    <x v="362"/>
  </r>
  <r>
    <x v="237"/>
  </r>
  <r>
    <x v="146"/>
  </r>
  <r>
    <x v="238"/>
  </r>
  <r>
    <x v="301"/>
  </r>
  <r>
    <x v="366"/>
  </r>
  <r>
    <x v="277"/>
  </r>
  <r>
    <x v="244"/>
  </r>
  <r>
    <x v="368"/>
  </r>
  <r>
    <x v="369"/>
  </r>
  <r>
    <x v="305"/>
  </r>
  <r>
    <x v="148"/>
  </r>
  <r>
    <x v="371"/>
  </r>
  <r>
    <x v="307"/>
  </r>
  <r>
    <x v="179"/>
  </r>
  <r>
    <x v="374"/>
  </r>
  <r>
    <x v="375"/>
  </r>
  <r>
    <x v="181"/>
  </r>
  <r>
    <x v="182"/>
  </r>
  <r>
    <x v="51"/>
  </r>
  <r>
    <x v="19"/>
  </r>
  <r>
    <x v="183"/>
  </r>
  <r>
    <x v="458"/>
  </r>
  <r>
    <x v="21"/>
  </r>
  <r>
    <x v="53"/>
  </r>
  <r>
    <x v="54"/>
  </r>
  <r>
    <x v="55"/>
  </r>
  <r>
    <x v="9"/>
  </r>
  <r>
    <x v="10"/>
  </r>
  <r>
    <x v="10"/>
  </r>
  <r>
    <x v="26"/>
  </r>
  <r>
    <x v="378"/>
  </r>
  <r>
    <x v="508"/>
  </r>
  <r>
    <x v="388"/>
  </r>
  <r>
    <x v="438"/>
  </r>
  <r>
    <x v="28"/>
  </r>
  <r>
    <x v="112"/>
  </r>
  <r>
    <x v="31"/>
  </r>
  <r>
    <x v="486"/>
  </r>
  <r>
    <x v="281"/>
  </r>
  <r>
    <x v="114"/>
  </r>
  <r>
    <x v="292"/>
  </r>
  <r>
    <x v="315"/>
  </r>
  <r>
    <x v="151"/>
  </r>
  <r>
    <x v="40"/>
  </r>
  <r>
    <x v="215"/>
  </r>
  <r>
    <x v="449"/>
  </r>
  <r>
    <x v="63"/>
  </r>
  <r>
    <x v="219"/>
  </r>
  <r>
    <x v="185"/>
  </r>
  <r>
    <x v="155"/>
  </r>
  <r>
    <x v="220"/>
  </r>
  <r>
    <x v="460"/>
  </r>
  <r>
    <x v="156"/>
  </r>
  <r>
    <x v="390"/>
  </r>
  <r>
    <x v="455"/>
  </r>
  <r>
    <x v="491"/>
  </r>
  <r>
    <x v="492"/>
  </r>
  <r>
    <x v="160"/>
  </r>
  <r>
    <x v="320"/>
  </r>
  <r>
    <x v="223"/>
  </r>
  <r>
    <x v="391"/>
  </r>
  <r>
    <x v="527"/>
  </r>
  <r>
    <x v="411"/>
  </r>
  <r>
    <x v="164"/>
  </r>
  <r>
    <x v="165"/>
  </r>
  <r>
    <x v="497"/>
  </r>
  <r>
    <x v="495"/>
  </r>
  <r>
    <x v="324"/>
  </r>
  <r>
    <x v="462"/>
  </r>
  <r>
    <x v="167"/>
  </r>
  <r>
    <x v="393"/>
  </r>
  <r>
    <x v="325"/>
  </r>
  <r>
    <x v="190"/>
  </r>
  <r>
    <x v="226"/>
  </r>
  <r>
    <x v="191"/>
  </r>
  <r>
    <x v="451"/>
  </r>
  <r>
    <x v="414"/>
  </r>
  <r>
    <x v="463"/>
  </r>
  <r>
    <x v="122"/>
  </r>
  <r>
    <x v="426"/>
  </r>
  <r>
    <x v="511"/>
  </r>
  <r>
    <x v="394"/>
  </r>
  <r>
    <x v="528"/>
  </r>
  <r>
    <x v="288"/>
  </r>
  <r>
    <x v="192"/>
  </r>
  <r>
    <x v="169"/>
  </r>
  <r>
    <x v="522"/>
  </r>
  <r>
    <x v="79"/>
  </r>
  <r>
    <x v="328"/>
  </r>
  <r>
    <x v="194"/>
  </r>
  <r>
    <x v="330"/>
  </r>
  <r>
    <x v="512"/>
  </r>
  <r>
    <x v="264"/>
  </r>
  <r>
    <x v="195"/>
  </r>
  <r>
    <x v="229"/>
  </r>
  <r>
    <x v="229"/>
  </r>
  <r>
    <x v="465"/>
  </r>
  <r>
    <x v="83"/>
  </r>
  <r>
    <x v="266"/>
  </r>
  <r>
    <x v="196"/>
  </r>
  <r>
    <x v="230"/>
  </r>
  <r>
    <x v="267"/>
  </r>
  <r>
    <x v="199"/>
  </r>
  <r>
    <x v="200"/>
  </r>
  <r>
    <x v="398"/>
  </r>
  <r>
    <x v="125"/>
  </r>
  <r>
    <x v="86"/>
  </r>
  <r>
    <x v="126"/>
  </r>
  <r>
    <x v="333"/>
  </r>
  <r>
    <x v="443"/>
  </r>
  <r>
    <x v="201"/>
  </r>
  <r>
    <x v="127"/>
  </r>
  <r>
    <x v="172"/>
  </r>
  <r>
    <x v="172"/>
  </r>
  <r>
    <x v="334"/>
  </r>
  <r>
    <x v="205"/>
  </r>
  <r>
    <x v="174"/>
  </r>
  <r>
    <x v="4"/>
  </r>
  <r>
    <x v="501"/>
  </r>
  <r>
    <x v="142"/>
  </r>
  <r>
    <x v="207"/>
  </r>
  <r>
    <x v="175"/>
  </r>
  <r>
    <x v="135"/>
  </r>
  <r>
    <x v="471"/>
  </r>
  <r>
    <x v="385"/>
  </r>
  <r>
    <x v="352"/>
  </r>
  <r>
    <x v="354"/>
  </r>
  <r>
    <x v="529"/>
  </r>
  <r>
    <x v="234"/>
  </r>
  <r>
    <x v="436"/>
  </r>
  <r>
    <x v="297"/>
  </r>
  <r>
    <x v="456"/>
  </r>
  <r>
    <x v="437"/>
  </r>
  <r>
    <x v="243"/>
  </r>
  <r>
    <x v="399"/>
  </r>
  <r>
    <x v="245"/>
  </r>
  <r>
    <x v="305"/>
  </r>
  <r>
    <x v="148"/>
  </r>
  <r>
    <x v="178"/>
  </r>
  <r>
    <x v="530"/>
  </r>
  <r>
    <x v="307"/>
  </r>
  <r>
    <x v="179"/>
  </r>
  <r>
    <x v="373"/>
  </r>
  <r>
    <x v="180"/>
  </r>
  <r>
    <x v="401"/>
  </r>
  <r>
    <x v="182"/>
  </r>
  <r>
    <x v="457"/>
  </r>
  <r>
    <x v="7"/>
  </r>
  <r>
    <x v="8"/>
  </r>
  <r>
    <x v="183"/>
  </r>
  <r>
    <x v="20"/>
  </r>
  <r>
    <x v="37"/>
  </r>
  <r>
    <x v="209"/>
  </r>
  <r>
    <x v="472"/>
  </r>
  <r>
    <x v="280"/>
  </r>
  <r>
    <x v="448"/>
  </r>
  <r>
    <x v="377"/>
  </r>
  <r>
    <x v="13"/>
  </r>
  <r>
    <x v="388"/>
  </r>
  <r>
    <x v="14"/>
  </r>
  <r>
    <x v="28"/>
  </r>
  <r>
    <x v="29"/>
  </r>
  <r>
    <x v="58"/>
  </r>
  <r>
    <x v="30"/>
  </r>
  <r>
    <x v="113"/>
  </r>
  <r>
    <x v="251"/>
  </r>
  <r>
    <x v="32"/>
  </r>
  <r>
    <x v="389"/>
  </r>
  <r>
    <x v="60"/>
  </r>
  <r>
    <x v="114"/>
  </r>
  <r>
    <x v="407"/>
  </r>
  <r>
    <x v="34"/>
  </r>
  <r>
    <x v="39"/>
  </r>
  <r>
    <x v="40"/>
  </r>
  <r>
    <x v="117"/>
  </r>
  <r>
    <x v="316"/>
  </r>
  <r>
    <x v="252"/>
  </r>
  <r>
    <x v="62"/>
  </r>
  <r>
    <x v="118"/>
  </r>
  <r>
    <x v="217"/>
  </r>
  <r>
    <x v="480"/>
  </r>
  <r>
    <x v="153"/>
  </r>
  <r>
    <x v="510"/>
  </r>
  <r>
    <x v="64"/>
  </r>
  <r>
    <x v="154"/>
  </r>
  <r>
    <x v="65"/>
  </r>
  <r>
    <x v="43"/>
  </r>
  <r>
    <x v="66"/>
  </r>
  <r>
    <x v="220"/>
  </r>
  <r>
    <x v="254"/>
  </r>
  <r>
    <x v="186"/>
  </r>
  <r>
    <x v="390"/>
  </r>
  <r>
    <x v="284"/>
  </r>
  <r>
    <x v="491"/>
  </r>
  <r>
    <x v="440"/>
  </r>
  <r>
    <x v="159"/>
  </r>
  <r>
    <x v="450"/>
  </r>
  <r>
    <x v="160"/>
  </r>
  <r>
    <x v="48"/>
  </r>
  <r>
    <x v="189"/>
  </r>
  <r>
    <x v="223"/>
  </r>
  <r>
    <x v="241"/>
  </r>
  <r>
    <x v="163"/>
  </r>
  <r>
    <x v="411"/>
  </r>
  <r>
    <x v="494"/>
  </r>
  <r>
    <x v="441"/>
  </r>
  <r>
    <x v="286"/>
  </r>
  <r>
    <x v="442"/>
  </r>
  <r>
    <x v="531"/>
  </r>
  <r>
    <x v="325"/>
  </r>
  <r>
    <x v="520"/>
  </r>
  <r>
    <x v="190"/>
  </r>
  <r>
    <x v="413"/>
  </r>
  <r>
    <x v="226"/>
  </r>
  <r>
    <x v="258"/>
  </r>
  <r>
    <x v="414"/>
  </r>
  <r>
    <x v="463"/>
  </r>
  <r>
    <x v="259"/>
  </r>
  <r>
    <x v="511"/>
  </r>
  <r>
    <x v="260"/>
  </r>
  <r>
    <x v="192"/>
  </r>
  <r>
    <x v="169"/>
  </r>
  <r>
    <x v="193"/>
  </r>
  <r>
    <x v="503"/>
  </r>
  <r>
    <x v="452"/>
  </r>
  <r>
    <x v="329"/>
  </r>
  <r>
    <x v="417"/>
  </r>
  <r>
    <x v="396"/>
  </r>
  <r>
    <x v="289"/>
  </r>
  <r>
    <x v="289"/>
  </r>
  <r>
    <x v="265"/>
  </r>
  <r>
    <x v="418"/>
  </r>
  <r>
    <x v="418"/>
  </r>
  <r>
    <x v="230"/>
  </r>
  <r>
    <x v="419"/>
  </r>
  <r>
    <x v="84"/>
  </r>
  <r>
    <x v="427"/>
  </r>
  <r>
    <x v="397"/>
  </r>
  <r>
    <x v="199"/>
  </r>
  <r>
    <x v="420"/>
  </r>
  <r>
    <x v="428"/>
  </r>
  <r>
    <x v="398"/>
  </r>
  <r>
    <x v="532"/>
  </r>
  <r>
    <x v="333"/>
  </r>
  <r>
    <x v="201"/>
  </r>
  <r>
    <x v="430"/>
  </r>
  <r>
    <x v="430"/>
  </r>
  <r>
    <x v="431"/>
  </r>
  <r>
    <x v="129"/>
  </r>
  <r>
    <x v="137"/>
  </r>
  <r>
    <x v="173"/>
  </r>
  <r>
    <x v="89"/>
  </r>
  <r>
    <x v="138"/>
  </r>
  <r>
    <x v="130"/>
  </r>
  <r>
    <x v="336"/>
  </r>
  <r>
    <x v="533"/>
  </r>
  <r>
    <x v="0"/>
  </r>
  <r>
    <x v="140"/>
  </r>
  <r>
    <x v="174"/>
  </r>
  <r>
    <x v="422"/>
  </r>
  <r>
    <x v="4"/>
  </r>
  <r>
    <x v="134"/>
  </r>
  <r>
    <x v="206"/>
  </r>
  <r>
    <x v="143"/>
  </r>
  <r>
    <x v="208"/>
  </r>
  <r>
    <x v="144"/>
  </r>
  <r>
    <x v="135"/>
  </r>
  <r>
    <x v="464"/>
  </r>
  <r>
    <x v="394"/>
  </r>
  <r>
    <x v="192"/>
  </r>
  <r>
    <x v="503"/>
  </r>
  <r>
    <x v="262"/>
  </r>
  <r>
    <x v="331"/>
  </r>
  <r>
    <x v="534"/>
  </r>
  <r>
    <x v="265"/>
  </r>
  <r>
    <x v="332"/>
  </r>
  <r>
    <x v="398"/>
  </r>
  <r>
    <x v="125"/>
  </r>
  <r>
    <x v="127"/>
  </r>
  <r>
    <x v="88"/>
  </r>
  <r>
    <x v="130"/>
  </r>
  <r>
    <x v="433"/>
  </r>
  <r>
    <x v="92"/>
  </r>
  <r>
    <x v="205"/>
  </r>
  <r>
    <x v="141"/>
  </r>
  <r>
    <x v="94"/>
  </r>
  <r>
    <x v="372"/>
  </r>
  <r>
    <x v="248"/>
  </r>
  <r>
    <x v="180"/>
  </r>
  <r>
    <x v="375"/>
  </r>
  <r>
    <x v="375"/>
  </r>
  <r>
    <x v="423"/>
  </r>
  <r>
    <x v="8"/>
  </r>
  <r>
    <x v="535"/>
  </r>
  <r>
    <x v="536"/>
  </r>
  <r>
    <x v="53"/>
  </r>
  <r>
    <x v="54"/>
  </r>
  <r>
    <x v="24"/>
  </r>
  <r>
    <x v="24"/>
  </r>
  <r>
    <x v="312"/>
  </r>
  <r>
    <x v="10"/>
  </r>
  <r>
    <x v="56"/>
  </r>
  <r>
    <x v="26"/>
  </r>
  <r>
    <x v="26"/>
  </r>
  <r>
    <x v="11"/>
  </r>
  <r>
    <x v="508"/>
  </r>
  <r>
    <x v="314"/>
  </r>
  <r>
    <x v="213"/>
  </r>
  <r>
    <x v="486"/>
  </r>
  <r>
    <x v="33"/>
  </r>
  <r>
    <x v="60"/>
  </r>
  <r>
    <x v="40"/>
  </r>
  <r>
    <x v="293"/>
  </r>
  <r>
    <x v="216"/>
  </r>
  <r>
    <x v="283"/>
  </r>
  <r>
    <x v="523"/>
  </r>
  <r>
    <x v="488"/>
  </r>
  <r>
    <x v="119"/>
  </r>
  <r>
    <x v="253"/>
  </r>
  <r>
    <x v="220"/>
  </r>
  <r>
    <x v="460"/>
  </r>
  <r>
    <x v="158"/>
  </r>
  <r>
    <x v="222"/>
  </r>
  <r>
    <x v="461"/>
  </r>
  <r>
    <x v="162"/>
  </r>
  <r>
    <x v="241"/>
  </r>
  <r>
    <x v="322"/>
  </r>
  <r>
    <x v="163"/>
  </r>
  <r>
    <x v="164"/>
  </r>
  <r>
    <x v="224"/>
  </r>
  <r>
    <x v="168"/>
  </r>
  <r>
    <x v="393"/>
  </r>
  <r>
    <x v="520"/>
  </r>
  <r>
    <x v="413"/>
  </r>
  <r>
    <x v="515"/>
  </r>
  <r>
    <x v="191"/>
  </r>
  <r>
    <x v="451"/>
  </r>
  <r>
    <x v="425"/>
  </r>
  <r>
    <x v="426"/>
  </r>
  <r>
    <x v="528"/>
  </r>
  <r>
    <x v="537"/>
  </r>
  <r>
    <x v="327"/>
  </r>
  <r>
    <x v="328"/>
  </r>
  <r>
    <x v="452"/>
  </r>
  <r>
    <x v="170"/>
  </r>
  <r>
    <x v="194"/>
  </r>
  <r>
    <x v="123"/>
  </r>
  <r>
    <x v="331"/>
  </r>
  <r>
    <x v="228"/>
  </r>
  <r>
    <x v="534"/>
  </r>
  <r>
    <x v="83"/>
  </r>
  <r>
    <x v="332"/>
  </r>
  <r>
    <x v="124"/>
  </r>
  <r>
    <x v="124"/>
  </r>
  <r>
    <x v="419"/>
  </r>
  <r>
    <x v="267"/>
  </r>
  <r>
    <x v="538"/>
  </r>
  <r>
    <x v="85"/>
  </r>
  <r>
    <x v="420"/>
  </r>
  <r>
    <x v="398"/>
  </r>
  <r>
    <x v="171"/>
  </r>
  <r>
    <x v="429"/>
  </r>
  <r>
    <x v="430"/>
  </r>
  <r>
    <x v="431"/>
  </r>
  <r>
    <x v="129"/>
  </r>
  <r>
    <x v="88"/>
  </r>
  <r>
    <x v="173"/>
  </r>
  <r>
    <x v="89"/>
  </r>
  <r>
    <x v="138"/>
  </r>
  <r>
    <x v="130"/>
  </r>
  <r>
    <x v="90"/>
  </r>
  <r>
    <x v="336"/>
  </r>
  <r>
    <x v="433"/>
  </r>
  <r>
    <x v="533"/>
  </r>
  <r>
    <x v="91"/>
  </r>
  <r>
    <x v="0"/>
  </r>
  <r>
    <x v="3"/>
  </r>
  <r>
    <x v="141"/>
  </r>
  <r>
    <x v="501"/>
  </r>
  <r>
    <x v="269"/>
  </r>
  <r>
    <x v="94"/>
  </r>
  <r>
    <x v="278"/>
  </r>
  <r>
    <x v="373"/>
  </r>
  <r>
    <x v="181"/>
  </r>
  <r>
    <x v="249"/>
  </r>
  <r>
    <x v="423"/>
  </r>
  <r>
    <x v="51"/>
  </r>
  <r>
    <x v="183"/>
  </r>
  <r>
    <x v="311"/>
  </r>
  <r>
    <x v="20"/>
  </r>
  <r>
    <x v="458"/>
  </r>
  <r>
    <x v="37"/>
  </r>
  <r>
    <x v="53"/>
  </r>
  <r>
    <x v="54"/>
  </r>
  <r>
    <x v="209"/>
  </r>
  <r>
    <x v="472"/>
  </r>
  <r>
    <x v="454"/>
  </r>
  <r>
    <x v="10"/>
  </r>
  <r>
    <x v="26"/>
  </r>
  <r>
    <x v="11"/>
  </r>
  <r>
    <x v="405"/>
  </r>
  <r>
    <x v="57"/>
  </r>
  <r>
    <x v="438"/>
  </r>
  <r>
    <x v="15"/>
  </r>
  <r>
    <x v="30"/>
  </r>
  <r>
    <x v="486"/>
  </r>
  <r>
    <x v="32"/>
  </r>
  <r>
    <x v="33"/>
  </r>
  <r>
    <x v="60"/>
  </r>
  <r>
    <x v="40"/>
  </r>
  <r>
    <x v="215"/>
  </r>
  <r>
    <x v="152"/>
  </r>
  <r>
    <x v="509"/>
  </r>
  <r>
    <x v="153"/>
  </r>
  <r>
    <x v="489"/>
  </r>
  <r>
    <x v="220"/>
  </r>
  <r>
    <x v="284"/>
  </r>
  <r>
    <x v="45"/>
  </r>
  <r>
    <x v="189"/>
  </r>
  <r>
    <x v="163"/>
  </r>
  <r>
    <x v="164"/>
  </r>
  <r>
    <x v="324"/>
  </r>
  <r>
    <x v="71"/>
  </r>
  <r>
    <x v="74"/>
  </r>
  <r>
    <x v="515"/>
  </r>
  <r>
    <x v="451"/>
  </r>
  <r>
    <x v="259"/>
  </r>
  <r>
    <x v="511"/>
  </r>
  <r>
    <x v="511"/>
  </r>
  <r>
    <x v="77"/>
  </r>
  <r>
    <x v="227"/>
  </r>
  <r>
    <x v="192"/>
  </r>
  <r>
    <x v="395"/>
  </r>
  <r>
    <x v="395"/>
  </r>
  <r>
    <x v="395"/>
  </r>
  <r>
    <x v="262"/>
  </r>
  <r>
    <x v="123"/>
  </r>
  <r>
    <x v="396"/>
  </r>
  <r>
    <x v="228"/>
  </r>
  <r>
    <x v="230"/>
  </r>
  <r>
    <x v="419"/>
  </r>
  <r>
    <x v="84"/>
  </r>
  <r>
    <x v="538"/>
  </r>
  <r>
    <x v="85"/>
  </r>
  <r>
    <x v="532"/>
  </r>
  <r>
    <x v="127"/>
  </r>
  <r>
    <x v="430"/>
  </r>
  <r>
    <x v="335"/>
  </r>
  <r>
    <x v="88"/>
  </r>
  <r>
    <x v="137"/>
  </r>
  <r>
    <x v="137"/>
  </r>
  <r>
    <x v="202"/>
  </r>
  <r>
    <x v="138"/>
  </r>
  <r>
    <x v="232"/>
  </r>
  <r>
    <x v="268"/>
  </r>
  <r>
    <x v="0"/>
  </r>
  <r>
    <x v="133"/>
  </r>
  <r>
    <x v="422"/>
  </r>
  <r>
    <x v="5"/>
  </r>
  <r>
    <x v="269"/>
  </r>
  <r>
    <x v="207"/>
  </r>
  <r>
    <x v="539"/>
  </r>
  <r>
    <x v="428"/>
  </r>
  <r>
    <x v="126"/>
  </r>
  <r>
    <x v="127"/>
  </r>
  <r>
    <x v="335"/>
  </r>
  <r>
    <x v="137"/>
  </r>
  <r>
    <x v="232"/>
  </r>
  <r>
    <x v="140"/>
  </r>
  <r>
    <x v="3"/>
  </r>
  <r>
    <x v="134"/>
  </r>
  <r>
    <x v="175"/>
  </r>
  <r>
    <x v="291"/>
  </r>
  <r>
    <x v="454"/>
  </r>
  <r>
    <x v="10"/>
  </r>
  <r>
    <x v="56"/>
  </r>
  <r>
    <x v="26"/>
  </r>
  <r>
    <x v="404"/>
  </r>
  <r>
    <x v="405"/>
  </r>
  <r>
    <x v="13"/>
  </r>
  <r>
    <x v="57"/>
  </r>
  <r>
    <x v="111"/>
  </r>
  <r>
    <x v="211"/>
  </r>
  <r>
    <x v="459"/>
  </r>
  <r>
    <x v="112"/>
  </r>
  <r>
    <x v="212"/>
  </r>
  <r>
    <x v="31"/>
  </r>
  <r>
    <x v="406"/>
  </r>
  <r>
    <x v="540"/>
  </r>
  <r>
    <x v="251"/>
  </r>
  <r>
    <x v="281"/>
  </r>
  <r>
    <x v="33"/>
  </r>
  <r>
    <x v="114"/>
  </r>
  <r>
    <x v="407"/>
  </r>
  <r>
    <x v="34"/>
  </r>
  <r>
    <x v="39"/>
  </r>
  <r>
    <x v="151"/>
  </r>
  <r>
    <x v="214"/>
  </r>
  <r>
    <x v="215"/>
  </r>
  <r>
    <x v="61"/>
  </r>
  <r>
    <x v="317"/>
  </r>
  <r>
    <x v="449"/>
  </r>
  <r>
    <x v="216"/>
  </r>
  <r>
    <x v="62"/>
  </r>
  <r>
    <x v="217"/>
  </r>
  <r>
    <x v="218"/>
  </r>
  <r>
    <x v="63"/>
  </r>
  <r>
    <x v="409"/>
  </r>
  <r>
    <x v="64"/>
  </r>
  <r>
    <x v="481"/>
  </r>
  <r>
    <x v="185"/>
  </r>
  <r>
    <x v="155"/>
  </r>
  <r>
    <x v="473"/>
  </r>
  <r>
    <x v="44"/>
  </r>
  <r>
    <x v="156"/>
  </r>
  <r>
    <x v="410"/>
  </r>
  <r>
    <x v="284"/>
  </r>
  <r>
    <x v="455"/>
  </r>
  <r>
    <x v="491"/>
  </r>
  <r>
    <x v="440"/>
  </r>
  <r>
    <x v="492"/>
  </r>
  <r>
    <x v="160"/>
  </r>
  <r>
    <x v="161"/>
  </r>
  <r>
    <x v="162"/>
  </r>
  <r>
    <x v="493"/>
  </r>
  <r>
    <x v="163"/>
  </r>
  <r>
    <x v="494"/>
  </r>
  <r>
    <x v="392"/>
  </r>
  <r>
    <x v="424"/>
  </r>
  <r>
    <x v="165"/>
  </r>
  <r>
    <x v="537"/>
  </r>
  <r>
    <x v="327"/>
  </r>
  <r>
    <x v="452"/>
  </r>
  <r>
    <x v="80"/>
  </r>
  <r>
    <x v="329"/>
  </r>
  <r>
    <x v="123"/>
  </r>
  <r>
    <x v="81"/>
  </r>
  <r>
    <x v="289"/>
  </r>
  <r>
    <x v="130"/>
  </r>
  <r>
    <x v="90"/>
  </r>
  <r>
    <x v="131"/>
  </r>
  <r>
    <x v="91"/>
  </r>
  <r>
    <x v="435"/>
  </r>
  <r>
    <x v="205"/>
  </r>
  <r>
    <x v="93"/>
  </r>
  <r>
    <x v="4"/>
  </r>
  <r>
    <x v="5"/>
  </r>
  <r>
    <x v="206"/>
  </r>
  <r>
    <x v="378"/>
  </r>
  <r>
    <x v="508"/>
  </r>
  <r>
    <x v="313"/>
  </r>
  <r>
    <x v="58"/>
  </r>
  <r>
    <x v="213"/>
  </r>
  <r>
    <x v="251"/>
  </r>
  <r>
    <x v="380"/>
  </r>
  <r>
    <x v="407"/>
  </r>
  <r>
    <x v="115"/>
  </r>
  <r>
    <x v="439"/>
  </r>
  <r>
    <x v="41"/>
  </r>
  <r>
    <x v="215"/>
  </r>
  <r>
    <x v="293"/>
  </r>
  <r>
    <x v="184"/>
  </r>
  <r>
    <x v="481"/>
  </r>
  <r>
    <x v="44"/>
  </r>
  <r>
    <x v="44"/>
  </r>
  <r>
    <x v="460"/>
  </r>
  <r>
    <x v="186"/>
  </r>
  <r>
    <x v="491"/>
  </r>
  <r>
    <x v="158"/>
  </r>
  <r>
    <x v="222"/>
  </r>
  <r>
    <x v="161"/>
  </r>
  <r>
    <x v="255"/>
  </r>
  <r>
    <x v="391"/>
  </r>
  <r>
    <x v="163"/>
  </r>
  <r>
    <x v="165"/>
  </r>
  <r>
    <x v="324"/>
  </r>
  <r>
    <x v="71"/>
  </r>
  <r>
    <x v="541"/>
  </r>
  <r>
    <x v="325"/>
  </r>
  <r>
    <x v="520"/>
  </r>
  <r>
    <x v="226"/>
  </r>
  <r>
    <x v="515"/>
  </r>
  <r>
    <x v="121"/>
  </r>
  <r>
    <x v="287"/>
  </r>
  <r>
    <x v="415"/>
  </r>
  <r>
    <x v="77"/>
  </r>
  <r>
    <x v="395"/>
  </r>
  <r>
    <x v="327"/>
  </r>
  <r>
    <x v="79"/>
  </r>
  <r>
    <x v="330"/>
  </r>
  <r>
    <x v="417"/>
  </r>
  <r>
    <x v="81"/>
  </r>
  <r>
    <x v="534"/>
  </r>
  <r>
    <x v="418"/>
  </r>
  <r>
    <x v="267"/>
  </r>
  <r>
    <x v="198"/>
  </r>
  <r>
    <x v="125"/>
  </r>
  <r>
    <x v="333"/>
  </r>
  <r>
    <x v="128"/>
  </r>
  <r>
    <x v="533"/>
  </r>
  <r>
    <x v="92"/>
  </r>
  <r>
    <x v="93"/>
  </r>
  <r>
    <x v="144"/>
  </r>
  <r>
    <x v="32"/>
  </r>
  <r>
    <x v="380"/>
  </r>
  <r>
    <x v="381"/>
  </r>
  <r>
    <x v="214"/>
  </r>
  <r>
    <x v="293"/>
  </r>
  <r>
    <x v="283"/>
  </r>
  <r>
    <x v="409"/>
  </r>
  <r>
    <x v="185"/>
  </r>
  <r>
    <x v="220"/>
  </r>
  <r>
    <x v="491"/>
  </r>
  <r>
    <x v="318"/>
  </r>
  <r>
    <x v="162"/>
  </r>
  <r>
    <x v="322"/>
  </r>
  <r>
    <x v="163"/>
  </r>
  <r>
    <x v="224"/>
  </r>
  <r>
    <x v="71"/>
  </r>
  <r>
    <x v="393"/>
  </r>
  <r>
    <x v="520"/>
  </r>
  <r>
    <x v="515"/>
  </r>
  <r>
    <x v="78"/>
  </r>
  <r>
    <x v="261"/>
  </r>
  <r>
    <x v="80"/>
  </r>
  <r>
    <x v="263"/>
  </r>
  <r>
    <x v="228"/>
  </r>
  <r>
    <x v="229"/>
  </r>
  <r>
    <x v="84"/>
  </r>
  <r>
    <x v="198"/>
  </r>
  <r>
    <x v="428"/>
  </r>
  <r>
    <x v="333"/>
  </r>
  <r>
    <x v="334"/>
  </r>
  <r>
    <x v="130"/>
  </r>
  <r>
    <x v="533"/>
  </r>
  <r>
    <x v="1"/>
  </r>
  <r>
    <x v="93"/>
  </r>
  <r>
    <x v="206"/>
  </r>
  <r>
    <x v="207"/>
  </r>
  <r>
    <x v="135"/>
  </r>
  <r>
    <x v="428"/>
  </r>
  <r>
    <x v="532"/>
  </r>
  <r>
    <x v="429"/>
  </r>
  <r>
    <x v="231"/>
  </r>
  <r>
    <x v="87"/>
  </r>
  <r>
    <x v="431"/>
  </r>
  <r>
    <x v="467"/>
  </r>
  <r>
    <x v="202"/>
  </r>
  <r>
    <x v="130"/>
  </r>
  <r>
    <x v="90"/>
  </r>
  <r>
    <x v="268"/>
  </r>
  <r>
    <x v="132"/>
  </r>
  <r>
    <x v="2"/>
  </r>
  <r>
    <x v="174"/>
  </r>
  <r>
    <x v="422"/>
  </r>
  <r>
    <x v="5"/>
  </r>
  <r>
    <x v="142"/>
  </r>
  <r>
    <x v="143"/>
  </r>
  <r>
    <x v="208"/>
  </r>
  <r>
    <x v="389"/>
  </r>
  <r>
    <x v="408"/>
  </r>
  <r>
    <x v="489"/>
  </r>
  <r>
    <x v="44"/>
  </r>
  <r>
    <x v="410"/>
  </r>
  <r>
    <x v="157"/>
  </r>
  <r>
    <x v="69"/>
  </r>
  <r>
    <x v="450"/>
  </r>
  <r>
    <x v="163"/>
  </r>
  <r>
    <x v="286"/>
  </r>
  <r>
    <x v="190"/>
  </r>
  <r>
    <x v="122"/>
  </r>
  <r>
    <x v="261"/>
  </r>
  <r>
    <x v="329"/>
  </r>
  <r>
    <x v="289"/>
  </r>
  <r>
    <x v="267"/>
  </r>
  <r>
    <x v="125"/>
  </r>
  <r>
    <x v="87"/>
  </r>
  <r>
    <x v="89"/>
  </r>
  <r>
    <x v="130"/>
  </r>
  <r>
    <x v="91"/>
  </r>
  <r>
    <x v="3"/>
  </r>
  <r>
    <x v="134"/>
  </r>
  <r>
    <x v="114"/>
  </r>
  <r>
    <x v="381"/>
  </r>
  <r>
    <x v="150"/>
  </r>
  <r>
    <x v="150"/>
  </r>
  <r>
    <x v="116"/>
  </r>
  <r>
    <x v="40"/>
  </r>
  <r>
    <x v="316"/>
  </r>
  <r>
    <x v="449"/>
  </r>
  <r>
    <x v="118"/>
  </r>
  <r>
    <x v="64"/>
  </r>
  <r>
    <x v="481"/>
  </r>
  <r>
    <x v="519"/>
  </r>
  <r>
    <x v="66"/>
  </r>
  <r>
    <x v="186"/>
  </r>
  <r>
    <x v="68"/>
  </r>
  <r>
    <x v="157"/>
  </r>
  <r>
    <x v="440"/>
  </r>
  <r>
    <x v="159"/>
  </r>
  <r>
    <x v="285"/>
  </r>
  <r>
    <x v="161"/>
  </r>
  <r>
    <x v="241"/>
  </r>
  <r>
    <x v="391"/>
  </r>
  <r>
    <x v="424"/>
  </r>
  <r>
    <x v="441"/>
  </r>
  <r>
    <x v="286"/>
  </r>
  <r>
    <x v="412"/>
  </r>
  <r>
    <x v="325"/>
  </r>
  <r>
    <x v="190"/>
  </r>
  <r>
    <x v="515"/>
  </r>
  <r>
    <x v="414"/>
  </r>
  <r>
    <x v="259"/>
  </r>
  <r>
    <x v="426"/>
  </r>
  <r>
    <x v="78"/>
  </r>
  <r>
    <x v="327"/>
  </r>
  <r>
    <x v="80"/>
  </r>
  <r>
    <x v="194"/>
  </r>
  <r>
    <x v="331"/>
  </r>
  <r>
    <x v="289"/>
  </r>
  <r>
    <x v="265"/>
  </r>
  <r>
    <x v="418"/>
  </r>
  <r>
    <x v="84"/>
  </r>
  <r>
    <x v="466"/>
  </r>
  <r>
    <x v="420"/>
  </r>
  <r>
    <x v="428"/>
  </r>
  <r>
    <x v="126"/>
  </r>
  <r>
    <x v="201"/>
  </r>
  <r>
    <x v="87"/>
  </r>
  <r>
    <x v="431"/>
  </r>
  <r>
    <x v="137"/>
  </r>
  <r>
    <x v="138"/>
  </r>
  <r>
    <x v="132"/>
  </r>
  <r>
    <x v="435"/>
  </r>
  <r>
    <x v="93"/>
  </r>
  <r>
    <x v="141"/>
  </r>
  <r>
    <x v="206"/>
  </r>
  <r>
    <x v="95"/>
  </r>
  <r>
    <x v="135"/>
  </r>
  <r>
    <x v="292"/>
  </r>
  <r>
    <x v="282"/>
  </r>
  <r>
    <x v="151"/>
  </r>
  <r>
    <x v="117"/>
  </r>
  <r>
    <x v="316"/>
  </r>
  <r>
    <x v="61"/>
  </r>
  <r>
    <x v="62"/>
  </r>
  <r>
    <x v="217"/>
  </r>
  <r>
    <x v="283"/>
  </r>
  <r>
    <x v="409"/>
  </r>
  <r>
    <x v="64"/>
  </r>
  <r>
    <x v="154"/>
  </r>
  <r>
    <x v="65"/>
  </r>
  <r>
    <x v="43"/>
  </r>
  <r>
    <x v="66"/>
  </r>
  <r>
    <x v="220"/>
  </r>
  <r>
    <x v="460"/>
  </r>
  <r>
    <x v="410"/>
  </r>
  <r>
    <x v="68"/>
  </r>
  <r>
    <x v="455"/>
  </r>
  <r>
    <x v="45"/>
  </r>
  <r>
    <x v="492"/>
  </r>
  <r>
    <x v="188"/>
  </r>
  <r>
    <x v="47"/>
  </r>
  <r>
    <x v="189"/>
  </r>
  <r>
    <x v="49"/>
  </r>
  <r>
    <x v="241"/>
  </r>
  <r>
    <x v="493"/>
  </r>
  <r>
    <x v="163"/>
  </r>
  <r>
    <x v="497"/>
  </r>
  <r>
    <x v="442"/>
  </r>
  <r>
    <x v="167"/>
  </r>
  <r>
    <x v="72"/>
  </r>
  <r>
    <x v="74"/>
  </r>
  <r>
    <x v="451"/>
  </r>
  <r>
    <x v="122"/>
  </r>
  <r>
    <x v="76"/>
  </r>
  <r>
    <x v="77"/>
  </r>
  <r>
    <x v="260"/>
  </r>
  <r>
    <x v="537"/>
  </r>
  <r>
    <x v="452"/>
  </r>
  <r>
    <x v="263"/>
  </r>
  <r>
    <x v="331"/>
  </r>
  <r>
    <x v="265"/>
  </r>
  <r>
    <x v="418"/>
  </r>
  <r>
    <x v="124"/>
  </r>
  <r>
    <x v="197"/>
  </r>
  <r>
    <x v="420"/>
  </r>
  <r>
    <x v="125"/>
  </r>
  <r>
    <x v="443"/>
  </r>
  <r>
    <x v="201"/>
  </r>
  <r>
    <x v="231"/>
  </r>
  <r>
    <x v="87"/>
  </r>
  <r>
    <x v="431"/>
  </r>
  <r>
    <x v="88"/>
  </r>
  <r>
    <x v="202"/>
  </r>
  <r>
    <x v="89"/>
  </r>
  <r>
    <x v="203"/>
  </r>
  <r>
    <x v="139"/>
  </r>
  <r>
    <x v="131"/>
  </r>
  <r>
    <x v="91"/>
  </r>
  <r>
    <x v="132"/>
  </r>
  <r>
    <x v="140"/>
  </r>
  <r>
    <x v="3"/>
  </r>
  <r>
    <x v="4"/>
  </r>
  <r>
    <x v="501"/>
  </r>
  <r>
    <x v="142"/>
  </r>
  <r>
    <x v="208"/>
  </r>
  <r>
    <x v="291"/>
  </r>
  <r>
    <x v="74"/>
  </r>
  <r>
    <x v="499"/>
  </r>
  <r>
    <x v="288"/>
  </r>
  <r>
    <x v="194"/>
  </r>
  <r>
    <x v="81"/>
  </r>
  <r>
    <x v="229"/>
  </r>
  <r>
    <x v="230"/>
  </r>
  <r>
    <x v="171"/>
  </r>
  <r>
    <x v="231"/>
  </r>
  <r>
    <x v="431"/>
  </r>
  <r>
    <x v="202"/>
  </r>
  <r>
    <x v="90"/>
  </r>
  <r>
    <x v="132"/>
  </r>
  <r>
    <x v="500"/>
  </r>
  <r>
    <x v="4"/>
  </r>
  <r>
    <x v="142"/>
  </r>
  <r>
    <x v="175"/>
  </r>
  <r>
    <x v="122"/>
  </r>
  <r>
    <x v="77"/>
  </r>
  <r>
    <x v="78"/>
  </r>
  <r>
    <x v="522"/>
  </r>
  <r>
    <x v="452"/>
  </r>
  <r>
    <x v="194"/>
  </r>
  <r>
    <x v="417"/>
  </r>
  <r>
    <x v="229"/>
  </r>
  <r>
    <x v="418"/>
  </r>
  <r>
    <x v="230"/>
  </r>
  <r>
    <x v="197"/>
  </r>
  <r>
    <x v="85"/>
  </r>
  <r>
    <x v="125"/>
  </r>
  <r>
    <x v="532"/>
  </r>
  <r>
    <x v="201"/>
  </r>
  <r>
    <x v="87"/>
  </r>
  <r>
    <x v="431"/>
  </r>
  <r>
    <x v="129"/>
  </r>
  <r>
    <x v="525"/>
  </r>
  <r>
    <x v="203"/>
  </r>
  <r>
    <x v="90"/>
  </r>
  <r>
    <x v="533"/>
  </r>
  <r>
    <x v="132"/>
  </r>
  <r>
    <x v="1"/>
  </r>
  <r>
    <x v="205"/>
  </r>
  <r>
    <x v="93"/>
  </r>
  <r>
    <x v="5"/>
  </r>
  <r>
    <x v="94"/>
  </r>
  <r>
    <x v="175"/>
  </r>
  <r>
    <x v="413"/>
  </r>
  <r>
    <x v="226"/>
  </r>
  <r>
    <x v="121"/>
  </r>
  <r>
    <x v="76"/>
  </r>
  <r>
    <x v="260"/>
  </r>
  <r>
    <x v="261"/>
  </r>
  <r>
    <x v="193"/>
  </r>
  <r>
    <x v="80"/>
  </r>
  <r>
    <x v="123"/>
  </r>
  <r>
    <x v="81"/>
  </r>
  <r>
    <x v="289"/>
  </r>
  <r>
    <x v="266"/>
  </r>
  <r>
    <x v="230"/>
  </r>
  <r>
    <x v="197"/>
  </r>
  <r>
    <x v="420"/>
  </r>
  <r>
    <x v="398"/>
  </r>
  <r>
    <x v="443"/>
  </r>
  <r>
    <x v="231"/>
  </r>
  <r>
    <x v="87"/>
  </r>
  <r>
    <x v="88"/>
  </r>
  <r>
    <x v="202"/>
  </r>
  <r>
    <x v="130"/>
  </r>
  <r>
    <x v="421"/>
  </r>
  <r>
    <x v="131"/>
  </r>
  <r>
    <x v="434"/>
  </r>
  <r>
    <x v="204"/>
  </r>
  <r>
    <x v="2"/>
  </r>
  <r>
    <x v="4"/>
  </r>
  <r>
    <x v="206"/>
  </r>
  <r>
    <x v="175"/>
  </r>
  <r>
    <x v="258"/>
  </r>
  <r>
    <x v="76"/>
  </r>
  <r>
    <x v="169"/>
  </r>
  <r>
    <x v="170"/>
  </r>
  <r>
    <x v="265"/>
  </r>
  <r>
    <x v="542"/>
  </r>
  <r>
    <x v="199"/>
  </r>
  <r>
    <x v="126"/>
  </r>
  <r>
    <x v="87"/>
  </r>
  <r>
    <x v="525"/>
  </r>
  <r>
    <x v="268"/>
  </r>
  <r>
    <x v="204"/>
  </r>
  <r>
    <x v="93"/>
  </r>
  <r>
    <x v="269"/>
  </r>
  <r>
    <x v="144"/>
  </r>
  <r>
    <x v="414"/>
  </r>
  <r>
    <x v="259"/>
  </r>
  <r>
    <x v="259"/>
  </r>
  <r>
    <x v="415"/>
  </r>
  <r>
    <x v="77"/>
  </r>
  <r>
    <x v="260"/>
  </r>
  <r>
    <x v="192"/>
  </r>
  <r>
    <x v="395"/>
  </r>
  <r>
    <x v="261"/>
  </r>
  <r>
    <x v="327"/>
  </r>
  <r>
    <x v="79"/>
  </r>
  <r>
    <x v="262"/>
  </r>
  <r>
    <x v="80"/>
  </r>
  <r>
    <x v="194"/>
  </r>
  <r>
    <x v="331"/>
  </r>
  <r>
    <x v="82"/>
  </r>
  <r>
    <x v="465"/>
  </r>
  <r>
    <x v="332"/>
  </r>
  <r>
    <x v="419"/>
  </r>
  <r>
    <x v="200"/>
  </r>
  <r>
    <x v="171"/>
  </r>
  <r>
    <x v="453"/>
  </r>
  <r>
    <x v="335"/>
  </r>
  <r>
    <x v="88"/>
  </r>
  <r>
    <x v="131"/>
  </r>
  <r>
    <x v="533"/>
  </r>
  <r>
    <x v="0"/>
  </r>
  <r>
    <x v="132"/>
  </r>
  <r>
    <x v="92"/>
  </r>
  <r>
    <x v="205"/>
  </r>
  <r>
    <x v="422"/>
  </r>
  <r>
    <x v="501"/>
  </r>
  <r>
    <x v="206"/>
  </r>
  <r>
    <x v="543"/>
  </r>
  <r>
    <x v="207"/>
  </r>
  <r>
    <x v="144"/>
  </r>
  <r>
    <x v="75"/>
  </r>
  <r>
    <x v="426"/>
  </r>
  <r>
    <x v="499"/>
  </r>
  <r>
    <x v="260"/>
  </r>
  <r>
    <x v="537"/>
  </r>
  <r>
    <x v="327"/>
  </r>
  <r>
    <x v="262"/>
  </r>
  <r>
    <x v="329"/>
  </r>
  <r>
    <x v="194"/>
  </r>
  <r>
    <x v="331"/>
  </r>
  <r>
    <x v="264"/>
  </r>
  <r>
    <x v="289"/>
  </r>
  <r>
    <x v="265"/>
  </r>
  <r>
    <x v="83"/>
  </r>
  <r>
    <x v="419"/>
  </r>
  <r>
    <x v="84"/>
  </r>
  <r>
    <x v="427"/>
  </r>
  <r>
    <x v="85"/>
  </r>
  <r>
    <x v="200"/>
  </r>
  <r>
    <x v="86"/>
  </r>
  <r>
    <x v="126"/>
  </r>
  <r>
    <x v="127"/>
  </r>
  <r>
    <x v="430"/>
  </r>
  <r>
    <x v="453"/>
  </r>
  <r>
    <x v="431"/>
  </r>
  <r>
    <x v="467"/>
  </r>
  <r>
    <x v="525"/>
  </r>
  <r>
    <x v="130"/>
  </r>
  <r>
    <x v="336"/>
  </r>
  <r>
    <x v="268"/>
  </r>
  <r>
    <x v="435"/>
  </r>
  <r>
    <x v="544"/>
  </r>
  <r>
    <x v="93"/>
  </r>
  <r>
    <x v="501"/>
  </r>
  <r>
    <x v="142"/>
  </r>
  <r>
    <x v="543"/>
  </r>
  <r>
    <x v="143"/>
  </r>
  <r>
    <x v="175"/>
  </r>
  <r>
    <x v="93"/>
  </r>
  <r>
    <x v="134"/>
  </r>
  <r>
    <x v="93"/>
  </r>
  <r>
    <x v="141"/>
  </r>
  <r>
    <x v="206"/>
  </r>
  <r>
    <x v="142"/>
  </r>
  <r>
    <x v="94"/>
  </r>
  <r>
    <x v="175"/>
  </r>
  <r>
    <x v="135"/>
  </r>
  <r>
    <x v="143"/>
  </r>
  <r>
    <x v="208"/>
  </r>
  <r>
    <x v="135"/>
  </r>
  <r>
    <x v="50"/>
  </r>
  <r>
    <x v="51"/>
  </r>
  <r>
    <x v="19"/>
  </r>
  <r>
    <x v="8"/>
  </r>
  <r>
    <x v="478"/>
  </r>
  <r>
    <x v="458"/>
  </r>
  <r>
    <x v="535"/>
  </r>
  <r>
    <x v="23"/>
  </r>
  <r>
    <x v="53"/>
  </r>
  <r>
    <x v="209"/>
  </r>
  <r>
    <x v="403"/>
  </r>
  <r>
    <x v="312"/>
  </r>
  <r>
    <x v="507"/>
  </r>
  <r>
    <x v="10"/>
  </r>
  <r>
    <x v="11"/>
  </r>
  <r>
    <x v="378"/>
  </r>
  <r>
    <x v="27"/>
  </r>
  <r>
    <x v="110"/>
  </r>
  <r>
    <x v="438"/>
  </r>
  <r>
    <x v="28"/>
  </r>
  <r>
    <x v="314"/>
  </r>
  <r>
    <x v="31"/>
  </r>
  <r>
    <x v="213"/>
  </r>
  <r>
    <x v="32"/>
  </r>
  <r>
    <x v="281"/>
  </r>
  <r>
    <x v="389"/>
  </r>
  <r>
    <x v="19"/>
  </r>
  <r>
    <x v="20"/>
  </r>
  <r>
    <x v="209"/>
  </r>
  <r>
    <x v="10"/>
  </r>
  <r>
    <x v="57"/>
  </r>
  <r>
    <x v="59"/>
  </r>
  <r>
    <x v="76"/>
  </r>
  <r>
    <x v="260"/>
  </r>
  <r>
    <x v="288"/>
  </r>
  <r>
    <x v="78"/>
  </r>
  <r>
    <x v="193"/>
  </r>
  <r>
    <x v="123"/>
  </r>
  <r>
    <x v="417"/>
  </r>
  <r>
    <x v="81"/>
  </r>
  <r>
    <x v="289"/>
  </r>
  <r>
    <x v="265"/>
  </r>
  <r>
    <x v="230"/>
  </r>
  <r>
    <x v="84"/>
  </r>
  <r>
    <x v="197"/>
  </r>
  <r>
    <x v="496"/>
  </r>
  <r>
    <x v="171"/>
  </r>
  <r>
    <x v="429"/>
  </r>
  <r>
    <x v="334"/>
  </r>
  <r>
    <x v="137"/>
  </r>
  <r>
    <x v="130"/>
  </r>
  <r>
    <x v="433"/>
  </r>
  <r>
    <x v="91"/>
  </r>
  <r>
    <x v="204"/>
  </r>
  <r>
    <x v="174"/>
  </r>
  <r>
    <x v="142"/>
  </r>
  <r>
    <x v="207"/>
  </r>
  <r>
    <x v="144"/>
  </r>
  <r>
    <x v="338"/>
  </r>
  <r>
    <x v="482"/>
  </r>
  <r>
    <x v="474"/>
  </r>
  <r>
    <x v="545"/>
  </r>
  <r>
    <x v="546"/>
  </r>
  <r>
    <x v="475"/>
  </r>
  <r>
    <x v="102"/>
  </r>
  <r>
    <x v="444"/>
  </r>
  <r>
    <x v="483"/>
  </r>
  <r>
    <x v="105"/>
  </r>
  <r>
    <x v="5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2ACA0-4587-47C4-9764-B4BD8B2653EC}" name="PivotTable19" cacheId="1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25:C36"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1">
        <item s="1" x="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1">
    <i>
      <x/>
    </i>
    <i r="1">
      <x/>
    </i>
    <i r="1">
      <x v="1"/>
    </i>
    <i r="1">
      <x v="2"/>
    </i>
    <i r="1">
      <x v="3"/>
    </i>
    <i r="1">
      <x v="4"/>
    </i>
    <i r="1">
      <x v="5"/>
    </i>
    <i r="1">
      <x v="6"/>
    </i>
    <i r="1">
      <x v="7"/>
    </i>
    <i r="1">
      <x v="8"/>
    </i>
    <i t="grand">
      <x/>
    </i>
  </rowItems>
  <colFields count="1">
    <field x="-2"/>
  </colFields>
  <colItems count="2">
    <i>
      <x/>
    </i>
    <i i="1">
      <x v="1"/>
    </i>
  </colItems>
  <dataFields count="2">
    <dataField name="Sum of Amount" fld="2" baseField="0" baseItem="0" numFmtId="169"/>
    <dataField name="Sum of Amount2" fld="3" showDataAs="percentDiff" baseField="0" baseItem="1048828" numFmtId="10">
      <extLst>
        <ext xmlns:x14="http://schemas.microsoft.com/office/spreadsheetml/2009/9/main" uri="{E15A36E0-9728-4e99-A89B-3F7291B0FE68}">
          <x14:dataField sourceField="2" uniqueName="[__Xl2].[Measures].[Sum of Amount]"/>
        </ext>
      </extLst>
    </dataField>
  </dataFields>
  <formats count="3">
    <format dxfId="24">
      <pivotArea dataOnly="0" labelOnly="1" outline="0" axis="axisValues" fieldPosition="0"/>
    </format>
    <format dxfId="23">
      <pivotArea outline="0" collapsedLevelsAreSubtotals="1" fieldPosition="0"/>
    </format>
    <format dxfId="22">
      <pivotArea outline="0" fieldPosition="0">
        <references count="1">
          <reference field="4294967294" count="1">
            <x v="1"/>
          </reference>
        </references>
      </pivotArea>
    </format>
  </formats>
  <chartFormats count="2">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47"/>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Fuel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D54AAE-2AD5-49B3-8E66-7F2CE5E9C29E}" name="PivotTable18"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1" firstHeaderRow="1" firstDataRow="1" firstDataCol="1"/>
  <pivotFields count="5">
    <pivotField axis="axisRow" allDrilled="1" subtotalTop="0" showAll="0" dataSourceSort="1" defaultSubtotal="0" defaultAttributeDrillState="1">
      <items count="9">
        <item s="1" x="0"/>
        <item s="1" x="1"/>
        <item s="1" x="2"/>
        <item s="1" x="3"/>
        <item s="1" x="4"/>
        <item s="1" x="5"/>
        <item s="1" x="6"/>
        <item s="1" x="7"/>
        <item s="1" x="8"/>
      </items>
    </pivotField>
    <pivotField axis="axisRow" allDrilled="1" subtotalTop="0" showAll="0" dataSourceSort="1" defaultSubtotal="0" defaultAttributeDrillState="1">
      <items count="1">
        <item s="1" x="0"/>
      </items>
    </pivotField>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3">
    <field x="1"/>
    <field x="0"/>
    <field x="2"/>
  </rowFields>
  <rowItems count="38">
    <i>
      <x/>
    </i>
    <i r="1">
      <x/>
    </i>
    <i r="2">
      <x v="1"/>
    </i>
    <i r="2">
      <x/>
    </i>
    <i r="2">
      <x v="2"/>
    </i>
    <i r="1">
      <x v="1"/>
    </i>
    <i r="2">
      <x v="2"/>
    </i>
    <i r="2">
      <x v="3"/>
    </i>
    <i r="2">
      <x v="4"/>
    </i>
    <i r="1">
      <x v="2"/>
    </i>
    <i r="2">
      <x v="2"/>
    </i>
    <i r="2">
      <x v="3"/>
    </i>
    <i r="2">
      <x v="4"/>
    </i>
    <i r="1">
      <x v="3"/>
    </i>
    <i r="2">
      <x v="5"/>
    </i>
    <i r="2">
      <x/>
    </i>
    <i r="2">
      <x v="2"/>
    </i>
    <i r="1">
      <x v="4"/>
    </i>
    <i r="2">
      <x v="6"/>
    </i>
    <i r="2">
      <x v="5"/>
    </i>
    <i r="2">
      <x v="7"/>
    </i>
    <i r="1">
      <x v="5"/>
    </i>
    <i r="2">
      <x v="5"/>
    </i>
    <i r="2">
      <x v="6"/>
    </i>
    <i r="2">
      <x v="7"/>
    </i>
    <i r="1">
      <x v="6"/>
    </i>
    <i r="2">
      <x v="5"/>
    </i>
    <i r="2">
      <x v="6"/>
    </i>
    <i r="2">
      <x v="7"/>
    </i>
    <i r="1">
      <x v="7"/>
    </i>
    <i r="2">
      <x v="7"/>
    </i>
    <i r="2">
      <x v="6"/>
    </i>
    <i r="2">
      <x v="5"/>
    </i>
    <i r="1">
      <x v="8"/>
    </i>
    <i r="2">
      <x v="6"/>
    </i>
    <i r="2">
      <x v="7"/>
    </i>
    <i r="2">
      <x v="5"/>
    </i>
    <i t="grand">
      <x/>
    </i>
  </rowItems>
  <colItems count="1">
    <i/>
  </colItems>
  <dataFields count="1">
    <dataField name="Average of Fuel CPK" fld="3"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Fuel CP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filters count="1">
    <filter fld="2" type="count" id="3" iMeasureHier="94">
      <autoFilter ref="A1">
        <filterColumn colId="0">
          <top10 val="3" filterVal="3"/>
        </filterColumn>
      </autoFilter>
    </filter>
  </filters>
  <rowHierarchiesUsage count="3">
    <rowHierarchyUsage hierarchyUsage="20"/>
    <rowHierarchyUsage hierarchyUsage="22"/>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4DCD49-D270-4812-9F02-1B7BB2CCEF8E}" name="PivotTable3" cacheId="3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K66" firstHeaderRow="1" firstDataRow="2" firstDataCol="1" rowPageCount="2"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10">
    <i>
      <x/>
    </i>
    <i>
      <x v="1"/>
    </i>
    <i>
      <x v="2"/>
    </i>
    <i>
      <x v="3"/>
    </i>
    <i>
      <x v="4"/>
    </i>
    <i>
      <x v="5"/>
    </i>
    <i>
      <x v="6"/>
    </i>
    <i>
      <x v="7"/>
    </i>
    <i>
      <x v="8"/>
    </i>
    <i t="grand">
      <x/>
    </i>
  </colItems>
  <pageFields count="2">
    <pageField fld="2" hier="47" name="[FuelTransaction].[Transaction Date (Year)].&amp;[2024]" cap="2024"/>
    <pageField fld="4" hier="79" name="[VehicleInfo].[Fuel Type].&amp;[Diesel]" cap="Diesel"/>
  </pageFields>
  <dataFields count="1">
    <dataField name="Total Litres Filled" fld="3" baseField="0" baseItem="11"/>
  </dataFields>
  <formats count="1">
    <format dxfId="10">
      <pivotArea collapsedLevelsAreSubtotals="1" fieldPosition="0">
        <references count="1">
          <reference field="0" count="0"/>
        </references>
      </pivotArea>
    </format>
  </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Litres Filled"/>
    <pivotHierarchy dragToData="1" caption="Average of Amount"/>
    <pivotHierarchy dragToData="1" caption="Average of Quantity"/>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0"/>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VehicleInfo]"/>
        <x15:activeTabTopLevelEntity name="[Fuel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E28FA13-1B91-4D68-9D0F-249DEDEEA6EB}" name="PivotTable1" cacheId="3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K18" firstHeaderRow="1" firstDataRow="2" firstDataCol="1" rowPageCount="2"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10">
    <i>
      <x/>
    </i>
    <i>
      <x v="1"/>
    </i>
    <i>
      <x v="2"/>
    </i>
    <i>
      <x v="3"/>
    </i>
    <i>
      <x v="4"/>
    </i>
    <i>
      <x v="5"/>
    </i>
    <i>
      <x v="6"/>
    </i>
    <i>
      <x v="7"/>
    </i>
    <i>
      <x v="8"/>
    </i>
    <i t="grand">
      <x/>
    </i>
  </colItems>
  <pageFields count="2">
    <pageField fld="3" hier="47" name="[FuelTransaction].[Transaction Date (Year)].&amp;[2024]" cap="2024"/>
    <pageField fld="4" hier="79" name="[VehicleInfo].[Fuel Type].&amp;[Diesel]" cap="Diesel"/>
  </pageFields>
  <dataFields count="1">
    <dataField name="Number of Fill-Ups" fld="1"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Fill-Ups"/>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0"/>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VehicleInfo]"/>
        <x15:activeTabTopLevelEntity name="[Fuel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49CCB-09DB-4707-A1F0-9BA0E54E2759}" name="PivotTable17" cacheId="1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3:B1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1">
        <item s="1" x="0"/>
      </items>
    </pivotField>
    <pivotField dataField="1" subtotalTop="0" showAll="0" defaultSubtotal="0"/>
  </pivotFields>
  <rowFields count="2">
    <field x="1"/>
    <field x="0"/>
  </rowFields>
  <rowItems count="11">
    <i>
      <x/>
    </i>
    <i r="1">
      <x/>
    </i>
    <i r="1">
      <x v="1"/>
    </i>
    <i r="1">
      <x v="2"/>
    </i>
    <i r="1">
      <x v="3"/>
    </i>
    <i r="1">
      <x v="4"/>
    </i>
    <i r="1">
      <x v="5"/>
    </i>
    <i r="1">
      <x v="6"/>
    </i>
    <i r="1">
      <x v="7"/>
    </i>
    <i r="1">
      <x v="8"/>
    </i>
    <i t="grand">
      <x/>
    </i>
  </rowItems>
  <colItems count="1">
    <i/>
  </colItems>
  <dataFields count="1">
    <dataField name="Sum of Amount" fld="2" baseField="0" baseItem="0" numFmtId="169"/>
  </dataFields>
  <formats count="2">
    <format dxfId="26">
      <pivotArea dataOnly="0" labelOnly="1" outline="0" axis="axisValues" fieldPosition="0"/>
    </format>
    <format dxfId="25">
      <pivotArea outline="0" collapsedLevelsAreSubtotals="1" fieldPosition="0"/>
    </format>
  </formats>
  <chartFormats count="3">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47"/>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Fuel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66D34-2310-4BB7-BCF8-2051B659207E}" name="PivotTable5"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81" firstHeaderRow="1" firstDataRow="1" firstDataCol="1"/>
  <pivotFields count="4">
    <pivotField axis="axisRow" dataField="1" numFmtId="164" showAll="0" sortType="descending">
      <items count="549">
        <item x="291"/>
        <item x="135"/>
        <item x="144"/>
        <item x="502"/>
        <item x="96"/>
        <item x="539"/>
        <item x="208"/>
        <item x="175"/>
        <item x="207"/>
        <item x="95"/>
        <item x="143"/>
        <item x="94"/>
        <item x="543"/>
        <item x="269"/>
        <item x="142"/>
        <item x="206"/>
        <item x="134"/>
        <item x="5"/>
        <item x="501"/>
        <item x="141"/>
        <item x="4"/>
        <item x="422"/>
        <item x="93"/>
        <item x="174"/>
        <item x="3"/>
        <item x="205"/>
        <item x="544"/>
        <item x="2"/>
        <item x="133"/>
        <item x="500"/>
        <item x="204"/>
        <item x="1"/>
        <item x="92"/>
        <item x="435"/>
        <item x="140"/>
        <item x="434"/>
        <item x="132"/>
        <item x="0"/>
        <item x="91"/>
        <item x="533"/>
        <item x="433"/>
        <item x="268"/>
        <item x="131"/>
        <item x="421"/>
        <item x="336"/>
        <item x="90"/>
        <item x="139"/>
        <item x="232"/>
        <item x="290"/>
        <item x="130"/>
        <item x="203"/>
        <item x="138"/>
        <item x="89"/>
        <item x="525"/>
        <item x="173"/>
        <item x="202"/>
        <item x="137"/>
        <item x="467"/>
        <item x="88"/>
        <item x="129"/>
        <item x="432"/>
        <item x="335"/>
        <item x="136"/>
        <item x="431"/>
        <item x="128"/>
        <item x="453"/>
        <item x="87"/>
        <item x="334"/>
        <item x="430"/>
        <item x="172"/>
        <item x="127"/>
        <item x="231"/>
        <item x="201"/>
        <item x="429"/>
        <item x="443"/>
        <item x="333"/>
        <item x="126"/>
        <item x="532"/>
        <item x="86"/>
        <item x="171"/>
        <item x="125"/>
        <item x="496"/>
        <item x="398"/>
        <item x="428"/>
        <item x="200"/>
        <item x="420"/>
        <item x="199"/>
        <item x="85"/>
        <item x="397"/>
        <item x="538"/>
        <item x="198"/>
        <item x="466"/>
        <item x="427"/>
        <item x="197"/>
        <item x="84"/>
        <item x="542"/>
        <item x="267"/>
        <item x="419"/>
        <item x="230"/>
        <item x="196"/>
        <item x="124"/>
        <item x="266"/>
        <item x="332"/>
        <item x="83"/>
        <item x="418"/>
        <item x="465"/>
        <item x="229"/>
        <item x="265"/>
        <item x="82"/>
        <item x="534"/>
        <item x="195"/>
        <item x="289"/>
        <item x="228"/>
        <item x="264"/>
        <item x="81"/>
        <item x="396"/>
        <item x="512"/>
        <item x="331"/>
        <item x="417"/>
        <item x="123"/>
        <item x="330"/>
        <item x="263"/>
        <item x="194"/>
        <item x="329"/>
        <item x="170"/>
        <item x="80"/>
        <item x="452"/>
        <item x="262"/>
        <item x="328"/>
        <item x="503"/>
        <item x="79"/>
        <item x="193"/>
        <item x="327"/>
        <item x="522"/>
        <item x="261"/>
        <item x="169"/>
        <item x="537"/>
        <item x="395"/>
        <item x="192"/>
        <item x="78"/>
        <item x="288"/>
        <item x="260"/>
        <item x="416"/>
        <item x="528"/>
        <item x="394"/>
        <item x="227"/>
        <item x="77"/>
        <item x="511"/>
        <item x="499"/>
        <item x="464"/>
        <item x="415"/>
        <item x="426"/>
        <item x="76"/>
        <item x="259"/>
        <item x="122"/>
        <item x="463"/>
        <item x="425"/>
        <item x="75"/>
        <item x="414"/>
        <item x="287"/>
        <item x="451"/>
        <item x="121"/>
        <item x="258"/>
        <item x="191"/>
        <item x="515"/>
        <item x="226"/>
        <item x="74"/>
        <item x="413"/>
        <item x="190"/>
        <item x="326"/>
        <item x="520"/>
        <item x="120"/>
        <item x="325"/>
        <item x="72"/>
        <item x="393"/>
        <item x="225"/>
        <item x="168"/>
        <item x="541"/>
        <item x="73"/>
        <item x="531"/>
        <item x="71"/>
        <item x="167"/>
        <item x="412"/>
        <item x="462"/>
        <item x="257"/>
        <item x="324"/>
        <item x="442"/>
        <item x="70"/>
        <item x="166"/>
        <item x="495"/>
        <item x="286"/>
        <item x="224"/>
        <item x="497"/>
        <item x="256"/>
        <item x="165"/>
        <item x="441"/>
        <item x="164"/>
        <item x="424"/>
        <item x="392"/>
        <item x="323"/>
        <item x="494"/>
        <item x="411"/>
        <item x="527"/>
        <item x="163"/>
        <item x="391"/>
        <item x="322"/>
        <item x="255"/>
        <item x="493"/>
        <item x="241"/>
        <item x="321"/>
        <item x="223"/>
        <item x="162"/>
        <item x="461"/>
        <item x="320"/>
        <item x="49"/>
        <item x="161"/>
        <item x="189"/>
        <item x="48"/>
        <item x="285"/>
        <item x="319"/>
        <item x="222"/>
        <item x="47"/>
        <item x="160"/>
        <item x="318"/>
        <item x="450"/>
        <item x="188"/>
        <item x="46"/>
        <item x="159"/>
        <item x="492"/>
        <item x="69"/>
        <item x="45"/>
        <item x="440"/>
        <item x="158"/>
        <item x="518"/>
        <item x="491"/>
        <item x="187"/>
        <item x="455"/>
        <item x="157"/>
        <item x="68"/>
        <item x="284"/>
        <item x="221"/>
        <item x="390"/>
        <item x="410"/>
        <item x="186"/>
        <item x="254"/>
        <item x="156"/>
        <item x="67"/>
        <item x="460"/>
        <item x="220"/>
        <item x="44"/>
        <item x="473"/>
        <item x="66"/>
        <item x="253"/>
        <item x="155"/>
        <item x="43"/>
        <item x="519"/>
        <item x="185"/>
        <item x="65"/>
        <item x="481"/>
        <item x="42"/>
        <item x="119"/>
        <item x="490"/>
        <item x="154"/>
        <item x="64"/>
        <item x="489"/>
        <item x="409"/>
        <item x="219"/>
        <item x="510"/>
        <item x="488"/>
        <item x="153"/>
        <item x="63"/>
        <item x="218"/>
        <item x="480"/>
        <item x="523"/>
        <item x="509"/>
        <item x="184"/>
        <item x="283"/>
        <item x="217"/>
        <item x="118"/>
        <item x="62"/>
        <item x="216"/>
        <item x="449"/>
        <item x="293"/>
        <item x="317"/>
        <item x="252"/>
        <item x="61"/>
        <item x="152"/>
        <item x="215"/>
        <item x="316"/>
        <item x="41"/>
        <item x="214"/>
        <item x="117"/>
        <item x="408"/>
        <item x="40"/>
        <item x="151"/>
        <item x="116"/>
        <item x="439"/>
        <item x="315"/>
        <item x="39"/>
        <item x="150"/>
        <item x="282"/>
        <item x="34"/>
        <item x="115"/>
        <item x="487"/>
        <item x="407"/>
        <item x="292"/>
        <item x="381"/>
        <item x="114"/>
        <item x="60"/>
        <item x="389"/>
        <item x="380"/>
        <item x="33"/>
        <item x="17"/>
        <item x="281"/>
        <item x="32"/>
        <item x="251"/>
        <item x="486"/>
        <item x="540"/>
        <item x="213"/>
        <item x="16"/>
        <item x="113"/>
        <item x="406"/>
        <item x="31"/>
        <item x="59"/>
        <item x="212"/>
        <item x="314"/>
        <item x="112"/>
        <item x="30"/>
        <item x="58"/>
        <item x="479"/>
        <item x="29"/>
        <item x="459"/>
        <item x="15"/>
        <item x="211"/>
        <item x="28"/>
        <item x="111"/>
        <item x="313"/>
        <item x="438"/>
        <item x="210"/>
        <item x="379"/>
        <item x="14"/>
        <item x="57"/>
        <item x="110"/>
        <item x="388"/>
        <item x="13"/>
        <item x="508"/>
        <item x="27"/>
        <item x="405"/>
        <item x="12"/>
        <item x="378"/>
        <item x="404"/>
        <item x="11"/>
        <item x="377"/>
        <item x="26"/>
        <item x="56"/>
        <item x="448"/>
        <item x="109"/>
        <item x="10"/>
        <item x="280"/>
        <item x="454"/>
        <item x="507"/>
        <item x="312"/>
        <item x="25"/>
        <item x="9"/>
        <item x="472"/>
        <item x="403"/>
        <item x="55"/>
        <item x="209"/>
        <item x="24"/>
        <item x="54"/>
        <item x="447"/>
        <item x="524"/>
        <item x="53"/>
        <item x="38"/>
        <item x="23"/>
        <item x="37"/>
        <item x="376"/>
        <item x="22"/>
        <item x="536"/>
        <item x="535"/>
        <item x="21"/>
        <item x="526"/>
        <item x="458"/>
        <item x="20"/>
        <item x="311"/>
        <item x="478"/>
        <item x="183"/>
        <item x="36"/>
        <item x="8"/>
        <item x="52"/>
        <item x="402"/>
        <item x="19"/>
        <item x="7"/>
        <item x="51"/>
        <item x="457"/>
        <item x="250"/>
        <item x="6"/>
        <item x="50"/>
        <item x="182"/>
        <item x="423"/>
        <item x="279"/>
        <item x="18"/>
        <item x="249"/>
        <item x="181"/>
        <item x="375"/>
        <item x="401"/>
        <item x="310"/>
        <item x="180"/>
        <item x="374"/>
        <item x="248"/>
        <item x="373"/>
        <item x="278"/>
        <item x="309"/>
        <item x="179"/>
        <item x="372"/>
        <item x="308"/>
        <item x="307"/>
        <item x="247"/>
        <item x="149"/>
        <item x="530"/>
        <item x="371"/>
        <item x="35"/>
        <item x="178"/>
        <item x="370"/>
        <item x="148"/>
        <item x="306"/>
        <item x="246"/>
        <item x="147"/>
        <item x="400"/>
        <item x="305"/>
        <item x="177"/>
        <item x="245"/>
        <item x="369"/>
        <item x="304"/>
        <item x="176"/>
        <item x="368"/>
        <item x="485"/>
        <item x="240"/>
        <item x="244"/>
        <item x="277"/>
        <item x="367"/>
        <item x="303"/>
        <item x="366"/>
        <item x="302"/>
        <item x="365"/>
        <item x="239"/>
        <item x="301"/>
        <item x="300"/>
        <item x="399"/>
        <item x="238"/>
        <item x="364"/>
        <item x="299"/>
        <item x="146"/>
        <item x="243"/>
        <item x="237"/>
        <item x="363"/>
        <item x="437"/>
        <item x="513"/>
        <item x="362"/>
        <item x="298"/>
        <item x="242"/>
        <item x="236"/>
        <item x="456"/>
        <item x="361"/>
        <item x="297"/>
        <item x="360"/>
        <item x="276"/>
        <item x="296"/>
        <item x="235"/>
        <item x="359"/>
        <item x="436"/>
        <item x="498"/>
        <item x="295"/>
        <item x="234"/>
        <item x="108"/>
        <item x="145"/>
        <item x="358"/>
        <item x="233"/>
        <item x="294"/>
        <item x="357"/>
        <item x="387"/>
        <item x="356"/>
        <item x="529"/>
        <item x="477"/>
        <item x="355"/>
        <item x="275"/>
        <item x="386"/>
        <item x="354"/>
        <item x="107"/>
        <item x="353"/>
        <item x="514"/>
        <item x="352"/>
        <item x="274"/>
        <item x="385"/>
        <item x="446"/>
        <item x="351"/>
        <item x="521"/>
        <item x="471"/>
        <item x="350"/>
        <item x="106"/>
        <item x="547"/>
        <item x="273"/>
        <item x="517"/>
        <item x="105"/>
        <item x="445"/>
        <item x="484"/>
        <item x="104"/>
        <item x="483"/>
        <item x="476"/>
        <item x="349"/>
        <item x="444"/>
        <item x="348"/>
        <item x="103"/>
        <item x="347"/>
        <item x="384"/>
        <item x="346"/>
        <item x="102"/>
        <item x="345"/>
        <item x="470"/>
        <item x="344"/>
        <item x="469"/>
        <item x="383"/>
        <item x="101"/>
        <item x="506"/>
        <item x="272"/>
        <item x="475"/>
        <item x="343"/>
        <item x="100"/>
        <item x="99"/>
        <item x="546"/>
        <item x="271"/>
        <item x="505"/>
        <item x="382"/>
        <item x="342"/>
        <item x="98"/>
        <item x="545"/>
        <item x="341"/>
        <item x="474"/>
        <item x="270"/>
        <item x="482"/>
        <item x="340"/>
        <item x="339"/>
        <item x="97"/>
        <item x="338"/>
        <item x="516"/>
        <item x="337"/>
        <item x="504"/>
        <item x="46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Min of Transaction Date" fld="0" subtotal="min" baseField="0" baseItem="0"/>
  </dataFields>
  <pivotTableStyleInfo name="PivotStyleLight16" showRowHeaders="1" showColHeaders="1" showRowStripes="0" showColStripes="0" showLastColumn="1"/>
  <filters count="1">
    <filter fld="0" type="lastMonth" evalOrder="-1" id="2">
      <autoFilter ref="A1">
        <filterColumn colId="0">
          <dynamicFilter type="lastMonth" val="45536" maxVal="4556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B43021-96E6-4A3C-AD8F-699D7D105DA3}" name="PivotTable4"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A49" firstHeaderRow="1" firstDataRow="1" firstDataCol="0"/>
  <pivotFields count="1">
    <pivotField dataField="1" showAll="0"/>
  </pivotFields>
  <rowItems count="1">
    <i/>
  </rowItems>
  <colItems count="1">
    <i/>
  </colItems>
  <dataFields count="1">
    <dataField name="Count of Registration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EF5FC1-233D-46C9-880B-AD14C6689428}" name="PivotTable3" cacheId="1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1:N18" firstHeaderRow="1" firstDataRow="1" firstDataCol="1"/>
  <pivotFields count="3">
    <pivotField dataField="1" subtotalTop="0" showAll="0" defaultSubtotal="0"/>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Amount" fld="0" baseField="0" baseItem="0"/>
  </dataFields>
  <chartFormats count="60">
    <chartFormat chart="0" format="0" series="1">
      <pivotArea type="data" outline="0" fieldPosition="0">
        <references count="1">
          <reference field="4294967294" count="1" selected="0">
            <x v="0"/>
          </reference>
        </references>
      </pivotArea>
    </chartFormat>
    <chartFormat chart="3" format="56" series="1">
      <pivotArea type="data" outline="0" fieldPosition="0">
        <references count="1">
          <reference field="4294967294" count="1" selected="0">
            <x v="0"/>
          </reference>
        </references>
      </pivotArea>
    </chartFormat>
    <chartFormat chart="3" format="57">
      <pivotArea type="data" outline="0" fieldPosition="0">
        <references count="2">
          <reference field="4294967294" count="1" selected="0">
            <x v="0"/>
          </reference>
          <reference field="1" count="1" selected="0">
            <x v="20"/>
          </reference>
        </references>
      </pivotArea>
    </chartFormat>
    <chartFormat chart="3" format="58">
      <pivotArea type="data" outline="0" fieldPosition="0">
        <references count="2">
          <reference field="4294967294" count="1" selected="0">
            <x v="0"/>
          </reference>
          <reference field="1" count="1" selected="0">
            <x v="34"/>
          </reference>
        </references>
      </pivotArea>
    </chartFormat>
    <chartFormat chart="3" format="59">
      <pivotArea type="data" outline="0" fieldPosition="0">
        <references count="2">
          <reference field="4294967294" count="1" selected="0">
            <x v="0"/>
          </reference>
          <reference field="1" count="1" selected="0">
            <x v="35"/>
          </reference>
        </references>
      </pivotArea>
    </chartFormat>
    <chartFormat chart="3" format="60">
      <pivotArea type="data" outline="0" fieldPosition="0">
        <references count="2">
          <reference field="4294967294" count="1" selected="0">
            <x v="0"/>
          </reference>
          <reference field="1" count="1" selected="0">
            <x v="36"/>
          </reference>
        </references>
      </pivotArea>
    </chartFormat>
    <chartFormat chart="3" format="61">
      <pivotArea type="data" outline="0" fieldPosition="0">
        <references count="2">
          <reference field="4294967294" count="1" selected="0">
            <x v="0"/>
          </reference>
          <reference field="1" count="1" selected="0">
            <x v="0"/>
          </reference>
        </references>
      </pivotArea>
    </chartFormat>
    <chartFormat chart="3" format="62">
      <pivotArea type="data" outline="0" fieldPosition="0">
        <references count="2">
          <reference field="4294967294" count="1" selected="0">
            <x v="0"/>
          </reference>
          <reference field="1" count="1" selected="0">
            <x v="21"/>
          </reference>
        </references>
      </pivotArea>
    </chartFormat>
    <chartFormat chart="3" format="63">
      <pivotArea type="data" outline="0" fieldPosition="0">
        <references count="2">
          <reference field="4294967294" count="1" selected="0">
            <x v="0"/>
          </reference>
          <reference field="1" count="1" selected="0">
            <x v="37"/>
          </reference>
        </references>
      </pivotArea>
    </chartFormat>
    <chartFormat chart="3" format="64">
      <pivotArea type="data" outline="0" fieldPosition="0">
        <references count="2">
          <reference field="4294967294" count="1" selected="0">
            <x v="0"/>
          </reference>
          <reference field="1" count="1" selected="0">
            <x v="29"/>
          </reference>
        </references>
      </pivotArea>
    </chartFormat>
    <chartFormat chart="3" format="65">
      <pivotArea type="data" outline="0" fieldPosition="0">
        <references count="2">
          <reference field="4294967294" count="1" selected="0">
            <x v="0"/>
          </reference>
          <reference field="1" count="1" selected="0">
            <x v="32"/>
          </reference>
        </references>
      </pivotArea>
    </chartFormat>
    <chartFormat chart="3" format="66">
      <pivotArea type="data" outline="0" fieldPosition="0">
        <references count="2">
          <reference field="4294967294" count="1" selected="0">
            <x v="0"/>
          </reference>
          <reference field="1" count="1" selected="0">
            <x v="38"/>
          </reference>
        </references>
      </pivotArea>
    </chartFormat>
    <chartFormat chart="3" format="67">
      <pivotArea type="data" outline="0" fieldPosition="0">
        <references count="2">
          <reference field="4294967294" count="1" selected="0">
            <x v="0"/>
          </reference>
          <reference field="1" count="1" selected="0">
            <x v="26"/>
          </reference>
        </references>
      </pivotArea>
    </chartFormat>
    <chartFormat chart="3" format="68">
      <pivotArea type="data" outline="0" fieldPosition="0">
        <references count="2">
          <reference field="4294967294" count="1" selected="0">
            <x v="0"/>
          </reference>
          <reference field="1" count="1" selected="0">
            <x v="30"/>
          </reference>
        </references>
      </pivotArea>
    </chartFormat>
    <chartFormat chart="3" format="69">
      <pivotArea type="data" outline="0" fieldPosition="0">
        <references count="2">
          <reference field="4294967294" count="1" selected="0">
            <x v="0"/>
          </reference>
          <reference field="1" count="1" selected="0">
            <x v="31"/>
          </reference>
        </references>
      </pivotArea>
    </chartFormat>
    <chartFormat chart="3" format="70">
      <pivotArea type="data" outline="0" fieldPosition="0">
        <references count="2">
          <reference field="4294967294" count="1" selected="0">
            <x v="0"/>
          </reference>
          <reference field="1" count="1" selected="0">
            <x v="39"/>
          </reference>
        </references>
      </pivotArea>
    </chartFormat>
    <chartFormat chart="3" format="71">
      <pivotArea type="data" outline="0" fieldPosition="0">
        <references count="2">
          <reference field="4294967294" count="1" selected="0">
            <x v="0"/>
          </reference>
          <reference field="1" count="1" selected="0">
            <x v="40"/>
          </reference>
        </references>
      </pivotArea>
    </chartFormat>
    <chartFormat chart="3" format="72">
      <pivotArea type="data" outline="0" fieldPosition="0">
        <references count="2">
          <reference field="4294967294" count="1" selected="0">
            <x v="0"/>
          </reference>
          <reference field="1" count="1" selected="0">
            <x v="1"/>
          </reference>
        </references>
      </pivotArea>
    </chartFormat>
    <chartFormat chart="3" format="73">
      <pivotArea type="data" outline="0" fieldPosition="0">
        <references count="2">
          <reference field="4294967294" count="1" selected="0">
            <x v="0"/>
          </reference>
          <reference field="1" count="1" selected="0">
            <x v="41"/>
          </reference>
        </references>
      </pivotArea>
    </chartFormat>
    <chartFormat chart="3" format="74">
      <pivotArea type="data" outline="0" fieldPosition="0">
        <references count="2">
          <reference field="4294967294" count="1" selected="0">
            <x v="0"/>
          </reference>
          <reference field="1" count="1" selected="0">
            <x v="42"/>
          </reference>
        </references>
      </pivotArea>
    </chartFormat>
    <chartFormat chart="3" format="75">
      <pivotArea type="data" outline="0" fieldPosition="0">
        <references count="2">
          <reference field="4294967294" count="1" selected="0">
            <x v="0"/>
          </reference>
          <reference field="1" count="1" selected="0">
            <x v="43"/>
          </reference>
        </references>
      </pivotArea>
    </chartFormat>
    <chartFormat chart="3" format="76">
      <pivotArea type="data" outline="0" fieldPosition="0">
        <references count="2">
          <reference field="4294967294" count="1" selected="0">
            <x v="0"/>
          </reference>
          <reference field="1" count="1" selected="0">
            <x v="16"/>
          </reference>
        </references>
      </pivotArea>
    </chartFormat>
    <chartFormat chart="3" format="77">
      <pivotArea type="data" outline="0" fieldPosition="0">
        <references count="2">
          <reference field="4294967294" count="1" selected="0">
            <x v="0"/>
          </reference>
          <reference field="1" count="1" selected="0">
            <x v="44"/>
          </reference>
        </references>
      </pivotArea>
    </chartFormat>
    <chartFormat chart="3" format="78">
      <pivotArea type="data" outline="0" fieldPosition="0">
        <references count="2">
          <reference field="4294967294" count="1" selected="0">
            <x v="0"/>
          </reference>
          <reference field="1" count="1" selected="0">
            <x v="17"/>
          </reference>
        </references>
      </pivotArea>
    </chartFormat>
    <chartFormat chart="3" format="79">
      <pivotArea type="data" outline="0" fieldPosition="0">
        <references count="2">
          <reference field="4294967294" count="1" selected="0">
            <x v="0"/>
          </reference>
          <reference field="1" count="1" selected="0">
            <x v="45"/>
          </reference>
        </references>
      </pivotArea>
    </chartFormat>
    <chartFormat chart="3" format="80">
      <pivotArea type="data" outline="0" fieldPosition="0">
        <references count="2">
          <reference field="4294967294" count="1" selected="0">
            <x v="0"/>
          </reference>
          <reference field="1" count="1" selected="0">
            <x v="22"/>
          </reference>
        </references>
      </pivotArea>
    </chartFormat>
    <chartFormat chart="3" format="81">
      <pivotArea type="data" outline="0" fieldPosition="0">
        <references count="2">
          <reference field="4294967294" count="1" selected="0">
            <x v="0"/>
          </reference>
          <reference field="1" count="1" selected="0">
            <x v="2"/>
          </reference>
        </references>
      </pivotArea>
    </chartFormat>
    <chartFormat chart="3" format="82">
      <pivotArea type="data" outline="0" fieldPosition="0">
        <references count="2">
          <reference field="4294967294" count="1" selected="0">
            <x v="0"/>
          </reference>
          <reference field="1" count="1" selected="0">
            <x v="46"/>
          </reference>
        </references>
      </pivotArea>
    </chartFormat>
    <chartFormat chart="3" format="83">
      <pivotArea type="data" outline="0" fieldPosition="0">
        <references count="2">
          <reference field="4294967294" count="1" selected="0">
            <x v="0"/>
          </reference>
          <reference field="1" count="1" selected="0">
            <x v="23"/>
          </reference>
        </references>
      </pivotArea>
    </chartFormat>
    <chartFormat chart="3" format="84">
      <pivotArea type="data" outline="0" fieldPosition="0">
        <references count="2">
          <reference field="4294967294" count="1" selected="0">
            <x v="0"/>
          </reference>
          <reference field="1" count="1" selected="0">
            <x v="47"/>
          </reference>
        </references>
      </pivotArea>
    </chartFormat>
    <chartFormat chart="3" format="85">
      <pivotArea type="data" outline="0" fieldPosition="0">
        <references count="2">
          <reference field="4294967294" count="1" selected="0">
            <x v="0"/>
          </reference>
          <reference field="1" count="1" selected="0">
            <x v="48"/>
          </reference>
        </references>
      </pivotArea>
    </chartFormat>
    <chartFormat chart="3" format="86">
      <pivotArea type="data" outline="0" fieldPosition="0">
        <references count="2">
          <reference field="4294967294" count="1" selected="0">
            <x v="0"/>
          </reference>
          <reference field="1" count="1" selected="0">
            <x v="3"/>
          </reference>
        </references>
      </pivotArea>
    </chartFormat>
    <chartFormat chart="3" format="87">
      <pivotArea type="data" outline="0" fieldPosition="0">
        <references count="2">
          <reference field="4294967294" count="1" selected="0">
            <x v="0"/>
          </reference>
          <reference field="1" count="1" selected="0">
            <x v="4"/>
          </reference>
        </references>
      </pivotArea>
    </chartFormat>
    <chartFormat chart="3" format="88">
      <pivotArea type="data" outline="0" fieldPosition="0">
        <references count="2">
          <reference field="4294967294" count="1" selected="0">
            <x v="0"/>
          </reference>
          <reference field="1" count="1" selected="0">
            <x v="5"/>
          </reference>
        </references>
      </pivotArea>
    </chartFormat>
    <chartFormat chart="3" format="89">
      <pivotArea type="data" outline="0" fieldPosition="0">
        <references count="2">
          <reference field="4294967294" count="1" selected="0">
            <x v="0"/>
          </reference>
          <reference field="1" count="1" selected="0">
            <x v="49"/>
          </reference>
        </references>
      </pivotArea>
    </chartFormat>
    <chartFormat chart="3" format="90">
      <pivotArea type="data" outline="0" fieldPosition="0">
        <references count="2">
          <reference field="4294967294" count="1" selected="0">
            <x v="0"/>
          </reference>
          <reference field="1" count="1" selected="0">
            <x v="6"/>
          </reference>
        </references>
      </pivotArea>
    </chartFormat>
    <chartFormat chart="3" format="91">
      <pivotArea type="data" outline="0" fieldPosition="0">
        <references count="2">
          <reference field="4294967294" count="1" selected="0">
            <x v="0"/>
          </reference>
          <reference field="1" count="1" selected="0">
            <x v="7"/>
          </reference>
        </references>
      </pivotArea>
    </chartFormat>
    <chartFormat chart="3" format="92">
      <pivotArea type="data" outline="0" fieldPosition="0">
        <references count="2">
          <reference field="4294967294" count="1" selected="0">
            <x v="0"/>
          </reference>
          <reference field="1" count="1" selected="0">
            <x v="27"/>
          </reference>
        </references>
      </pivotArea>
    </chartFormat>
    <chartFormat chart="3" format="93">
      <pivotArea type="data" outline="0" fieldPosition="0">
        <references count="2">
          <reference field="4294967294" count="1" selected="0">
            <x v="0"/>
          </reference>
          <reference field="1" count="1" selected="0">
            <x v="28"/>
          </reference>
        </references>
      </pivotArea>
    </chartFormat>
    <chartFormat chart="3" format="94">
      <pivotArea type="data" outline="0" fieldPosition="0">
        <references count="2">
          <reference field="4294967294" count="1" selected="0">
            <x v="0"/>
          </reference>
          <reference field="1" count="1" selected="0">
            <x v="50"/>
          </reference>
        </references>
      </pivotArea>
    </chartFormat>
    <chartFormat chart="3" format="95">
      <pivotArea type="data" outline="0" fieldPosition="0">
        <references count="2">
          <reference field="4294967294" count="1" selected="0">
            <x v="0"/>
          </reference>
          <reference field="1" count="1" selected="0">
            <x v="33"/>
          </reference>
        </references>
      </pivotArea>
    </chartFormat>
    <chartFormat chart="3" format="96">
      <pivotArea type="data" outline="0" fieldPosition="0">
        <references count="2">
          <reference field="4294967294" count="1" selected="0">
            <x v="0"/>
          </reference>
          <reference field="1" count="1" selected="0">
            <x v="8"/>
          </reference>
        </references>
      </pivotArea>
    </chartFormat>
    <chartFormat chart="3" format="97">
      <pivotArea type="data" outline="0" fieldPosition="0">
        <references count="2">
          <reference field="4294967294" count="1" selected="0">
            <x v="0"/>
          </reference>
          <reference field="1" count="1" selected="0">
            <x v="18"/>
          </reference>
        </references>
      </pivotArea>
    </chartFormat>
    <chartFormat chart="3" format="98">
      <pivotArea type="data" outline="0" fieldPosition="0">
        <references count="2">
          <reference field="4294967294" count="1" selected="0">
            <x v="0"/>
          </reference>
          <reference field="1" count="1" selected="0">
            <x v="9"/>
          </reference>
        </references>
      </pivotArea>
    </chartFormat>
    <chartFormat chart="3" format="99">
      <pivotArea type="data" outline="0" fieldPosition="0">
        <references count="2">
          <reference field="4294967294" count="1" selected="0">
            <x v="0"/>
          </reference>
          <reference field="1" count="1" selected="0">
            <x v="10"/>
          </reference>
        </references>
      </pivotArea>
    </chartFormat>
    <chartFormat chart="3" format="100">
      <pivotArea type="data" outline="0" fieldPosition="0">
        <references count="2">
          <reference field="4294967294" count="1" selected="0">
            <x v="0"/>
          </reference>
          <reference field="1" count="1" selected="0">
            <x v="11"/>
          </reference>
        </references>
      </pivotArea>
    </chartFormat>
    <chartFormat chart="3" format="101">
      <pivotArea type="data" outline="0" fieldPosition="0">
        <references count="2">
          <reference field="4294967294" count="1" selected="0">
            <x v="0"/>
          </reference>
          <reference field="1" count="1" selected="0">
            <x v="12"/>
          </reference>
        </references>
      </pivotArea>
    </chartFormat>
    <chartFormat chart="3" format="102">
      <pivotArea type="data" outline="0" fieldPosition="0">
        <references count="2">
          <reference field="4294967294" count="1" selected="0">
            <x v="0"/>
          </reference>
          <reference field="1" count="1" selected="0">
            <x v="13"/>
          </reference>
        </references>
      </pivotArea>
    </chartFormat>
    <chartFormat chart="3" format="103">
      <pivotArea type="data" outline="0" fieldPosition="0">
        <references count="2">
          <reference field="4294967294" count="1" selected="0">
            <x v="0"/>
          </reference>
          <reference field="1" count="1" selected="0">
            <x v="51"/>
          </reference>
        </references>
      </pivotArea>
    </chartFormat>
    <chartFormat chart="3" format="104">
      <pivotArea type="data" outline="0" fieldPosition="0">
        <references count="2">
          <reference field="4294967294" count="1" selected="0">
            <x v="0"/>
          </reference>
          <reference field="1" count="1" selected="0">
            <x v="24"/>
          </reference>
        </references>
      </pivotArea>
    </chartFormat>
    <chartFormat chart="3" format="105">
      <pivotArea type="data" outline="0" fieldPosition="0">
        <references count="2">
          <reference field="4294967294" count="1" selected="0">
            <x v="0"/>
          </reference>
          <reference field="1" count="1" selected="0">
            <x v="52"/>
          </reference>
        </references>
      </pivotArea>
    </chartFormat>
    <chartFormat chart="3" format="106">
      <pivotArea type="data" outline="0" fieldPosition="0">
        <references count="2">
          <reference field="4294967294" count="1" selected="0">
            <x v="0"/>
          </reference>
          <reference field="1" count="1" selected="0">
            <x v="19"/>
          </reference>
        </references>
      </pivotArea>
    </chartFormat>
    <chartFormat chart="3" format="107">
      <pivotArea type="data" outline="0" fieldPosition="0">
        <references count="2">
          <reference field="4294967294" count="1" selected="0">
            <x v="0"/>
          </reference>
          <reference field="1" count="1" selected="0">
            <x v="25"/>
          </reference>
        </references>
      </pivotArea>
    </chartFormat>
    <chartFormat chart="3" format="108">
      <pivotArea type="data" outline="0" fieldPosition="0">
        <references count="2">
          <reference field="4294967294" count="1" selected="0">
            <x v="0"/>
          </reference>
          <reference field="1" count="1" selected="0">
            <x v="14"/>
          </reference>
        </references>
      </pivotArea>
    </chartFormat>
    <chartFormat chart="3" format="109">
      <pivotArea type="data" outline="0" fieldPosition="0">
        <references count="2">
          <reference field="4294967294" count="1" selected="0">
            <x v="0"/>
          </reference>
          <reference field="1" count="1" selected="0">
            <x v="15"/>
          </reference>
        </references>
      </pivotArea>
    </chartFormat>
    <chartFormat chart="3" format="110">
      <pivotArea type="data" outline="0" fieldPosition="0">
        <references count="2">
          <reference field="4294967294" count="1" selected="0">
            <x v="0"/>
          </reference>
          <reference field="1" count="1" selected="0">
            <x v="53"/>
          </reference>
        </references>
      </pivotArea>
    </chartFormat>
    <chartFormat chart="0" format="1">
      <pivotArea type="data" outline="0" fieldPosition="0">
        <references count="2">
          <reference field="4294967294" count="1" selected="0">
            <x v="0"/>
          </reference>
          <reference field="1" count="1" selected="0">
            <x v="16"/>
          </reference>
        </references>
      </pivotArea>
    </chartFormat>
    <chartFormat chart="0" format="2">
      <pivotArea type="data" outline="0" fieldPosition="0">
        <references count="2">
          <reference field="4294967294" count="1" selected="0">
            <x v="0"/>
          </reference>
          <reference field="1" count="1" selected="0">
            <x v="17"/>
          </reference>
        </references>
      </pivotArea>
    </chartFormat>
    <chartFormat chart="0" format="3">
      <pivotArea type="data" outline="0" fieldPosition="0">
        <references count="2">
          <reference field="4294967294" count="1" selected="0">
            <x v="0"/>
          </reference>
          <reference field="1" count="1" selected="0">
            <x v="18"/>
          </reference>
        </references>
      </pivotArea>
    </chartFormat>
    <chartFormat chart="0" format="4">
      <pivotArea type="data" outline="0" fieldPosition="0">
        <references count="2">
          <reference field="4294967294" count="1" selected="0">
            <x v="0"/>
          </reference>
          <reference field="1" count="1" selected="0">
            <x v="19"/>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Transaction]"/>
        <x15:activeTabTopLevelEntity name="[VehicleInfo]"/>
        <x15:activeTabTopLevelEntity name="[Bran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83EC24-1D62-4020-A53B-6C164A16B18E}" name="PivotTable2" cacheId="5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1:B91" firstHeaderRow="1" firstDataRow="1" firstDataCol="1" rowPageCount="1" colPageCount="1"/>
  <pivotFields count="6">
    <pivotField allDrilled="1" subtotalTop="0" showAll="0" dataSourceSort="1"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9">
        <item s="1" x="0"/>
        <item s="1" x="1"/>
        <item s="1" x="2"/>
        <item s="1" x="3"/>
        <item s="1" x="4"/>
        <item s="1" x="5"/>
        <item s="1" x="6"/>
        <item s="1" x="7"/>
        <item s="1"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1">
    <pageField fld="1" hier="0" name="[Branches].[Locations].&amp;[Head Office]" cap="Head Office"/>
  </pageFields>
  <dataFields count="1">
    <dataField name="Sum of Litres" fld="4" baseField="0" baseItem="0"/>
  </dataFields>
  <chartFormats count="2">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uelStat].[Cycle End 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ehicleInfo].[Registration No].&amp;[FYS020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Km/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FuelTransaction]"/>
        <x15:activeTabTopLevelEntity name="[Vehicl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730D5E-AE30-4B40-ADDF-EFF8F11E4214}" name="PivotTable1" cacheId="5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8:C48" firstHeaderRow="0" firstDataRow="1" firstDataCol="1" rowPageCount="1" colPageCount="1"/>
  <pivotFields count="7">
    <pivotField allDrilled="1" subtotalTop="0" showAll="0" dataSourceSort="1" defaultSubtotal="0" defaultAttributeDrillState="1">
      <items count="1">
        <item s="1" x="0"/>
      </items>
    </pivotField>
    <pivotField axis="axisPage" allDrilled="1" subtotalTop="0" showAll="0" dataSourceSort="1" defaultSubtotal="0" defaultAttributeDrillState="1"/>
    <pivotField axis="axisRow" allDrilled="1" subtotalTop="0" showAll="0" dataSourceSort="1" defaultSubtotal="0" defaultAttributeDrillState="1">
      <items count="9">
        <item s="1" x="0"/>
        <item s="1" x="1"/>
        <item s="1" x="2"/>
        <item s="1" x="3"/>
        <item s="1" x="4"/>
        <item s="1" x="5"/>
        <item s="1" x="6"/>
        <item s="1" x="7"/>
        <item s="1"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10">
    <i>
      <x/>
    </i>
    <i>
      <x v="1"/>
    </i>
    <i>
      <x v="2"/>
    </i>
    <i>
      <x v="3"/>
    </i>
    <i>
      <x v="4"/>
    </i>
    <i>
      <x v="5"/>
    </i>
    <i>
      <x v="6"/>
    </i>
    <i>
      <x v="7"/>
    </i>
    <i>
      <x v="8"/>
    </i>
    <i t="grand">
      <x/>
    </i>
  </rowItems>
  <colFields count="1">
    <field x="-2"/>
  </colFields>
  <colItems count="2">
    <i>
      <x/>
    </i>
    <i i="1">
      <x v="1"/>
    </i>
  </colItems>
  <pageFields count="1">
    <pageField fld="1" hier="0" name="[Branches].[Locations].&amp;[Head Office]" cap="Head Office"/>
  </pageFields>
  <dataFields count="2">
    <dataField name="Average of Km/L" fld="4" subtotal="average" baseField="2" baseItem="0"/>
    <dataField name="Manufacturer cons[Km/L]" fld="6" subtotal="min" baseField="2" baseItem="0"/>
  </dataFields>
  <chartFormats count="4">
    <chartFormat chart="24"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4" format="3" series="1">
      <pivotArea type="data" outline="0" fieldPosition="0">
        <references count="1">
          <reference field="4294967294" count="1" selected="0">
            <x v="1"/>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uelStat].[Cycle End 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ehicleInfo].[Registration No].&amp;[FYS020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Km/L"/>
    <pivotHierarchy dragToData="1"/>
    <pivotHierarchy dragToData="1"/>
    <pivotHierarchy dragToData="1" caption="Manufacturer Consumption"/>
    <pivotHierarchy dragToData="1" caption="Average of Manufacturer Consumption"/>
    <pivotHierarchy dragToData="1" caption="Distinct Count of Manufacturer Consumption"/>
    <pivotHierarchy dragToData="1" caption="Max of Manufacturer Consumption"/>
    <pivotHierarchy dragToData="1"/>
    <pivotHierarchy dragToData="1"/>
    <pivotHierarchy dragToData="1"/>
    <pivotHierarchy dragToData="1"/>
    <pivotHierarchy dragToData="1"/>
    <pivotHierarchy dragToRow="0" dragToCol="0" dragToPage="0" dragToData="1"/>
    <pivotHierarchy dragToData="1" caption="Manufacturer cons[Km/L]"/>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FuelTransaction]"/>
        <x15:activeTabTopLevelEntity name="[Vehicl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D74CEC-D105-4307-903E-5D112A323390}" name="PivotTable17" cacheId="5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4" firstHeaderRow="1" firstDataRow="1" firstDataCol="1" rowPageCount="1" colPageCount="1"/>
  <pivotFields count="7">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1">
        <item s="1"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1"/>
    <field x="0"/>
  </rowFields>
  <rowItems count="11">
    <i>
      <x/>
    </i>
    <i r="1">
      <x/>
    </i>
    <i r="1">
      <x v="1"/>
    </i>
    <i r="1">
      <x v="2"/>
    </i>
    <i r="1">
      <x v="3"/>
    </i>
    <i r="1">
      <x v="4"/>
    </i>
    <i r="1">
      <x v="5"/>
    </i>
    <i r="1">
      <x v="6"/>
    </i>
    <i r="1">
      <x v="7"/>
    </i>
    <i r="1">
      <x v="8"/>
    </i>
    <i t="grand">
      <x/>
    </i>
  </rowItems>
  <colItems count="1">
    <i/>
  </colItems>
  <pageFields count="1">
    <pageField fld="2" hier="0" name="[Branches].[Locations].&amp;[Head Office]" cap="Head Office"/>
  </pageFields>
  <dataFields count="1">
    <dataField name="Sum of Amount" fld="5" baseField="0" baseItem="0"/>
  </dataFields>
  <chartFormats count="3">
    <chartFormat chart="21" format="1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uelStat].[Cycle End Date (Year)].&amp;[2024]"/>
      </members>
    </pivotHierarchy>
    <pivotHierarchy dragToData="1"/>
    <pivotHierarchy multipleItemSelectionAllowed="1" dragToData="1">
      <members count="9" level="1">
        <member name="[FuelStat].[Cycle End Date (Month)].&amp;[Apr]"/>
        <member name="[FuelStat].[Cycle End Date (Month)].&amp;[Aug]"/>
        <member name="[FuelStat].[Cycle End Date (Month)].&amp;[Feb]"/>
        <member name="[FuelStat].[Cycle End Date (Month)].&amp;[Jan]"/>
        <member name="[FuelStat].[Cycle End Date (Month)].&amp;[Jul]"/>
        <member name="[FuelStat].[Cycle End Date (Month)].&amp;[Jun]"/>
        <member name="[FuelStat].[Cycle End Date (Month)].&amp;[Mar]"/>
        <member name="[FuelStat].[Cycle End Date (Month)].&amp;[May]"/>
        <member name="[FuelStat].[Cycle End 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ehicleInfo].[Registration No].&amp;[FYS020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47"/>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FuelTransaction]"/>
        <x15:activeTabTopLevelEntity name="[Vehicl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94D667-A6B0-40D5-8D71-7450D60CE858}" name="PivotTable18" cacheId="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rowPageCount="1" colPageCount="1"/>
  <pivotFields count="5">
    <pivotField axis="axisRow" allDrilled="1" subtotalTop="0" showAll="0" dataSourceSort="1" defaultSubtotal="0" defaultAttributeDrillState="1">
      <items count="9">
        <item s="1" x="0"/>
        <item s="1" x="1"/>
        <item s="1" x="2"/>
        <item s="1" x="3"/>
        <item s="1" x="4"/>
        <item s="1" x="5"/>
        <item s="1" x="6"/>
        <item s="1" x="7"/>
        <item s="1" x="8"/>
      </items>
    </pivotField>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s>
  <rowFields count="2">
    <field x="2"/>
    <field x="0"/>
  </rowFields>
  <rowItems count="11">
    <i>
      <x/>
    </i>
    <i r="1">
      <x/>
    </i>
    <i r="1">
      <x v="1"/>
    </i>
    <i r="1">
      <x v="2"/>
    </i>
    <i r="1">
      <x v="3"/>
    </i>
    <i r="1">
      <x v="4"/>
    </i>
    <i r="1">
      <x v="5"/>
    </i>
    <i r="1">
      <x v="6"/>
    </i>
    <i r="1">
      <x v="7"/>
    </i>
    <i r="1">
      <x v="8"/>
    </i>
    <i t="grand">
      <x/>
    </i>
  </rowItems>
  <colItems count="1">
    <i/>
  </colItems>
  <pageFields count="1">
    <pageField fld="1" hier="0" name="[Branches].[Locations].&amp;[Head Office]" cap="Head Office"/>
  </pageFields>
  <dataFields count="1">
    <dataField name="Average of Km/L" fld="4" subtotal="average" baseField="0" baseItem="0"/>
  </dataFields>
  <chartFormats count="2">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110">
    <pivotHierarchy multipleItemSelectionAllowed="1" dragToData="1">
      <members count="1" level="1">
        <member name="[Branches].[Locations].&amp;[Head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ehicleInfo].[Registration No].&amp;[FYS020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Km/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uelStat]"/>
        <x15:activeTabTopLevelEntity name="[Branches]"/>
        <x15:activeTabTopLevelEntity name="[Vehicl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s" xr10:uid="{C3136DB4-98A4-440C-9417-45BA207E275C}" sourceName="[Branches].[Locations]">
  <pivotTables>
    <pivotTable tabId="18" name="PivotTable18"/>
    <pivotTable tabId="20" name="PivotTable18"/>
    <pivotTable tabId="19" name="PivotTable17"/>
    <pivotTable tabId="19" name="PivotTable1"/>
    <pivotTable tabId="19" name="PivotTable2"/>
    <pivotTable tabId="19" name="PivotTable3"/>
  </pivotTables>
  <data>
    <olap pivotCacheId="2053582225">
      <levels count="2">
        <level uniqueName="[Branches].[Locations].[(All)]" sourceCaption="(All)" count="0"/>
        <level uniqueName="[Branches].[Locations].[Locations]" sourceCaption="Locations" count="13">
          <ranges>
            <range startItem="0">
              <i n="[Branches].[Locations].&amp;[Head Office]" c="Head Office"/>
              <i n="[Branches].[Locations].&amp;[Build-it Bochum]" c="Build-it Bochum"/>
              <i n="[Branches].[Locations].&amp;[Build-it Lebowakgomo Central]" c="Build-it Lebowakgomo Central"/>
              <i n="[Branches].[Locations].&amp;[Build-it Lebowakgomo North]" c="Build-it Lebowakgomo North"/>
              <i n="[Branches].[Locations].&amp;[Build-it Mamaila]" c="Build-it Mamaila"/>
              <i n="[Branches].[Locations].&amp;[Build-it Mokopane]" c="Build-it Mokopane"/>
              <i n="[Branches].[Locations].&amp;[Build-it Naboomspruit]" c="Build-it Naboomspruit"/>
              <i n="[Branches].[Locations].&amp;[Build-it Saselamani]" c="Build-it Saselamani"/>
              <i n="[Branches].[Locations].&amp;[Build-it Seshego]" c="Build-it Seshego"/>
              <i n="[Branches].[Locations].&amp;[Build-it Thohoyandou]" c="Build-it Thohoyandou"/>
              <i n="[Branches].[Locations].&amp;[Build-it Tshilamba]" c="Build-it Tshilamba"/>
              <i n="[Branches].[Locations].&amp;[Factory]" c="Factory"/>
              <i n="[Branches].[Locations].&amp;" c="(blank)"/>
            </range>
          </ranges>
        </level>
      </levels>
      <selections count="1">
        <selection n="[Branches].[Locations].&amp;[Head Offi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ycle_End_Date__Month" xr10:uid="{52202CE1-B12F-4A58-92DF-1964F301F7AA}" sourceName="[FuelStat].[Cycle End Date (Month)]">
  <pivotTables>
    <pivotTable tabId="18" name="PivotTable18"/>
    <pivotTable tabId="20" name="PivotTable18"/>
    <pivotTable tabId="19" name="PivotTable17"/>
    <pivotTable tabId="19" name="PivotTable1"/>
    <pivotTable tabId="19" name="PivotTable2"/>
  </pivotTables>
  <data>
    <olap pivotCacheId="2053582225">
      <levels count="2">
        <level uniqueName="[FuelStat].[Cycle End Date (Month)].[(All)]" sourceCaption="(All)" count="0"/>
        <level uniqueName="[FuelStat].[Cycle End Date (Month)].[Cycle End Date (Month)]" sourceCaption="Cycle End Date (Month)" count="12">
          <ranges>
            <range startItem="0">
              <i n="[FuelStat].[Cycle End Date (Month)].&amp;[Jan]" c="Jan"/>
              <i n="[FuelStat].[Cycle End Date (Month)].&amp;[Feb]" c="Feb"/>
              <i n="[FuelStat].[Cycle End Date (Month)].&amp;[Mar]" c="Mar"/>
              <i n="[FuelStat].[Cycle End Date (Month)].&amp;[Apr]" c="Apr"/>
              <i n="[FuelStat].[Cycle End Date (Month)].&amp;[May]" c="May"/>
              <i n="[FuelStat].[Cycle End Date (Month)].&amp;[Jun]" c="Jun"/>
              <i n="[FuelStat].[Cycle End Date (Month)].&amp;[Jul]" c="Jul"/>
              <i n="[FuelStat].[Cycle End Date (Month)].&amp;[Aug]" c="Aug"/>
              <i n="[FuelStat].[Cycle End Date (Month)].&amp;[Sep]" c="Sep"/>
              <i n="[FuelStat].[Cycle End Date (Month)].&amp;[Oct]" c="Oct" nd="1"/>
              <i n="[FuelStat].[Cycle End Date (Month)].&amp;[Nov]" c="Nov" nd="1"/>
              <i n="[FuelStat].[Cycle End Date (Month)].&amp;[Dec]" c="Dec" nd="1"/>
            </range>
          </ranges>
        </level>
      </levels>
      <selections count="9">
        <selection n="[FuelStat].[Cycle End Date (Month)].&amp;[Apr]"/>
        <selection n="[FuelStat].[Cycle End Date (Month)].&amp;[Aug]"/>
        <selection n="[FuelStat].[Cycle End Date (Month)].&amp;[Feb]"/>
        <selection n="[FuelStat].[Cycle End Date (Month)].&amp;[Jan]"/>
        <selection n="[FuelStat].[Cycle End Date (Month)].&amp;[Jul]"/>
        <selection n="[FuelStat].[Cycle End Date (Month)].&amp;[Jun]"/>
        <selection n="[FuelStat].[Cycle End Date (Month)].&amp;[Mar]"/>
        <selection n="[FuelStat].[Cycle End Date (Month)].&amp;[May]"/>
        <selection n="[FuelStat].[Cycle End Date (Month)].&amp;[Se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ycle_End_Date__Year" xr10:uid="{785D41D8-5981-48F2-AB0E-6E0D0E968759}" sourceName="[FuelStat].[Cycle End Date (Year)]">
  <pivotTables>
    <pivotTable tabId="18" name="PivotTable18"/>
    <pivotTable tabId="20" name="PivotTable18"/>
    <pivotTable tabId="19" name="PivotTable17"/>
    <pivotTable tabId="19" name="PivotTable1"/>
    <pivotTable tabId="19" name="PivotTable2"/>
  </pivotTables>
  <data>
    <olap pivotCacheId="2053582225">
      <levels count="2">
        <level uniqueName="[FuelStat].[Cycle End Date (Year)].[(All)]" sourceCaption="(All)" count="0"/>
        <level uniqueName="[FuelStat].[Cycle End Date (Year)].[Cycle End Date (Year)]" sourceCaption="Cycle End Date (Year)" count="2">
          <ranges>
            <range startItem="0">
              <i n="[FuelStat].[Cycle End Date (Year)].&amp;[2023]" c="2023"/>
              <i n="[FuelStat].[Cycle End Date (Year)].&amp;[2024]" c="2024"/>
            </range>
          </ranges>
        </level>
      </levels>
      <selections count="1">
        <selection n="[FuelStat].[Cycle End Date (Year)].&amp;[2024]"/>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stration_No" xr10:uid="{37A5D46C-482D-43B2-A2F0-47DBF8A1E981}" sourceName="[VehicleInfo].[Registration No]">
  <pivotTables>
    <pivotTable tabId="18" name="PivotTable18"/>
    <pivotTable tabId="19" name="PivotTable1"/>
    <pivotTable tabId="19" name="PivotTable17"/>
    <pivotTable tabId="19" name="PivotTable2"/>
  </pivotTables>
  <data>
    <olap pivotCacheId="2053582225">
      <levels count="2">
        <level uniqueName="[VehicleInfo].[Registration No].[(All)]" sourceCaption="(All)" count="0"/>
        <level uniqueName="[VehicleInfo].[Registration No].[Registration No]" sourceCaption="Registration No" count="55">
          <ranges>
            <range startItem="0">
              <i n="[VehicleInfo].[Registration No].&amp;[DPC859L]" c="DPC859L"/>
              <i n="[VehicleInfo].[Registration No].&amp;[FN34HHGP]" c="FN34HHGP"/>
              <i n="[VehicleInfo].[Registration No].&amp;[FXX784L]" c="FXX784L"/>
              <i n="[VehicleInfo].[Registration No].&amp;[FYS011L]" c="FYS011L"/>
              <i n="[VehicleInfo].[Registration No].&amp;[FYS019L]" c="FYS019L"/>
              <i n="[VehicleInfo].[Registration No].&amp;[FYS020L]" c="FYS020L"/>
              <i n="[VehicleInfo].[Registration No].&amp;[FZG186L]" c="FZG186L"/>
              <i n="[VehicleInfo].[Registration No].&amp;[FZR940L]" c="FZR940L"/>
              <i n="[VehicleInfo].[Registration No].&amp;[HBK569L]" c="HBK569L"/>
              <i n="[VehicleInfo].[Registration No].&amp;[HBT526L]" c="HBT526L"/>
              <i n="[VehicleInfo].[Registration No].&amp;[HBV290L]" c="HBV290L"/>
              <i n="[VehicleInfo].[Registration No].&amp;[HDR771L]" c="HDR771L"/>
              <i n="[VehicleInfo].[Registration No].&amp;[HDR772L]" c="HDR772L"/>
              <i n="[VehicleInfo].[Registration No].&amp;[HDR773L]" c="HDR773L"/>
              <i n="[VehicleInfo].[Registration No].&amp;[HGM771L]" c="HGM771L"/>
              <i n="[VehicleInfo].[Registration No].&amp;[JG90XXGP]" c="JG90XXGP"/>
              <i n="[VehicleInfo].[Registration No].&amp;[CLF187L]" c="CLF187L" nd="1"/>
              <i n="[VehicleInfo].[Registration No].&amp;[CTH620L]" c="CTH620L" nd="1"/>
              <i n="[VehicleInfo].[Registration No].&amp;[DJP559L]" c="DJP559L" nd="1"/>
              <i n="[VehicleInfo].[Registration No].&amp;[DLY404L]" c="DLY404L" nd="1"/>
              <i n="[VehicleInfo].[Registration No].&amp;[DLY410L]" c="DLY410L" nd="1"/>
              <i n="[VehicleInfo].[Registration No].&amp;[DWJ912L]" c="DWJ912L" nd="1"/>
              <i n="[VehicleInfo].[Registration No].&amp;[DWM332L]" c="DWM332L" nd="1"/>
              <i n="[VehicleInfo].[Registration No].&amp;[DZR974L]" c="DZR974L" nd="1"/>
              <i n="[VehicleInfo].[Registration No].&amp;[FBJ604L]" c="FBJ604L" nd="1"/>
              <i n="[VehicleInfo].[Registration No].&amp;[FGF589L]" c="FGF589L" nd="1"/>
              <i n="[VehicleInfo].[Registration No].&amp;[FGK305L]" c="FGK305L" nd="1"/>
              <i n="[VehicleInfo].[Registration No].&amp;[FKT450L]" c="FKT450L" nd="1"/>
              <i n="[VehicleInfo].[Registration No].&amp;[FKZ411L]" c="FKZ411L" nd="1"/>
              <i n="[VehicleInfo].[Registration No].&amp;[FKZ415L]" c="FKZ415L" nd="1"/>
              <i n="[VehicleInfo].[Registration No].&amp;[FLF507L]" c="FLF507L" nd="1"/>
              <i n="[VehicleInfo].[Registration No].&amp;[FNW319L]" c="FNW319L" nd="1"/>
              <i n="[VehicleInfo].[Registration No].&amp;[FPX334L]" c="FPX334L" nd="1"/>
              <i n="[VehicleInfo].[Registration No].&amp;[FPX336L]" c="FPX336L" nd="1"/>
              <i n="[VehicleInfo].[Registration No].&amp;[FPX338L]" c="FPX338L" nd="1"/>
              <i n="[VehicleInfo].[Registration No].&amp;[FPZ653L]" c="FPZ653L" nd="1"/>
              <i n="[VehicleInfo].[Registration No].&amp;[FSF183L]" c="FSF183L" nd="1"/>
              <i n="[VehicleInfo].[Registration No].&amp;[FSF184L]" c="FSF184L" nd="1"/>
              <i n="[VehicleInfo].[Registration No].&amp;[FSJ984L]" c="FSJ984L" nd="1"/>
              <i n="[VehicleInfo].[Registration No].&amp;[FYP209L]" c="FYP209L" nd="1"/>
              <i n="[VehicleInfo].[Registration No].&amp;[FYP214L]" c="FYP214L" nd="1"/>
              <i n="[VehicleInfo].[Registration No].&amp;[FYP218L]" c="FYP218L" nd="1"/>
              <i n="[VehicleInfo].[Registration No].&amp;[FYS006L]" c="FYS006L" nd="1"/>
              <i n="[VehicleInfo].[Registration No].&amp;[FZG182L]" c="FZG182L" nd="1"/>
              <i n="[VehicleInfo].[Registration No].&amp;[FZY070L]" c="FZY070L" nd="1"/>
              <i n="[VehicleInfo].[Registration No].&amp;[HBJ207L]" c="HBJ207L" nd="1"/>
              <i n="[VehicleInfo].[Registration No].&amp;[HBJ227L]" c="HBJ227L" nd="1"/>
              <i n="[VehicleInfo].[Registration No].&amp;[HBJ233L]" c="HBJ233L" nd="1"/>
              <i n="[VehicleInfo].[Registration No].&amp;[HBT517L]" c="HBT517L" nd="1"/>
              <i n="[VehicleInfo].[Registration No].&amp;[HDS066L]" c="HDS066L" nd="1"/>
              <i n="[VehicleInfo].[Registration No].&amp;[HDS796L]" c="HDS796L" nd="1"/>
              <i n="[VehicleInfo].[Registration No].&amp;[HDT992L]" c="HDT992L" nd="1"/>
              <i n="[VehicleInfo].[Registration No].&amp;[HGK267L]" c="HGK267L" nd="1"/>
              <i n="[VehicleInfo].[Registration No].&amp;[HGK271L]" c="HGK271L" nd="1"/>
              <i n="[VehicleInfo].[Registration No].&amp;" c="(blank)" nd="1"/>
            </range>
          </ranges>
        </level>
      </levels>
      <selections count="1">
        <selection n="[VehicleInfo].[Registration No].&amp;[FYS020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s" xr10:uid="{351851F7-3C28-4317-860A-7EDCB337661D}" cache="Slicer_Locations" caption="Locations" showCaption="0" level="1" rowHeight="234950"/>
  <slicer name="Cycle End Date (Month)" xr10:uid="{5805A35F-2CC6-442F-809C-AD78ECBE25D7}" cache="Slicer_Cycle_End_Date__Month" caption="Cycle End Date (Month)" showCaption="0" level="1" rowHeight="234950"/>
  <slicer name="Cycle End Date (Year)" xr10:uid="{CA424435-20BD-4D83-86EE-A5131A403CEB}" cache="Slicer_Cycle_End_Date__Year" caption="Cycle End Date (Yea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s 1" xr10:uid="{614B9311-9A77-4E13-A0AE-8AD9AF7762C6}" cache="Slicer_Locations" caption="Locations" showCaption="0" level="1" rowHeight="234950"/>
  <slicer name="Cycle End Date (Month) 1" xr10:uid="{AF8A3ED5-4E1D-4A1B-BE7E-5DCAF9351CE4}" cache="Slicer_Cycle_End_Date__Month" caption="Cycle End Date (Month)" showCaption="0" level="1" rowHeight="234950"/>
  <slicer name="Cycle End Date (Year) 1" xr10:uid="{A4AAFE5C-DA86-449C-B6FA-AB83778B5BC2}" cache="Slicer_Cycle_End_Date__Year" caption="Cycle End Date (Year)" showCaption="0" level="1" rowHeight="234950"/>
  <slicer name="Registration No" xr10:uid="{89AB835C-0A3D-49B5-9B0E-386E1EF99CB7}" cache="Slicer_Registration_No" caption="Registration No"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0F3520-27DE-4D89-AB78-A924768B4A8A}" name="FuelStat" displayName="FuelStat" ref="A1:T720" totalsRowShown="0" headerRowDxfId="21" headerRowCellStyle="Normal 4" dataCellStyle="Normal 4">
  <autoFilter ref="A1:T720" xr:uid="{ED0F3520-27DE-4D89-AB78-A924768B4A8A}"/>
  <tableColumns count="20">
    <tableColumn id="1" xr3:uid="{835D6E41-1D62-4A5A-A24D-83A78F440021}" name="FMS Account No." dataCellStyle="Normal 4"/>
    <tableColumn id="2" xr3:uid="{C558E36A-66D8-40B7-990D-31A7021DF645}" name="Registration No." dataCellStyle="Normal 4"/>
    <tableColumn id="3" xr3:uid="{EBE860C1-5C3C-443C-AD17-06669BB50CA1}" name="Driver Name" dataCellStyle="Normal 4"/>
    <tableColumn id="4" xr3:uid="{6928F052-0A7F-4FB2-89B0-99EA67D977C4}" name="Cost Centre Name" dataCellStyle="Normal 4"/>
    <tableColumn id="5" xr3:uid="{F504F2F7-B376-4CAD-8576-AAFBB56946EE}" name="Model Description" dataCellStyle="Normal 4"/>
    <tableColumn id="6" xr3:uid="{6F3C1DB5-3260-4F52-B1B3-F84AB03EB0EE}" name="Primary Tank Capacity" dataCellStyle="Normal 4"/>
    <tableColumn id="7" xr3:uid="{AEFD8AA5-C7E1-42BD-9E5C-FF153B4BAEE6}" name="Fuel Indicator Description" dataCellStyle="Normal 4"/>
    <tableColumn id="8" xr3:uid="{6C3EE265-728F-4A73-A315-B03A689FE022}" name="Manufacturer Consumption" dataDxfId="20" dataCellStyle="Normal 4"/>
    <tableColumn id="20" xr3:uid="{E8FF9572-6133-477F-9ACA-631F43AA566D}" name="Manufacture cons[Km/L]" dataDxfId="0">
      <calculatedColumnFormula>100/FuelStat[[#This Row],[Manufacturer Consumption]]</calculatedColumnFormula>
    </tableColumn>
    <tableColumn id="9" xr3:uid="{85EE4D34-D34D-44A8-8604-6949329C6E9F}" name="Opening Odo" dataCellStyle="Normal 4"/>
    <tableColumn id="10" xr3:uid="{BFF6D6F4-EAD3-424F-B2D2-FAA38546B019}" name="Closing Odo" dataCellStyle="Normal 4"/>
    <tableColumn id="11" xr3:uid="{4910B0D8-696C-4190-B17D-51CEF06BECF9}" name="Km Span" dataCellStyle="Normal 4"/>
    <tableColumn id="12" xr3:uid="{5044A07B-9021-48E1-BB10-C7AEC6A2C81C}" name="L/100Km" dataDxfId="19" dataCellStyle="Normal 4"/>
    <tableColumn id="18" xr3:uid="{EF31B3B6-F4A7-4E23-9C7D-2FB2C046EB10}" name="Km/L" dataDxfId="18" dataCellStyle="Normal 4">
      <calculatedColumnFormula>1/(FuelStat[[#This Row],[L/100Km]])*100</calculatedColumnFormula>
    </tableColumn>
    <tableColumn id="13" xr3:uid="{B9D1503F-C43D-457D-81C3-0766FD879215}" name="L/100Km Variance" dataDxfId="17" dataCellStyle="Normal 4"/>
    <tableColumn id="14" xr3:uid="{34BC639B-F3CC-44B9-99D6-3CB31E24CF58}" name="Amount" dataDxfId="16" dataCellStyle="Normal 4"/>
    <tableColumn id="15" xr3:uid="{271104AF-1390-4C90-8ACB-E3A1878BD2F6}" name="Litres" dataDxfId="15" dataCellStyle="Normal 4"/>
    <tableColumn id="16" xr3:uid="{5650F4B6-20A8-4186-988E-B4F798475531}" name="Fuel CPK" dataDxfId="14" dataCellStyle="Normal 4"/>
    <tableColumn id="17" xr3:uid="{004AF99C-482B-40ED-A587-FC237BB095F2}" name="Cycle End Date" dataDxfId="13" dataCellStyle="Normal 4"/>
    <tableColumn id="19" xr3:uid="{DE4F7E81-78D8-4D1C-AAD9-6E8F13CB1DE1}" name="Column1" dataDxfId="2" dataCellStyle="Normal 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DBF6F4-E6EF-4852-BC1A-B590B4249A74}" name="VehicleInfo" displayName="VehicleInfo" ref="A1:H55" totalsRowShown="0" headerRowDxfId="12">
  <autoFilter ref="A1:H55" xr:uid="{2EDBF6F4-E6EF-4852-BC1A-B590B4249A74}"/>
  <tableColumns count="8">
    <tableColumn id="1" xr3:uid="{49055A91-4125-4376-843F-BB4465D4F15E}" name="Vehicle Make"/>
    <tableColumn id="2" xr3:uid="{DD731208-2369-45BF-AFA4-4373DC0F297B}" name="Model Description"/>
    <tableColumn id="3" xr3:uid="{A9B4B673-610F-46B7-A5A6-C4F8C2D0CA30}" name="Colour"/>
    <tableColumn id="4" xr3:uid="{EBD5E67B-F7BB-4856-A5BD-4553EFCFE5A2}" name="Registration No"/>
    <tableColumn id="5" xr3:uid="{3CD4B782-A2DF-45F2-AFD7-CC6C0EF70505}" name="Card No"/>
    <tableColumn id="6" xr3:uid="{120781D7-14D2-4FC3-9A5E-6420200E1C9A}" name="Tank Capacity [L]"/>
    <tableColumn id="7" xr3:uid="{0C7F91EB-E211-45AD-9173-DDDF2CF903FE}" name="Fuel Type"/>
    <tableColumn id="8" xr3:uid="{DD814707-FD70-4545-80CB-F42D19292CE6}" name="Branch Loc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764C4D-D3C1-4539-BF90-C84DFCF3A6A4}" name="Branches" displayName="Branches" ref="N1:N13" totalsRowShown="0" headerRowDxfId="11">
  <autoFilter ref="N1:N13" xr:uid="{00764C4D-D3C1-4539-BF90-C84DFCF3A6A4}"/>
  <tableColumns count="1">
    <tableColumn id="1" xr3:uid="{66901CA6-E31C-4157-B001-1893FC617655}" name="Location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220285-8DBC-4DDC-9D21-71915C5C183F}" name="FuelTransaction" displayName="FuelTransaction" ref="A1:W3499" totalsRowShown="0" headerRowDxfId="9" dataCellStyle="Normal 4">
  <autoFilter ref="A1:W3499" xr:uid="{F4220285-8DBC-4DDC-9D21-71915C5C183F}"/>
  <tableColumns count="23">
    <tableColumn id="1" xr3:uid="{2907E0B6-6EF4-4050-92A8-DED94267EFD7}" name="Client Name" dataCellStyle="Normal 4"/>
    <tableColumn id="2" xr3:uid="{7BC34166-A9DA-4801-BFAA-BA9A4E1DEBC6}" name="FMS No." dataCellStyle="Normal 4"/>
    <tableColumn id="3" xr3:uid="{8AA4EFCE-121E-475A-A0CC-9D6DE7C58185}" name="Cost Centre Name" dataCellStyle="Normal 4"/>
    <tableColumn id="4" xr3:uid="{EEF80145-1283-4CE1-84C5-7C7986E94E5C}" name="Registration No." dataCellStyle="Normal 4"/>
    <tableColumn id="5" xr3:uid="{81579CE9-544E-4F4A-AF33-ED2D5AE6CEF8}" name="Card No." dataCellStyle="Normal 4"/>
    <tableColumn id="6" xr3:uid="{AD644A91-40C6-499F-8A50-B63EF742DDBB}" name="Driver Name" dataCellStyle="Normal 4"/>
    <tableColumn id="7" xr3:uid="{7047B949-3F17-4127-ACF6-D17EEBB3FB84}" name="Model Description" dataCellStyle="Normal 4"/>
    <tableColumn id="8" xr3:uid="{97538829-251C-4B28-BDD3-545F1C42B3D4}" name="Cycle End Date" dataDxfId="8" dataCellStyle="Normal 4"/>
    <tableColumn id="9" xr3:uid="{0E227BFE-4BD7-4C76-9459-64D368001896}" name="Brand Description" dataCellStyle="Normal 4"/>
    <tableColumn id="10" xr3:uid="{5C9570B3-29AC-4CD8-AAC5-26F3127E7273}" name="Transaction Description" dataCellStyle="Normal 4"/>
    <tableColumn id="11" xr3:uid="{B8CE2B2B-502A-4E15-990D-928439E698CF}" name="Transaction No." dataCellStyle="Normal 4"/>
    <tableColumn id="12" xr3:uid="{89FFECA2-6749-428F-8FBA-EAE1920BEE0A}" name="Transaction Date" dataDxfId="7" dataCellStyle="Normal 4"/>
    <tableColumn id="13" xr3:uid="{9277074E-C413-4458-961B-D5099D0F60C4}" name="Transaction Date2" dataDxfId="6" dataCellStyle="Normal 4"/>
    <tableColumn id="14" xr3:uid="{B6AC79BC-D2DB-4BCA-865C-575F70154407}" name="Transaction Time" dataCellStyle="Normal 4"/>
    <tableColumn id="15" xr3:uid="{ECCBB0C8-D586-4061-8219-2F3173C4ABDE}" name="Merchant Name" dataCellStyle="Normal 4"/>
    <tableColumn id="16" xr3:uid="{9573C306-4981-4C6A-AB6C-D587A608558F}" name="Odo Reading" dataDxfId="5" dataCellStyle="Normal 4"/>
    <tableColumn id="17" xr3:uid="{452B4CAD-3F68-49D9-82E0-4E29C48C34B8}" name="Quantity" dataCellStyle="Normal 4"/>
    <tableColumn id="18" xr3:uid="{74066B85-CE76-4BF2-83BF-03A8186BE85E}" name="Amount" dataDxfId="4" dataCellStyle="Normal 4"/>
    <tableColumn id="19" xr3:uid="{499A99F5-6471-4BCE-9A82-C082D341B7AC}" name="Client Reference 1" dataCellStyle="Normal 4"/>
    <tableColumn id="20" xr3:uid="{AB95BC82-A522-4FBA-973B-1DCF1C993ED0}" name="Client Reference 2" dataCellStyle="Normal 4"/>
    <tableColumn id="21" xr3:uid="{364719B8-E0B0-416B-ABBC-24D39F6E544A}" name="Client Reference 3" dataCellStyle="Normal 4"/>
    <tableColumn id="22" xr3:uid="{707B0805-4EE9-4E37-A1D0-B1083B0A84C3}" name="Client Remarks" dataCellStyle="Normal 4"/>
    <tableColumn id="23" xr3:uid="{A0A35D6D-660C-4A94-8D06-6724F7898938}" name="Transaction Code" dataCellStyle="Normal 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9BF1FB-76C1-4E9F-813E-9D4FEDD894D3}" name="Table2" displayName="Table2" ref="L1:N50" totalsRowShown="0" headerRowDxfId="3">
  <autoFilter ref="L1:N50" xr:uid="{679BF1FB-76C1-4E9F-813E-9D4FEDD894D3}"/>
  <tableColumns count="3">
    <tableColumn id="1" xr3:uid="{730180EC-4810-4B49-8EFF-5CC2C46FF0C0}" name="Drivers ID"/>
    <tableColumn id="2" xr3:uid="{E50A3807-E9AB-4F1E-85AF-D34FE2578C02}" name="Driver Full Name"/>
    <tableColumn id="3" xr3:uid="{2D27F9FB-7E8A-4D21-9D8E-3E6136277FD3}" name="Branch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C0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1">
    <a:dk1>
      <a:sysClr val="windowText" lastClr="000000"/>
    </a:dk1>
    <a:lt1>
      <a:sysClr val="window" lastClr="FFFFFF"/>
    </a:lt1>
    <a:dk2>
      <a:srgbClr val="44546A"/>
    </a:dk2>
    <a:lt2>
      <a:srgbClr val="E7E6E6"/>
    </a:lt2>
    <a:accent1>
      <a:srgbClr val="C0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B26A-AB82-4A36-BDB6-723EF78F6BCB}">
  <dimension ref="A3:D81"/>
  <sheetViews>
    <sheetView workbookViewId="0">
      <selection activeCell="D35" sqref="D35"/>
    </sheetView>
  </sheetViews>
  <sheetFormatPr defaultRowHeight="14.4" x14ac:dyDescent="0.3"/>
  <cols>
    <col min="1" max="1" width="12.5546875" bestFit="1" customWidth="1"/>
    <col min="2" max="2" width="21.44140625" bestFit="1" customWidth="1"/>
    <col min="3" max="3" width="15.44140625" bestFit="1" customWidth="1"/>
    <col min="4" max="4" width="10.33203125" bestFit="1" customWidth="1"/>
  </cols>
  <sheetData>
    <row r="3" spans="1:4" x14ac:dyDescent="0.3">
      <c r="A3" s="6" t="s">
        <v>4005</v>
      </c>
      <c r="B3" s="15" t="s">
        <v>4004</v>
      </c>
    </row>
    <row r="4" spans="1:4" x14ac:dyDescent="0.3">
      <c r="A4" s="7" t="s">
        <v>4014</v>
      </c>
      <c r="B4" s="17"/>
    </row>
    <row r="5" spans="1:4" x14ac:dyDescent="0.3">
      <c r="A5" s="8" t="s">
        <v>4015</v>
      </c>
      <c r="B5" s="17">
        <v>562889.5</v>
      </c>
    </row>
    <row r="6" spans="1:4" x14ac:dyDescent="0.3">
      <c r="A6" s="8" t="s">
        <v>4016</v>
      </c>
      <c r="B6" s="17">
        <v>489165.21</v>
      </c>
    </row>
    <row r="7" spans="1:4" x14ac:dyDescent="0.3">
      <c r="A7" s="8" t="s">
        <v>4007</v>
      </c>
      <c r="B7" s="17">
        <v>413770.63</v>
      </c>
    </row>
    <row r="8" spans="1:4" x14ac:dyDescent="0.3">
      <c r="A8" s="8" t="s">
        <v>4008</v>
      </c>
      <c r="B8" s="17">
        <v>654046.17000000004</v>
      </c>
    </row>
    <row r="9" spans="1:4" x14ac:dyDescent="0.3">
      <c r="A9" s="8" t="s">
        <v>4009</v>
      </c>
      <c r="B9" s="17">
        <v>807118.72</v>
      </c>
    </row>
    <row r="10" spans="1:4" x14ac:dyDescent="0.3">
      <c r="A10" s="8" t="s">
        <v>4010</v>
      </c>
      <c r="B10" s="17">
        <v>779687.25</v>
      </c>
    </row>
    <row r="11" spans="1:4" x14ac:dyDescent="0.3">
      <c r="A11" s="8" t="s">
        <v>4011</v>
      </c>
      <c r="B11" s="17">
        <v>966913.3</v>
      </c>
    </row>
    <row r="12" spans="1:4" x14ac:dyDescent="0.3">
      <c r="A12" s="8" t="s">
        <v>4012</v>
      </c>
      <c r="B12" s="17">
        <v>842340.45</v>
      </c>
    </row>
    <row r="13" spans="1:4" x14ac:dyDescent="0.3">
      <c r="A13" s="8" t="s">
        <v>4013</v>
      </c>
      <c r="B13" s="17">
        <v>647130.43000000005</v>
      </c>
      <c r="D13" s="16">
        <f>GETPIVOTDATA("[Measures].[Sum of Amount]",$A$3,"[FuelTransaction].[Transaction Date (Month)]","[FuelTransaction].[Transaction Date (Month)].&amp;[Sep]","[FuelTransaction].[Transaction Date (Year)]","[FuelTransaction].[Transaction Date (Year)].&amp;[2024]")</f>
        <v>647130.43000000005</v>
      </c>
    </row>
    <row r="14" spans="1:4" x14ac:dyDescent="0.3">
      <c r="A14" s="7" t="s">
        <v>4006</v>
      </c>
      <c r="B14" s="17">
        <v>6163061.6600000001</v>
      </c>
    </row>
    <row r="25" spans="1:4" x14ac:dyDescent="0.3">
      <c r="A25" s="6" t="s">
        <v>4005</v>
      </c>
      <c r="B25" t="s">
        <v>4004</v>
      </c>
      <c r="C25" t="s">
        <v>4017</v>
      </c>
    </row>
    <row r="26" spans="1:4" x14ac:dyDescent="0.3">
      <c r="A26" s="7" t="s">
        <v>4014</v>
      </c>
      <c r="B26" s="17"/>
      <c r="C26" s="10"/>
    </row>
    <row r="27" spans="1:4" x14ac:dyDescent="0.3">
      <c r="A27" s="8" t="s">
        <v>4015</v>
      </c>
      <c r="B27" s="17">
        <v>562889.5</v>
      </c>
      <c r="C27" s="10"/>
      <c r="D27" s="18">
        <f>GETPIVOTDATA("[__Xl2].[Measures].[Sum of Amount]",$A$25,"[FuelTransaction].[Transaction Date (Month)]","[FuelTransaction].[Transaction Date (Month)].&amp;[Sep]","[FuelTransaction].[Transaction Date (Year)]","[FuelTransaction].[Transaction Date (Year)].&amp;[2024]")</f>
        <v>-0.2317471753849645</v>
      </c>
    </row>
    <row r="28" spans="1:4" x14ac:dyDescent="0.3">
      <c r="A28" s="8" t="s">
        <v>4016</v>
      </c>
      <c r="B28" s="17">
        <v>489165.21</v>
      </c>
      <c r="C28" s="10">
        <v>-0.13097471173294223</v>
      </c>
    </row>
    <row r="29" spans="1:4" x14ac:dyDescent="0.3">
      <c r="A29" s="8" t="s">
        <v>4007</v>
      </c>
      <c r="B29" s="17">
        <v>413770.63</v>
      </c>
      <c r="C29" s="10">
        <v>-0.15412907226170072</v>
      </c>
    </row>
    <row r="30" spans="1:4" x14ac:dyDescent="0.3">
      <c r="A30" s="8" t="s">
        <v>4008</v>
      </c>
      <c r="B30" s="17">
        <v>654046.17000000004</v>
      </c>
      <c r="C30" s="10">
        <v>0.58069742649448086</v>
      </c>
    </row>
    <row r="31" spans="1:4" x14ac:dyDescent="0.3">
      <c r="A31" s="8" t="s">
        <v>4009</v>
      </c>
      <c r="B31" s="17">
        <v>807118.72</v>
      </c>
      <c r="C31" s="10">
        <v>0.23403936452987703</v>
      </c>
      <c r="D31">
        <f>GETPIVOTDATA("Registration No",$A$48)</f>
        <v>54</v>
      </c>
    </row>
    <row r="32" spans="1:4" x14ac:dyDescent="0.3">
      <c r="A32" s="8" t="s">
        <v>4010</v>
      </c>
      <c r="B32" s="17">
        <v>779687.25</v>
      </c>
      <c r="C32" s="10">
        <v>-3.3986908394343741E-2</v>
      </c>
    </row>
    <row r="33" spans="1:4" x14ac:dyDescent="0.3">
      <c r="A33" s="8" t="s">
        <v>4011</v>
      </c>
      <c r="B33" s="17">
        <v>966913.3</v>
      </c>
      <c r="C33" s="10">
        <v>0.24012968020190154</v>
      </c>
    </row>
    <row r="34" spans="1:4" x14ac:dyDescent="0.3">
      <c r="A34" s="8" t="s">
        <v>4012</v>
      </c>
      <c r="B34" s="17">
        <v>842340.45</v>
      </c>
      <c r="C34" s="10">
        <v>-0.12883559467017372</v>
      </c>
      <c r="D34" s="22">
        <f>A55</f>
        <v>45563</v>
      </c>
    </row>
    <row r="35" spans="1:4" x14ac:dyDescent="0.3">
      <c r="A35" s="8" t="s">
        <v>4013</v>
      </c>
      <c r="B35" s="17">
        <v>647130.43000000005</v>
      </c>
      <c r="C35" s="10">
        <v>-0.2317471753849645</v>
      </c>
    </row>
    <row r="36" spans="1:4" x14ac:dyDescent="0.3">
      <c r="A36" s="7" t="s">
        <v>4006</v>
      </c>
      <c r="B36" s="17">
        <v>6163061.6600000001</v>
      </c>
      <c r="C36" s="10"/>
    </row>
    <row r="48" spans="1:4" x14ac:dyDescent="0.3">
      <c r="A48" t="s">
        <v>4023</v>
      </c>
    </row>
    <row r="49" spans="1:2" x14ac:dyDescent="0.3">
      <c r="A49" s="32">
        <v>54</v>
      </c>
    </row>
    <row r="54" spans="1:2" x14ac:dyDescent="0.3">
      <c r="A54" s="6" t="s">
        <v>4005</v>
      </c>
      <c r="B54" t="s">
        <v>4024</v>
      </c>
    </row>
    <row r="55" spans="1:2" x14ac:dyDescent="0.3">
      <c r="A55" s="21">
        <v>45563</v>
      </c>
      <c r="B55" s="32">
        <v>45563</v>
      </c>
    </row>
    <row r="56" spans="1:2" x14ac:dyDescent="0.3">
      <c r="A56" s="21">
        <v>45562</v>
      </c>
      <c r="B56" s="32">
        <v>45562</v>
      </c>
    </row>
    <row r="57" spans="1:2" x14ac:dyDescent="0.3">
      <c r="A57" s="21">
        <v>45561</v>
      </c>
      <c r="B57" s="32">
        <v>45561</v>
      </c>
    </row>
    <row r="58" spans="1:2" x14ac:dyDescent="0.3">
      <c r="A58" s="21">
        <v>45560</v>
      </c>
      <c r="B58" s="32">
        <v>45560</v>
      </c>
    </row>
    <row r="59" spans="1:2" x14ac:dyDescent="0.3">
      <c r="A59" s="21">
        <v>45558</v>
      </c>
      <c r="B59" s="32">
        <v>45558</v>
      </c>
    </row>
    <row r="60" spans="1:2" x14ac:dyDescent="0.3">
      <c r="A60" s="21">
        <v>45557</v>
      </c>
      <c r="B60" s="32">
        <v>45557</v>
      </c>
    </row>
    <row r="61" spans="1:2" x14ac:dyDescent="0.3">
      <c r="A61" s="21">
        <v>45556</v>
      </c>
      <c r="B61" s="32">
        <v>45556</v>
      </c>
    </row>
    <row r="62" spans="1:2" x14ac:dyDescent="0.3">
      <c r="A62" s="21">
        <v>45555</v>
      </c>
      <c r="B62" s="32">
        <v>45555</v>
      </c>
    </row>
    <row r="63" spans="1:2" x14ac:dyDescent="0.3">
      <c r="A63" s="21">
        <v>45554</v>
      </c>
      <c r="B63" s="32">
        <v>45554</v>
      </c>
    </row>
    <row r="64" spans="1:2" x14ac:dyDescent="0.3">
      <c r="A64" s="21">
        <v>45553</v>
      </c>
      <c r="B64" s="32">
        <v>45553</v>
      </c>
    </row>
    <row r="65" spans="1:2" x14ac:dyDescent="0.3">
      <c r="A65" s="21">
        <v>45552</v>
      </c>
      <c r="B65" s="32">
        <v>45552</v>
      </c>
    </row>
    <row r="66" spans="1:2" x14ac:dyDescent="0.3">
      <c r="A66" s="21">
        <v>45551</v>
      </c>
      <c r="B66" s="32">
        <v>45551</v>
      </c>
    </row>
    <row r="67" spans="1:2" x14ac:dyDescent="0.3">
      <c r="A67" s="21">
        <v>45550</v>
      </c>
      <c r="B67" s="32">
        <v>45550</v>
      </c>
    </row>
    <row r="68" spans="1:2" x14ac:dyDescent="0.3">
      <c r="A68" s="21">
        <v>45549</v>
      </c>
      <c r="B68" s="32">
        <v>45549</v>
      </c>
    </row>
    <row r="69" spans="1:2" x14ac:dyDescent="0.3">
      <c r="A69" s="21">
        <v>45548</v>
      </c>
      <c r="B69" s="32">
        <v>45548</v>
      </c>
    </row>
    <row r="70" spans="1:2" x14ac:dyDescent="0.3">
      <c r="A70" s="21">
        <v>45547</v>
      </c>
      <c r="B70" s="32">
        <v>45547</v>
      </c>
    </row>
    <row r="71" spans="1:2" x14ac:dyDescent="0.3">
      <c r="A71" s="21">
        <v>45546</v>
      </c>
      <c r="B71" s="32">
        <v>45546</v>
      </c>
    </row>
    <row r="72" spans="1:2" x14ac:dyDescent="0.3">
      <c r="A72" s="21">
        <v>45545</v>
      </c>
      <c r="B72" s="32">
        <v>45545</v>
      </c>
    </row>
    <row r="73" spans="1:2" x14ac:dyDescent="0.3">
      <c r="A73" s="21">
        <v>45544</v>
      </c>
      <c r="B73" s="32">
        <v>45544</v>
      </c>
    </row>
    <row r="74" spans="1:2" x14ac:dyDescent="0.3">
      <c r="A74" s="21">
        <v>45542</v>
      </c>
      <c r="B74" s="32">
        <v>45542</v>
      </c>
    </row>
    <row r="75" spans="1:2" x14ac:dyDescent="0.3">
      <c r="A75" s="21">
        <v>45541</v>
      </c>
      <c r="B75" s="32">
        <v>45541</v>
      </c>
    </row>
    <row r="76" spans="1:2" x14ac:dyDescent="0.3">
      <c r="A76" s="21">
        <v>45540</v>
      </c>
      <c r="B76" s="32">
        <v>45540</v>
      </c>
    </row>
    <row r="77" spans="1:2" x14ac:dyDescent="0.3">
      <c r="A77" s="21">
        <v>45539</v>
      </c>
      <c r="B77" s="32">
        <v>45539</v>
      </c>
    </row>
    <row r="78" spans="1:2" x14ac:dyDescent="0.3">
      <c r="A78" s="21">
        <v>45538</v>
      </c>
      <c r="B78" s="32">
        <v>45538</v>
      </c>
    </row>
    <row r="79" spans="1:2" x14ac:dyDescent="0.3">
      <c r="A79" s="21">
        <v>45537</v>
      </c>
      <c r="B79" s="32">
        <v>45537</v>
      </c>
    </row>
    <row r="80" spans="1:2" x14ac:dyDescent="0.3">
      <c r="A80" s="21">
        <v>45536</v>
      </c>
      <c r="B80" s="32">
        <v>45536</v>
      </c>
    </row>
    <row r="81" spans="1:2" x14ac:dyDescent="0.3">
      <c r="A81" s="21" t="s">
        <v>4006</v>
      </c>
      <c r="B81" s="32">
        <v>45536</v>
      </c>
    </row>
  </sheetData>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E827-22F3-4902-A69E-EDABB5111B4B}">
  <dimension ref="A2:AC53"/>
  <sheetViews>
    <sheetView tabSelected="1" zoomScale="50" zoomScaleNormal="50" workbookViewId="0">
      <selection activeCell="AE49" sqref="AE49"/>
    </sheetView>
  </sheetViews>
  <sheetFormatPr defaultRowHeight="14.4" x14ac:dyDescent="0.3"/>
  <cols>
    <col min="1" max="16384" width="8.88671875" style="12"/>
  </cols>
  <sheetData>
    <row r="2" spans="1:29" ht="14.4" customHeight="1" x14ac:dyDescent="0.3">
      <c r="G2" s="28" t="s">
        <v>4018</v>
      </c>
      <c r="H2" s="29"/>
      <c r="I2" s="29"/>
      <c r="J2" s="29"/>
      <c r="K2" s="29"/>
      <c r="L2" s="29"/>
      <c r="M2" s="29"/>
      <c r="N2" s="29"/>
      <c r="O2" s="29"/>
      <c r="P2" s="29"/>
    </row>
    <row r="3" spans="1:29" x14ac:dyDescent="0.3">
      <c r="G3" s="29"/>
      <c r="H3" s="29"/>
      <c r="I3" s="29"/>
      <c r="J3" s="29"/>
      <c r="K3" s="29"/>
      <c r="L3" s="29"/>
      <c r="M3" s="29"/>
      <c r="N3" s="29"/>
      <c r="O3" s="29"/>
      <c r="P3" s="29"/>
    </row>
    <row r="4" spans="1:29" x14ac:dyDescent="0.3">
      <c r="G4" s="29"/>
      <c r="H4" s="29"/>
      <c r="I4" s="29"/>
      <c r="J4" s="29"/>
      <c r="K4" s="29"/>
      <c r="L4" s="29"/>
      <c r="M4" s="29"/>
      <c r="N4" s="29"/>
      <c r="O4" s="29"/>
      <c r="P4" s="29"/>
    </row>
    <row r="6" spans="1:29" s="14" customFormat="1" x14ac:dyDescent="0.3">
      <c r="A6" s="13"/>
    </row>
    <row r="7" spans="1:29" x14ac:dyDescent="0.3">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row>
    <row r="8" spans="1:29" x14ac:dyDescent="0.3">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row>
    <row r="9" spans="1:29" x14ac:dyDescent="0.3">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row>
    <row r="10" spans="1:29" x14ac:dyDescent="0.3">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row>
    <row r="11" spans="1:29" x14ac:dyDescent="0.3">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row>
    <row r="12" spans="1:29" x14ac:dyDescent="0.3">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row>
    <row r="13" spans="1:29" x14ac:dyDescent="0.3">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row>
    <row r="14" spans="1:29" x14ac:dyDescent="0.3">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row>
    <row r="15" spans="1:29" x14ac:dyDescent="0.3">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row>
    <row r="16" spans="1:29" x14ac:dyDescent="0.3">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row>
    <row r="17" spans="2:29" ht="15" customHeight="1" x14ac:dyDescent="0.3">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row>
    <row r="18" spans="2:29" x14ac:dyDescent="0.3">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row>
    <row r="19" spans="2:29" x14ac:dyDescent="0.3">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2:29" x14ac:dyDescent="0.3">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row>
    <row r="21" spans="2:29" x14ac:dyDescent="0.3">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row>
    <row r="22" spans="2:29" x14ac:dyDescent="0.3">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row>
    <row r="23" spans="2:29" x14ac:dyDescent="0.3">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row>
    <row r="24" spans="2:29" x14ac:dyDescent="0.3">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row>
    <row r="25" spans="2:29" x14ac:dyDescent="0.3">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row>
    <row r="26" spans="2:29" x14ac:dyDescent="0.3">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row>
    <row r="27" spans="2:29" x14ac:dyDescent="0.3">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row>
    <row r="28" spans="2:29" x14ac:dyDescent="0.3">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row>
    <row r="29" spans="2:29" x14ac:dyDescent="0.3">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row>
    <row r="30" spans="2:29" x14ac:dyDescent="0.3">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row>
    <row r="31" spans="2:29" x14ac:dyDescent="0.3">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row>
    <row r="32" spans="2:29" x14ac:dyDescent="0.3">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row>
    <row r="33" spans="2:29" x14ac:dyDescent="0.3">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row>
    <row r="34" spans="2:29" x14ac:dyDescent="0.3">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row>
    <row r="35" spans="2:29" x14ac:dyDescent="0.3">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row>
    <row r="36" spans="2:29" x14ac:dyDescent="0.3">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row>
    <row r="37" spans="2:29" x14ac:dyDescent="0.3">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row>
    <row r="38" spans="2:29" x14ac:dyDescent="0.3">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row>
    <row r="39" spans="2:29" x14ac:dyDescent="0.3">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row>
    <row r="40" spans="2:29" x14ac:dyDescent="0.3">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row>
    <row r="41" spans="2:29" x14ac:dyDescent="0.3">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row>
    <row r="42" spans="2:29" x14ac:dyDescent="0.3">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row>
    <row r="43" spans="2:29" x14ac:dyDescent="0.3">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row>
    <row r="44" spans="2:29" x14ac:dyDescent="0.3">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row>
    <row r="45" spans="2:29" x14ac:dyDescent="0.3">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row>
    <row r="46" spans="2:29" x14ac:dyDescent="0.3">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row>
    <row r="47" spans="2:29" x14ac:dyDescent="0.3">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row>
    <row r="48" spans="2:29" x14ac:dyDescent="0.3">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row>
    <row r="49" spans="2:29" x14ac:dyDescent="0.3">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row>
    <row r="50" spans="2:29" x14ac:dyDescent="0.3">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row>
    <row r="51" spans="2:29" x14ac:dyDescent="0.3">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row>
    <row r="52" spans="2:29" x14ac:dyDescent="0.3">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row>
    <row r="53" spans="2:29" x14ac:dyDescent="0.3">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row>
  </sheetData>
  <mergeCells count="1">
    <mergeCell ref="G2: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07FFC-C0C6-4035-969B-DB7E58C3C362}">
  <dimension ref="A1:N50"/>
  <sheetViews>
    <sheetView workbookViewId="0">
      <selection activeCell="I16" sqref="I16"/>
    </sheetView>
  </sheetViews>
  <sheetFormatPr defaultRowHeight="14.4" x14ac:dyDescent="0.3"/>
  <cols>
    <col min="1" max="1" width="4.77734375" bestFit="1" customWidth="1"/>
    <col min="2" max="2" width="14.33203125" bestFit="1" customWidth="1"/>
    <col min="8" max="8" width="13.21875" customWidth="1"/>
    <col min="12" max="12" width="10.88671875" customWidth="1"/>
    <col min="13" max="13" width="18" bestFit="1" customWidth="1"/>
    <col min="14" max="14" width="26" bestFit="1" customWidth="1"/>
  </cols>
  <sheetData>
    <row r="1" spans="1:14" ht="43.2" x14ac:dyDescent="0.3">
      <c r="A1" s="3" t="s">
        <v>268</v>
      </c>
      <c r="B1" s="3" t="s">
        <v>261</v>
      </c>
      <c r="C1" s="3" t="s">
        <v>267</v>
      </c>
      <c r="D1" s="4" t="s">
        <v>265</v>
      </c>
      <c r="E1" s="4" t="s">
        <v>266</v>
      </c>
      <c r="F1" s="4" t="s">
        <v>264</v>
      </c>
      <c r="G1" s="4" t="s">
        <v>269</v>
      </c>
      <c r="H1" s="4" t="s">
        <v>272</v>
      </c>
      <c r="L1" s="4" t="s">
        <v>270</v>
      </c>
      <c r="M1" s="4" t="s">
        <v>271</v>
      </c>
      <c r="N1" s="4" t="s">
        <v>263</v>
      </c>
    </row>
    <row r="2" spans="1:14" x14ac:dyDescent="0.3">
      <c r="F2">
        <f>E2-D2</f>
        <v>0</v>
      </c>
      <c r="L2" t="s">
        <v>320</v>
      </c>
      <c r="M2" t="s">
        <v>273</v>
      </c>
      <c r="N2" t="s">
        <v>3</v>
      </c>
    </row>
    <row r="3" spans="1:14" x14ac:dyDescent="0.3">
      <c r="L3" t="s">
        <v>321</v>
      </c>
      <c r="M3" t="s">
        <v>274</v>
      </c>
      <c r="N3" t="s">
        <v>3</v>
      </c>
    </row>
    <row r="4" spans="1:14" x14ac:dyDescent="0.3">
      <c r="L4" t="s">
        <v>322</v>
      </c>
      <c r="M4" t="s">
        <v>275</v>
      </c>
      <c r="N4" t="s">
        <v>3</v>
      </c>
    </row>
    <row r="5" spans="1:14" x14ac:dyDescent="0.3">
      <c r="L5" t="s">
        <v>323</v>
      </c>
      <c r="M5" t="s">
        <v>276</v>
      </c>
      <c r="N5" t="s">
        <v>3</v>
      </c>
    </row>
    <row r="6" spans="1:14" x14ac:dyDescent="0.3">
      <c r="L6" t="s">
        <v>324</v>
      </c>
      <c r="M6" t="s">
        <v>277</v>
      </c>
      <c r="N6" t="s">
        <v>5</v>
      </c>
    </row>
    <row r="7" spans="1:14" x14ac:dyDescent="0.3">
      <c r="L7" t="s">
        <v>325</v>
      </c>
      <c r="M7" t="s">
        <v>278</v>
      </c>
      <c r="N7" t="s">
        <v>5</v>
      </c>
    </row>
    <row r="8" spans="1:14" x14ac:dyDescent="0.3">
      <c r="L8" t="s">
        <v>326</v>
      </c>
      <c r="M8" t="s">
        <v>279</v>
      </c>
      <c r="N8" t="s">
        <v>5</v>
      </c>
    </row>
    <row r="9" spans="1:14" x14ac:dyDescent="0.3">
      <c r="L9" t="s">
        <v>327</v>
      </c>
      <c r="M9" t="s">
        <v>280</v>
      </c>
      <c r="N9" t="s">
        <v>5</v>
      </c>
    </row>
    <row r="10" spans="1:14" x14ac:dyDescent="0.3">
      <c r="L10" t="s">
        <v>328</v>
      </c>
      <c r="M10" t="s">
        <v>281</v>
      </c>
      <c r="N10" t="s">
        <v>5</v>
      </c>
    </row>
    <row r="11" spans="1:14" x14ac:dyDescent="0.3">
      <c r="L11" t="s">
        <v>329</v>
      </c>
      <c r="M11" t="s">
        <v>282</v>
      </c>
      <c r="N11" t="s">
        <v>8</v>
      </c>
    </row>
    <row r="12" spans="1:14" x14ac:dyDescent="0.3">
      <c r="L12" t="s">
        <v>330</v>
      </c>
      <c r="M12" t="s">
        <v>283</v>
      </c>
      <c r="N12" t="s">
        <v>8</v>
      </c>
    </row>
    <row r="13" spans="1:14" x14ac:dyDescent="0.3">
      <c r="L13" t="s">
        <v>331</v>
      </c>
      <c r="M13" t="s">
        <v>284</v>
      </c>
      <c r="N13" t="s">
        <v>8</v>
      </c>
    </row>
    <row r="14" spans="1:14" x14ac:dyDescent="0.3">
      <c r="L14" t="s">
        <v>332</v>
      </c>
      <c r="M14" t="s">
        <v>285</v>
      </c>
      <c r="N14" t="s">
        <v>8</v>
      </c>
    </row>
    <row r="15" spans="1:14" x14ac:dyDescent="0.3">
      <c r="L15" t="s">
        <v>333</v>
      </c>
      <c r="M15" t="s">
        <v>286</v>
      </c>
      <c r="N15" t="s">
        <v>7</v>
      </c>
    </row>
    <row r="16" spans="1:14" x14ac:dyDescent="0.3">
      <c r="L16" t="s">
        <v>334</v>
      </c>
      <c r="M16" t="s">
        <v>287</v>
      </c>
      <c r="N16" t="s">
        <v>7</v>
      </c>
    </row>
    <row r="17" spans="12:14" x14ac:dyDescent="0.3">
      <c r="L17" t="s">
        <v>335</v>
      </c>
      <c r="M17" t="s">
        <v>288</v>
      </c>
      <c r="N17" t="s">
        <v>7</v>
      </c>
    </row>
    <row r="18" spans="12:14" x14ac:dyDescent="0.3">
      <c r="L18" t="s">
        <v>336</v>
      </c>
      <c r="M18" t="s">
        <v>289</v>
      </c>
      <c r="N18" t="s">
        <v>12</v>
      </c>
    </row>
    <row r="19" spans="12:14" x14ac:dyDescent="0.3">
      <c r="L19" t="s">
        <v>337</v>
      </c>
      <c r="M19" t="s">
        <v>290</v>
      </c>
      <c r="N19" t="s">
        <v>12</v>
      </c>
    </row>
    <row r="20" spans="12:14" x14ac:dyDescent="0.3">
      <c r="L20" t="s">
        <v>338</v>
      </c>
      <c r="M20" t="s">
        <v>291</v>
      </c>
      <c r="N20" t="s">
        <v>12</v>
      </c>
    </row>
    <row r="21" spans="12:14" x14ac:dyDescent="0.3">
      <c r="L21" t="s">
        <v>339</v>
      </c>
      <c r="M21" t="s">
        <v>292</v>
      </c>
      <c r="N21" t="s">
        <v>12</v>
      </c>
    </row>
    <row r="22" spans="12:14" x14ac:dyDescent="0.3">
      <c r="L22" t="s">
        <v>340</v>
      </c>
      <c r="M22" t="s">
        <v>293</v>
      </c>
      <c r="N22" t="s">
        <v>12</v>
      </c>
    </row>
    <row r="23" spans="12:14" x14ac:dyDescent="0.3">
      <c r="L23" t="s">
        <v>341</v>
      </c>
      <c r="M23" t="s">
        <v>294</v>
      </c>
      <c r="N23" t="s">
        <v>9</v>
      </c>
    </row>
    <row r="24" spans="12:14" x14ac:dyDescent="0.3">
      <c r="L24" t="s">
        <v>343</v>
      </c>
      <c r="M24" t="s">
        <v>295</v>
      </c>
      <c r="N24" t="s">
        <v>9</v>
      </c>
    </row>
    <row r="25" spans="12:14" x14ac:dyDescent="0.3">
      <c r="L25" t="s">
        <v>344</v>
      </c>
      <c r="M25" t="s">
        <v>296</v>
      </c>
      <c r="N25" t="s">
        <v>9</v>
      </c>
    </row>
    <row r="26" spans="12:14" x14ac:dyDescent="0.3">
      <c r="L26" t="s">
        <v>342</v>
      </c>
      <c r="M26" t="s">
        <v>297</v>
      </c>
      <c r="N26" t="s">
        <v>10</v>
      </c>
    </row>
    <row r="27" spans="12:14" x14ac:dyDescent="0.3">
      <c r="L27" t="s">
        <v>345</v>
      </c>
      <c r="M27" t="s">
        <v>298</v>
      </c>
      <c r="N27" t="s">
        <v>10</v>
      </c>
    </row>
    <row r="28" spans="12:14" x14ac:dyDescent="0.3">
      <c r="L28" t="s">
        <v>346</v>
      </c>
      <c r="M28" t="s">
        <v>299</v>
      </c>
      <c r="N28" t="s">
        <v>6</v>
      </c>
    </row>
    <row r="29" spans="12:14" x14ac:dyDescent="0.3">
      <c r="L29" t="s">
        <v>347</v>
      </c>
      <c r="M29" t="s">
        <v>300</v>
      </c>
      <c r="N29" t="s">
        <v>6</v>
      </c>
    </row>
    <row r="30" spans="12:14" x14ac:dyDescent="0.3">
      <c r="L30" t="s">
        <v>348</v>
      </c>
      <c r="M30" t="s">
        <v>301</v>
      </c>
      <c r="N30" t="s">
        <v>6</v>
      </c>
    </row>
    <row r="31" spans="12:14" x14ac:dyDescent="0.3">
      <c r="L31" t="s">
        <v>349</v>
      </c>
      <c r="M31" t="s">
        <v>302</v>
      </c>
      <c r="N31" t="s">
        <v>4</v>
      </c>
    </row>
    <row r="32" spans="12:14" x14ac:dyDescent="0.3">
      <c r="L32" t="s">
        <v>350</v>
      </c>
      <c r="M32" t="s">
        <v>303</v>
      </c>
      <c r="N32" t="s">
        <v>4</v>
      </c>
    </row>
    <row r="33" spans="12:14" x14ac:dyDescent="0.3">
      <c r="L33" t="s">
        <v>351</v>
      </c>
      <c r="M33" t="s">
        <v>304</v>
      </c>
      <c r="N33" t="s">
        <v>13</v>
      </c>
    </row>
    <row r="34" spans="12:14" x14ac:dyDescent="0.3">
      <c r="L34" t="s">
        <v>352</v>
      </c>
      <c r="M34" t="s">
        <v>305</v>
      </c>
      <c r="N34" t="s">
        <v>13</v>
      </c>
    </row>
    <row r="35" spans="12:14" x14ac:dyDescent="0.3">
      <c r="L35" t="s">
        <v>353</v>
      </c>
      <c r="M35" t="s">
        <v>306</v>
      </c>
      <c r="N35" t="s">
        <v>13</v>
      </c>
    </row>
    <row r="36" spans="12:14" x14ac:dyDescent="0.3">
      <c r="L36" t="s">
        <v>354</v>
      </c>
      <c r="M36" t="s">
        <v>307</v>
      </c>
      <c r="N36" t="s">
        <v>14</v>
      </c>
    </row>
    <row r="37" spans="12:14" x14ac:dyDescent="0.3">
      <c r="L37" t="s">
        <v>355</v>
      </c>
      <c r="M37" t="s">
        <v>308</v>
      </c>
      <c r="N37" t="s">
        <v>14</v>
      </c>
    </row>
    <row r="38" spans="12:14" x14ac:dyDescent="0.3">
      <c r="L38" t="s">
        <v>356</v>
      </c>
      <c r="M38" t="s">
        <v>309</v>
      </c>
      <c r="N38" t="s">
        <v>14</v>
      </c>
    </row>
    <row r="39" spans="12:14" x14ac:dyDescent="0.3">
      <c r="L39" t="s">
        <v>357</v>
      </c>
      <c r="M39" t="s">
        <v>310</v>
      </c>
      <c r="N39" t="s">
        <v>14</v>
      </c>
    </row>
    <row r="40" spans="12:14" x14ac:dyDescent="0.3">
      <c r="L40" t="s">
        <v>358</v>
      </c>
      <c r="M40" t="s">
        <v>283</v>
      </c>
      <c r="N40" t="s">
        <v>14</v>
      </c>
    </row>
    <row r="41" spans="12:14" x14ac:dyDescent="0.3">
      <c r="L41" t="s">
        <v>359</v>
      </c>
      <c r="M41" t="s">
        <v>311</v>
      </c>
      <c r="N41" t="s">
        <v>14</v>
      </c>
    </row>
    <row r="42" spans="12:14" x14ac:dyDescent="0.3">
      <c r="L42" t="s">
        <v>360</v>
      </c>
      <c r="M42" t="s">
        <v>312</v>
      </c>
      <c r="N42" t="s">
        <v>14</v>
      </c>
    </row>
    <row r="43" spans="12:14" x14ac:dyDescent="0.3">
      <c r="L43" t="s">
        <v>361</v>
      </c>
      <c r="M43" t="s">
        <v>313</v>
      </c>
      <c r="N43" t="s">
        <v>14</v>
      </c>
    </row>
    <row r="44" spans="12:14" x14ac:dyDescent="0.3">
      <c r="L44" t="s">
        <v>362</v>
      </c>
      <c r="M44" t="s">
        <v>314</v>
      </c>
      <c r="N44" t="s">
        <v>14</v>
      </c>
    </row>
    <row r="45" spans="12:14" x14ac:dyDescent="0.3">
      <c r="L45" t="s">
        <v>363</v>
      </c>
      <c r="M45" t="s">
        <v>315</v>
      </c>
      <c r="N45" t="s">
        <v>14</v>
      </c>
    </row>
    <row r="46" spans="12:14" x14ac:dyDescent="0.3">
      <c r="L46" t="s">
        <v>364</v>
      </c>
      <c r="M46" t="s">
        <v>316</v>
      </c>
      <c r="N46" t="s">
        <v>14</v>
      </c>
    </row>
    <row r="47" spans="12:14" x14ac:dyDescent="0.3">
      <c r="L47" t="s">
        <v>365</v>
      </c>
      <c r="M47" t="s">
        <v>317</v>
      </c>
      <c r="N47" t="s">
        <v>14</v>
      </c>
    </row>
    <row r="48" spans="12:14" x14ac:dyDescent="0.3">
      <c r="L48" t="s">
        <v>366</v>
      </c>
      <c r="M48" t="s">
        <v>318</v>
      </c>
      <c r="N48" t="s">
        <v>14</v>
      </c>
    </row>
    <row r="49" spans="12:14" x14ac:dyDescent="0.3">
      <c r="L49" t="s">
        <v>367</v>
      </c>
      <c r="M49" t="s">
        <v>290</v>
      </c>
      <c r="N49" t="s">
        <v>14</v>
      </c>
    </row>
    <row r="50" spans="12:14" x14ac:dyDescent="0.3">
      <c r="L50" t="s">
        <v>368</v>
      </c>
      <c r="M50" t="s">
        <v>319</v>
      </c>
      <c r="N50" t="s">
        <v>14</v>
      </c>
    </row>
  </sheetData>
  <phoneticPr fontId="4"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5617C5FE-A16A-412E-BE4B-35649C5D0AF3}">
          <x14:formula1>
            <xm:f>'Vehicle information'!$N$2:$N$13</xm:f>
          </x14:formula1>
          <xm:sqref>N2:N50</xm:sqref>
        </x14:dataValidation>
        <x14:dataValidation type="list" allowBlank="1" showInputMessage="1" showErrorMessage="1" xr:uid="{EA86CAE6-F6C9-4A98-B4D0-E9592395299C}">
          <x14:formula1>
            <xm:f>'Vehicle information'!$D$2:$D$78</xm:f>
          </x14:formula1>
          <xm:sqref>B2:B123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A790D-A828-408A-B357-CA4AAF3D5B5F}">
  <dimension ref="A1:N91"/>
  <sheetViews>
    <sheetView topLeftCell="C16" workbookViewId="0">
      <selection activeCell="D35" sqref="D35"/>
    </sheetView>
  </sheetViews>
  <sheetFormatPr defaultRowHeight="14.4" x14ac:dyDescent="0.3"/>
  <cols>
    <col min="1" max="1" width="12.5546875" bestFit="1" customWidth="1"/>
    <col min="2" max="2" width="12.88671875" bestFit="1" customWidth="1"/>
    <col min="3" max="3" width="23.21875" bestFit="1" customWidth="1"/>
    <col min="4" max="4" width="24.77734375" bestFit="1" customWidth="1"/>
    <col min="13" max="13" width="12.5546875" bestFit="1" customWidth="1"/>
    <col min="14" max="14" width="14.44140625" bestFit="1" customWidth="1"/>
  </cols>
  <sheetData>
    <row r="1" spans="1:14" x14ac:dyDescent="0.3">
      <c r="A1" s="6" t="s">
        <v>2</v>
      </c>
      <c r="B1" t="s" vm="2">
        <v>14</v>
      </c>
      <c r="M1" s="6" t="s">
        <v>4005</v>
      </c>
      <c r="N1" t="s">
        <v>4004</v>
      </c>
    </row>
    <row r="2" spans="1:14" x14ac:dyDescent="0.3">
      <c r="M2" s="7" t="s">
        <v>31</v>
      </c>
      <c r="N2" s="32">
        <v>679055.21</v>
      </c>
    </row>
    <row r="3" spans="1:14" x14ac:dyDescent="0.3">
      <c r="A3" s="6" t="s">
        <v>4005</v>
      </c>
      <c r="B3" t="s">
        <v>4004</v>
      </c>
      <c r="M3" s="7" t="s">
        <v>51</v>
      </c>
      <c r="N3" s="32">
        <v>208375.96</v>
      </c>
    </row>
    <row r="4" spans="1:14" x14ac:dyDescent="0.3">
      <c r="A4" s="7" t="s">
        <v>4014</v>
      </c>
      <c r="B4" s="32"/>
      <c r="M4" s="7" t="s">
        <v>64</v>
      </c>
      <c r="N4" s="32">
        <v>56380.62</v>
      </c>
    </row>
    <row r="5" spans="1:14" x14ac:dyDescent="0.3">
      <c r="A5" s="8" t="s">
        <v>4015</v>
      </c>
      <c r="B5" s="32">
        <v>15120.72</v>
      </c>
      <c r="M5" s="7" t="s">
        <v>69</v>
      </c>
      <c r="N5" s="32">
        <v>103854.6</v>
      </c>
    </row>
    <row r="6" spans="1:14" x14ac:dyDescent="0.3">
      <c r="A6" s="8" t="s">
        <v>4016</v>
      </c>
      <c r="B6" s="32">
        <v>11360.44</v>
      </c>
      <c r="M6" s="7" t="s">
        <v>70</v>
      </c>
      <c r="N6" s="32">
        <v>125884.46</v>
      </c>
    </row>
    <row r="7" spans="1:14" x14ac:dyDescent="0.3">
      <c r="A7" s="8" t="s">
        <v>4007</v>
      </c>
      <c r="B7" s="32">
        <v>9735.67</v>
      </c>
      <c r="M7" s="7" t="s">
        <v>71</v>
      </c>
      <c r="N7" s="32">
        <v>213068.61</v>
      </c>
    </row>
    <row r="8" spans="1:14" x14ac:dyDescent="0.3">
      <c r="A8" s="8" t="s">
        <v>4008</v>
      </c>
      <c r="B8" s="32">
        <v>14230.16</v>
      </c>
      <c r="M8" s="7" t="s">
        <v>73</v>
      </c>
      <c r="N8" s="32">
        <v>45673.07</v>
      </c>
    </row>
    <row r="9" spans="1:14" x14ac:dyDescent="0.3">
      <c r="A9" s="8" t="s">
        <v>4009</v>
      </c>
      <c r="B9" s="32">
        <v>13972.61</v>
      </c>
      <c r="M9" s="7" t="s">
        <v>74</v>
      </c>
      <c r="N9" s="32">
        <v>75940.639999999999</v>
      </c>
    </row>
    <row r="10" spans="1:14" x14ac:dyDescent="0.3">
      <c r="A10" s="8" t="s">
        <v>4010</v>
      </c>
      <c r="B10" s="32">
        <v>15837</v>
      </c>
      <c r="M10" s="7" t="s">
        <v>79</v>
      </c>
      <c r="N10" s="32">
        <v>27491.67</v>
      </c>
    </row>
    <row r="11" spans="1:14" x14ac:dyDescent="0.3">
      <c r="A11" s="8" t="s">
        <v>4011</v>
      </c>
      <c r="B11" s="32">
        <v>16346.05</v>
      </c>
      <c r="M11" s="7" t="s">
        <v>81</v>
      </c>
      <c r="N11" s="32">
        <v>92468.04</v>
      </c>
    </row>
    <row r="12" spans="1:14" x14ac:dyDescent="0.3">
      <c r="A12" s="8" t="s">
        <v>4012</v>
      </c>
      <c r="B12" s="32">
        <v>12614.17</v>
      </c>
      <c r="M12" s="7" t="s">
        <v>82</v>
      </c>
      <c r="N12" s="32">
        <v>54140.800000000003</v>
      </c>
    </row>
    <row r="13" spans="1:14" x14ac:dyDescent="0.3">
      <c r="A13" s="8" t="s">
        <v>4013</v>
      </c>
      <c r="B13" s="32">
        <v>13028.54</v>
      </c>
      <c r="M13" s="7" t="s">
        <v>15</v>
      </c>
      <c r="N13" s="32">
        <v>280960.86</v>
      </c>
    </row>
    <row r="14" spans="1:14" x14ac:dyDescent="0.3">
      <c r="A14" s="7" t="s">
        <v>4006</v>
      </c>
      <c r="B14" s="32">
        <v>122245.36</v>
      </c>
      <c r="M14" s="7" t="s">
        <v>83</v>
      </c>
      <c r="N14" s="32">
        <v>459002.41</v>
      </c>
    </row>
    <row r="15" spans="1:14" x14ac:dyDescent="0.3">
      <c r="M15" s="7" t="s">
        <v>84</v>
      </c>
      <c r="N15" s="32">
        <v>482786.96</v>
      </c>
    </row>
    <row r="16" spans="1:14" x14ac:dyDescent="0.3">
      <c r="M16" s="7" t="s">
        <v>90</v>
      </c>
      <c r="N16" s="32">
        <v>3983.6</v>
      </c>
    </row>
    <row r="17" spans="13:14" x14ac:dyDescent="0.3">
      <c r="M17" s="7" t="s">
        <v>93</v>
      </c>
      <c r="N17" s="32">
        <v>63083.47</v>
      </c>
    </row>
    <row r="18" spans="13:14" x14ac:dyDescent="0.3">
      <c r="M18" s="7" t="s">
        <v>4006</v>
      </c>
      <c r="N18" s="32">
        <v>2972150.98</v>
      </c>
    </row>
    <row r="36" spans="1:3" x14ac:dyDescent="0.3">
      <c r="A36" s="6" t="s">
        <v>2</v>
      </c>
      <c r="B36" t="s" vm="2">
        <v>14</v>
      </c>
    </row>
    <row r="38" spans="1:3" x14ac:dyDescent="0.3">
      <c r="A38" s="6" t="s">
        <v>4005</v>
      </c>
      <c r="B38" t="s">
        <v>4021</v>
      </c>
      <c r="C38" t="s">
        <v>4072</v>
      </c>
    </row>
    <row r="39" spans="1:3" x14ac:dyDescent="0.3">
      <c r="A39" s="7" t="s">
        <v>4015</v>
      </c>
      <c r="B39" s="32">
        <v>9.7634258486471612</v>
      </c>
      <c r="C39" s="32">
        <v>9.615384615384615</v>
      </c>
    </row>
    <row r="40" spans="1:3" x14ac:dyDescent="0.3">
      <c r="A40" s="7" t="s">
        <v>4016</v>
      </c>
      <c r="B40" s="32">
        <v>9.5115098785571419</v>
      </c>
      <c r="C40" s="32">
        <v>9.615384615384615</v>
      </c>
    </row>
    <row r="41" spans="1:3" x14ac:dyDescent="0.3">
      <c r="A41" s="7" t="s">
        <v>4007</v>
      </c>
      <c r="B41" s="32">
        <v>9.8715086344374736</v>
      </c>
      <c r="C41" s="32">
        <v>9.615384615384615</v>
      </c>
    </row>
    <row r="42" spans="1:3" x14ac:dyDescent="0.3">
      <c r="A42" s="7" t="s">
        <v>4008</v>
      </c>
      <c r="B42" s="32">
        <v>9.8285169895204607</v>
      </c>
      <c r="C42" s="32">
        <v>9.615384615384615</v>
      </c>
    </row>
    <row r="43" spans="1:3" x14ac:dyDescent="0.3">
      <c r="A43" s="7" t="s">
        <v>4009</v>
      </c>
      <c r="B43" s="32">
        <v>10.129053435378259</v>
      </c>
      <c r="C43" s="32">
        <v>9.615384615384615</v>
      </c>
    </row>
    <row r="44" spans="1:3" x14ac:dyDescent="0.3">
      <c r="A44" s="7" t="s">
        <v>4010</v>
      </c>
      <c r="B44" s="32">
        <v>10.200548732688793</v>
      </c>
      <c r="C44" s="32">
        <v>9.615384615384615</v>
      </c>
    </row>
    <row r="45" spans="1:3" x14ac:dyDescent="0.3">
      <c r="A45" s="7" t="s">
        <v>4011</v>
      </c>
      <c r="B45" s="32">
        <v>9.7302972636000131</v>
      </c>
      <c r="C45" s="32">
        <v>9.615384615384615</v>
      </c>
    </row>
    <row r="46" spans="1:3" x14ac:dyDescent="0.3">
      <c r="A46" s="7" t="s">
        <v>4012</v>
      </c>
      <c r="B46" s="32">
        <v>9.505891854190363</v>
      </c>
      <c r="C46" s="32">
        <v>9.615384615384615</v>
      </c>
    </row>
    <row r="47" spans="1:3" x14ac:dyDescent="0.3">
      <c r="A47" s="7" t="s">
        <v>4013</v>
      </c>
      <c r="B47" s="32">
        <v>10.279751701642557</v>
      </c>
      <c r="C47" s="32">
        <v>9.615384615384615</v>
      </c>
    </row>
    <row r="48" spans="1:3" x14ac:dyDescent="0.3">
      <c r="A48" s="7" t="s">
        <v>4006</v>
      </c>
      <c r="B48" s="32">
        <v>9.8689449265180258</v>
      </c>
      <c r="C48" s="32">
        <v>9.615384615384615</v>
      </c>
    </row>
    <row r="79" spans="1:2" x14ac:dyDescent="0.3">
      <c r="A79" s="6" t="s">
        <v>2</v>
      </c>
      <c r="B79" t="s" vm="2">
        <v>14</v>
      </c>
    </row>
    <row r="81" spans="1:2" x14ac:dyDescent="0.3">
      <c r="A81" s="6" t="s">
        <v>4005</v>
      </c>
      <c r="B81" t="s">
        <v>4022</v>
      </c>
    </row>
    <row r="82" spans="1:2" x14ac:dyDescent="0.3">
      <c r="A82" s="7" t="s">
        <v>4015</v>
      </c>
      <c r="B82" s="32">
        <v>658.99</v>
      </c>
    </row>
    <row r="83" spans="1:2" x14ac:dyDescent="0.3">
      <c r="A83" s="7" t="s">
        <v>4016</v>
      </c>
      <c r="B83" s="32">
        <v>441.36</v>
      </c>
    </row>
    <row r="84" spans="1:2" x14ac:dyDescent="0.3">
      <c r="A84" s="7" t="s">
        <v>4007</v>
      </c>
      <c r="B84" s="32">
        <v>438.94</v>
      </c>
    </row>
    <row r="85" spans="1:2" x14ac:dyDescent="0.3">
      <c r="A85" s="7" t="s">
        <v>4008</v>
      </c>
      <c r="B85" s="32">
        <v>566.82000000000005</v>
      </c>
    </row>
    <row r="86" spans="1:2" x14ac:dyDescent="0.3">
      <c r="A86" s="7" t="s">
        <v>4009</v>
      </c>
      <c r="B86" s="32">
        <v>578.83000000000004</v>
      </c>
    </row>
    <row r="87" spans="1:2" x14ac:dyDescent="0.3">
      <c r="A87" s="7" t="s">
        <v>4010</v>
      </c>
      <c r="B87" s="32">
        <v>612.32000000000005</v>
      </c>
    </row>
    <row r="88" spans="1:2" x14ac:dyDescent="0.3">
      <c r="A88" s="7" t="s">
        <v>4011</v>
      </c>
      <c r="B88" s="32">
        <v>761.95</v>
      </c>
    </row>
    <row r="89" spans="1:2" x14ac:dyDescent="0.3">
      <c r="A89" s="7" t="s">
        <v>4012</v>
      </c>
      <c r="B89" s="32">
        <v>544.82000000000005</v>
      </c>
    </row>
    <row r="90" spans="1:2" x14ac:dyDescent="0.3">
      <c r="A90" s="7" t="s">
        <v>4013</v>
      </c>
      <c r="B90" s="32">
        <v>600.89</v>
      </c>
    </row>
    <row r="91" spans="1:2" x14ac:dyDescent="0.3">
      <c r="A91" s="7" t="s">
        <v>4006</v>
      </c>
      <c r="B91" s="32">
        <v>5204.92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EB36-F106-4FEA-9B56-38005C13749F}">
  <dimension ref="A1:B14"/>
  <sheetViews>
    <sheetView workbookViewId="0">
      <selection activeCell="A25" sqref="A25:C36"/>
    </sheetView>
  </sheetViews>
  <sheetFormatPr defaultRowHeight="14.4" x14ac:dyDescent="0.3"/>
  <cols>
    <col min="1" max="1" width="12.5546875" bestFit="1" customWidth="1"/>
    <col min="2" max="2" width="15.21875" bestFit="1" customWidth="1"/>
    <col min="3" max="4" width="11.88671875" bestFit="1" customWidth="1"/>
  </cols>
  <sheetData>
    <row r="1" spans="1:2" x14ac:dyDescent="0.3">
      <c r="A1" s="6" t="s">
        <v>2</v>
      </c>
      <c r="B1" t="s" vm="2">
        <v>14</v>
      </c>
    </row>
    <row r="3" spans="1:2" x14ac:dyDescent="0.3">
      <c r="A3" s="6" t="s">
        <v>4005</v>
      </c>
      <c r="B3" t="s">
        <v>4021</v>
      </c>
    </row>
    <row r="4" spans="1:2" x14ac:dyDescent="0.3">
      <c r="A4" s="7" t="s">
        <v>4014</v>
      </c>
      <c r="B4" s="32"/>
    </row>
    <row r="5" spans="1:2" x14ac:dyDescent="0.3">
      <c r="A5" s="8" t="s">
        <v>4015</v>
      </c>
      <c r="B5" s="32">
        <v>9.7634258486471612</v>
      </c>
    </row>
    <row r="6" spans="1:2" x14ac:dyDescent="0.3">
      <c r="A6" s="8" t="s">
        <v>4016</v>
      </c>
      <c r="B6" s="32">
        <v>9.5115098785571419</v>
      </c>
    </row>
    <row r="7" spans="1:2" x14ac:dyDescent="0.3">
      <c r="A7" s="8" t="s">
        <v>4007</v>
      </c>
      <c r="B7" s="32">
        <v>9.8715086344374736</v>
      </c>
    </row>
    <row r="8" spans="1:2" x14ac:dyDescent="0.3">
      <c r="A8" s="8" t="s">
        <v>4008</v>
      </c>
      <c r="B8" s="32">
        <v>9.8285169895204607</v>
      </c>
    </row>
    <row r="9" spans="1:2" x14ac:dyDescent="0.3">
      <c r="A9" s="8" t="s">
        <v>4009</v>
      </c>
      <c r="B9" s="32">
        <v>10.129053435378259</v>
      </c>
    </row>
    <row r="10" spans="1:2" x14ac:dyDescent="0.3">
      <c r="A10" s="8" t="s">
        <v>4010</v>
      </c>
      <c r="B10" s="32">
        <v>10.200548732688793</v>
      </c>
    </row>
    <row r="11" spans="1:2" x14ac:dyDescent="0.3">
      <c r="A11" s="8" t="s">
        <v>4011</v>
      </c>
      <c r="B11" s="32">
        <v>9.7302972636000131</v>
      </c>
    </row>
    <row r="12" spans="1:2" x14ac:dyDescent="0.3">
      <c r="A12" s="8" t="s">
        <v>4012</v>
      </c>
      <c r="B12" s="32">
        <v>9.505891854190363</v>
      </c>
    </row>
    <row r="13" spans="1:2" x14ac:dyDescent="0.3">
      <c r="A13" s="8" t="s">
        <v>4013</v>
      </c>
      <c r="B13" s="32">
        <v>10.279751701642557</v>
      </c>
    </row>
    <row r="14" spans="1:2" x14ac:dyDescent="0.3">
      <c r="A14" s="7" t="s">
        <v>4006</v>
      </c>
      <c r="B14" s="32">
        <v>9.8689449265180258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0C14-210E-4D3E-84DC-9BDDFBC7EF38}">
  <dimension ref="A3:B41"/>
  <sheetViews>
    <sheetView workbookViewId="0">
      <selection activeCell="A25" sqref="A25:C36"/>
    </sheetView>
  </sheetViews>
  <sheetFormatPr defaultRowHeight="14.4" x14ac:dyDescent="0.3"/>
  <cols>
    <col min="1" max="1" width="15.88671875" bestFit="1" customWidth="1"/>
    <col min="2" max="2" width="18" bestFit="1" customWidth="1"/>
    <col min="3" max="6" width="12" bestFit="1" customWidth="1"/>
  </cols>
  <sheetData>
    <row r="3" spans="1:2" x14ac:dyDescent="0.3">
      <c r="A3" s="6" t="s">
        <v>4005</v>
      </c>
      <c r="B3" t="s">
        <v>4019</v>
      </c>
    </row>
    <row r="4" spans="1:2" x14ac:dyDescent="0.3">
      <c r="A4" s="7" t="s">
        <v>4014</v>
      </c>
      <c r="B4" s="32"/>
    </row>
    <row r="5" spans="1:2" x14ac:dyDescent="0.3">
      <c r="A5" s="8" t="s">
        <v>4015</v>
      </c>
      <c r="B5" s="32"/>
    </row>
    <row r="6" spans="1:2" x14ac:dyDescent="0.3">
      <c r="A6" s="9" t="s">
        <v>51</v>
      </c>
      <c r="B6" s="32">
        <v>10.866417086633099</v>
      </c>
    </row>
    <row r="7" spans="1:2" x14ac:dyDescent="0.3">
      <c r="A7" s="9" t="s">
        <v>31</v>
      </c>
      <c r="B7" s="32">
        <v>10.3844420289855</v>
      </c>
    </row>
    <row r="8" spans="1:2" x14ac:dyDescent="0.3">
      <c r="A8" s="9" t="s">
        <v>81</v>
      </c>
      <c r="B8" s="32">
        <v>3.5552958292919499</v>
      </c>
    </row>
    <row r="9" spans="1:2" x14ac:dyDescent="0.3">
      <c r="A9" s="8" t="s">
        <v>4016</v>
      </c>
      <c r="B9" s="32"/>
    </row>
    <row r="10" spans="1:2" x14ac:dyDescent="0.3">
      <c r="A10" s="9" t="s">
        <v>81</v>
      </c>
      <c r="B10" s="32">
        <v>3.90831820931639</v>
      </c>
    </row>
    <row r="11" spans="1:2" x14ac:dyDescent="0.3">
      <c r="A11" s="9" t="s">
        <v>64</v>
      </c>
      <c r="B11" s="32">
        <v>2.9529562737642601</v>
      </c>
    </row>
    <row r="12" spans="1:2" x14ac:dyDescent="0.3">
      <c r="A12" s="9" t="s">
        <v>71</v>
      </c>
      <c r="B12" s="32">
        <v>2.4643901858027601</v>
      </c>
    </row>
    <row r="13" spans="1:2" x14ac:dyDescent="0.3">
      <c r="A13" s="8" t="s">
        <v>4007</v>
      </c>
      <c r="B13" s="32"/>
    </row>
    <row r="14" spans="1:2" x14ac:dyDescent="0.3">
      <c r="A14" s="9" t="s">
        <v>81</v>
      </c>
      <c r="B14" s="32">
        <v>3.4240096785343899</v>
      </c>
    </row>
    <row r="15" spans="1:2" x14ac:dyDescent="0.3">
      <c r="A15" s="9" t="s">
        <v>64</v>
      </c>
      <c r="B15" s="32">
        <v>3.2960704845815001</v>
      </c>
    </row>
    <row r="16" spans="1:2" x14ac:dyDescent="0.3">
      <c r="A16" s="9" t="s">
        <v>71</v>
      </c>
      <c r="B16" s="32">
        <v>2.4810985460419999</v>
      </c>
    </row>
    <row r="17" spans="1:2" x14ac:dyDescent="0.3">
      <c r="A17" s="8" t="s">
        <v>4008</v>
      </c>
      <c r="B17" s="32"/>
    </row>
    <row r="18" spans="1:2" x14ac:dyDescent="0.3">
      <c r="A18" s="9" t="s">
        <v>84</v>
      </c>
      <c r="B18" s="32">
        <v>45.011974004874098</v>
      </c>
    </row>
    <row r="19" spans="1:2" x14ac:dyDescent="0.3">
      <c r="A19" s="9" t="s">
        <v>31</v>
      </c>
      <c r="B19" s="32">
        <v>10.600660165041299</v>
      </c>
    </row>
    <row r="20" spans="1:2" x14ac:dyDescent="0.3">
      <c r="A20" s="9" t="s">
        <v>81</v>
      </c>
      <c r="B20" s="32">
        <v>3.9645750382848401</v>
      </c>
    </row>
    <row r="21" spans="1:2" x14ac:dyDescent="0.3">
      <c r="A21" s="8" t="s">
        <v>4009</v>
      </c>
      <c r="B21" s="32"/>
    </row>
    <row r="22" spans="1:2" x14ac:dyDescent="0.3">
      <c r="A22" s="9" t="s">
        <v>15</v>
      </c>
      <c r="B22" s="32">
        <v>41.398819646662545</v>
      </c>
    </row>
    <row r="23" spans="1:2" x14ac:dyDescent="0.3">
      <c r="A23" s="9" t="s">
        <v>84</v>
      </c>
      <c r="B23" s="32">
        <v>40.986632047477698</v>
      </c>
    </row>
    <row r="24" spans="1:2" x14ac:dyDescent="0.3">
      <c r="A24" s="9" t="s">
        <v>83</v>
      </c>
      <c r="B24" s="32">
        <v>35.1205</v>
      </c>
    </row>
    <row r="25" spans="1:2" x14ac:dyDescent="0.3">
      <c r="A25" s="8" t="s">
        <v>4010</v>
      </c>
      <c r="B25" s="32"/>
    </row>
    <row r="26" spans="1:2" x14ac:dyDescent="0.3">
      <c r="A26" s="9" t="s">
        <v>84</v>
      </c>
      <c r="B26" s="32">
        <v>39.905607259190297</v>
      </c>
    </row>
    <row r="27" spans="1:2" x14ac:dyDescent="0.3">
      <c r="A27" s="9" t="s">
        <v>15</v>
      </c>
      <c r="B27" s="32">
        <v>39.556977491961398</v>
      </c>
    </row>
    <row r="28" spans="1:2" x14ac:dyDescent="0.3">
      <c r="A28" s="9" t="s">
        <v>83</v>
      </c>
      <c r="B28" s="32">
        <v>39.282943894389398</v>
      </c>
    </row>
    <row r="29" spans="1:2" x14ac:dyDescent="0.3">
      <c r="A29" s="8" t="s">
        <v>4011</v>
      </c>
      <c r="B29" s="32"/>
    </row>
    <row r="30" spans="1:2" x14ac:dyDescent="0.3">
      <c r="A30" s="9" t="s">
        <v>84</v>
      </c>
      <c r="B30" s="32">
        <v>39.718747466558597</v>
      </c>
    </row>
    <row r="31" spans="1:2" x14ac:dyDescent="0.3">
      <c r="A31" s="9" t="s">
        <v>15</v>
      </c>
      <c r="B31" s="32">
        <v>39.183660578386601</v>
      </c>
    </row>
    <row r="32" spans="1:2" x14ac:dyDescent="0.3">
      <c r="A32" s="9" t="s">
        <v>83</v>
      </c>
      <c r="B32" s="32">
        <v>37.551629740893702</v>
      </c>
    </row>
    <row r="33" spans="1:2" x14ac:dyDescent="0.3">
      <c r="A33" s="8" t="s">
        <v>4012</v>
      </c>
      <c r="B33" s="32"/>
    </row>
    <row r="34" spans="1:2" x14ac:dyDescent="0.3">
      <c r="A34" s="9" t="s">
        <v>83</v>
      </c>
      <c r="B34" s="32">
        <v>39.879078014184401</v>
      </c>
    </row>
    <row r="35" spans="1:2" x14ac:dyDescent="0.3">
      <c r="A35" s="9" t="s">
        <v>15</v>
      </c>
      <c r="B35" s="32">
        <v>35.972811221507897</v>
      </c>
    </row>
    <row r="36" spans="1:2" x14ac:dyDescent="0.3">
      <c r="A36" s="9" t="s">
        <v>84</v>
      </c>
      <c r="B36" s="32">
        <v>32.817749999999997</v>
      </c>
    </row>
    <row r="37" spans="1:2" x14ac:dyDescent="0.3">
      <c r="A37" s="8" t="s">
        <v>4013</v>
      </c>
      <c r="B37" s="32"/>
    </row>
    <row r="38" spans="1:2" x14ac:dyDescent="0.3">
      <c r="A38" s="9" t="s">
        <v>15</v>
      </c>
      <c r="B38" s="32">
        <v>43.160752688172003</v>
      </c>
    </row>
    <row r="39" spans="1:2" x14ac:dyDescent="0.3">
      <c r="A39" s="9" t="s">
        <v>83</v>
      </c>
      <c r="B39" s="32">
        <v>40.855782378430398</v>
      </c>
    </row>
    <row r="40" spans="1:2" x14ac:dyDescent="0.3">
      <c r="A40" s="9" t="s">
        <v>84</v>
      </c>
      <c r="B40" s="32">
        <v>35.092197962154302</v>
      </c>
    </row>
    <row r="41" spans="1:2" x14ac:dyDescent="0.3">
      <c r="A41" s="7" t="s">
        <v>4006</v>
      </c>
      <c r="B41" s="32">
        <v>25.885461341706566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ABB-B4C6-48D8-A3A6-8391E4316CC6}">
  <dimension ref="A1:T720"/>
  <sheetViews>
    <sheetView zoomScaleNormal="100" workbookViewId="0">
      <selection activeCell="D35" sqref="D35"/>
    </sheetView>
  </sheetViews>
  <sheetFormatPr defaultRowHeight="14.4" x14ac:dyDescent="0.3"/>
  <cols>
    <col min="1" max="1" width="17.44140625" style="5" customWidth="1"/>
    <col min="2" max="2" width="16.33203125" style="5" customWidth="1"/>
    <col min="3" max="3" width="13.33203125" style="5" customWidth="1"/>
    <col min="4" max="4" width="18" style="5" customWidth="1"/>
    <col min="5" max="5" width="18.44140625" style="5" customWidth="1"/>
    <col min="6" max="6" width="21.6640625" style="5" customWidth="1"/>
    <col min="7" max="7" width="25" style="5" customWidth="1"/>
    <col min="8" max="8" width="26.88671875" style="5" customWidth="1"/>
    <col min="9" max="9" width="14" style="5" customWidth="1"/>
    <col min="10" max="10" width="12.88671875" style="5" customWidth="1"/>
    <col min="11" max="11" width="10.33203125" style="5" customWidth="1"/>
    <col min="12" max="12" width="10.44140625" style="5" customWidth="1"/>
    <col min="13" max="13" width="18.21875" style="5" customWidth="1"/>
    <col min="14" max="14" width="9.77734375" style="5" customWidth="1"/>
    <col min="15" max="15" width="7.33203125" style="5" customWidth="1"/>
    <col min="16" max="16" width="10.109375" style="5" customWidth="1"/>
    <col min="17" max="17" width="15.33203125" style="5" customWidth="1"/>
    <col min="18" max="16384" width="8.88671875" style="5"/>
  </cols>
  <sheetData>
    <row r="1" spans="1:20" x14ac:dyDescent="0.3">
      <c r="A1" s="1" t="s">
        <v>1034</v>
      </c>
      <c r="B1" s="1" t="s">
        <v>261</v>
      </c>
      <c r="C1" s="1" t="s">
        <v>1033</v>
      </c>
      <c r="D1" s="1" t="s">
        <v>1032</v>
      </c>
      <c r="E1" s="1" t="s">
        <v>95</v>
      </c>
      <c r="F1" s="1" t="s">
        <v>1031</v>
      </c>
      <c r="G1" s="1" t="s">
        <v>1015</v>
      </c>
      <c r="H1" s="1" t="s">
        <v>1030</v>
      </c>
      <c r="I1" s="1" t="s">
        <v>4071</v>
      </c>
      <c r="J1" s="1" t="s">
        <v>1029</v>
      </c>
      <c r="K1" s="1" t="s">
        <v>1028</v>
      </c>
      <c r="L1" s="1" t="s">
        <v>1027</v>
      </c>
      <c r="M1" s="1" t="s">
        <v>1026</v>
      </c>
      <c r="N1" s="19" t="s">
        <v>4020</v>
      </c>
      <c r="O1" s="1" t="s">
        <v>1025</v>
      </c>
      <c r="P1" s="1" t="s">
        <v>260</v>
      </c>
      <c r="Q1" s="1" t="s">
        <v>1024</v>
      </c>
      <c r="R1" s="1" t="s">
        <v>1023</v>
      </c>
      <c r="S1" s="1" t="s">
        <v>1014</v>
      </c>
      <c r="T1" s="31" t="s">
        <v>4070</v>
      </c>
    </row>
    <row r="2" spans="1:20" x14ac:dyDescent="0.3">
      <c r="A2" t="s">
        <v>1022</v>
      </c>
      <c r="B2" t="s">
        <v>21</v>
      </c>
      <c r="C2" t="s">
        <v>1021</v>
      </c>
      <c r="D2" t="s">
        <v>1020</v>
      </c>
      <c r="E2" t="s">
        <v>96</v>
      </c>
      <c r="F2" t="s">
        <v>169</v>
      </c>
      <c r="G2" t="s">
        <v>19</v>
      </c>
      <c r="H2" s="25">
        <v>9</v>
      </c>
      <c r="I2" s="25">
        <f>100/FuelStat[[#This Row],[Manufacturer Consumption]]</f>
        <v>11.111111111111111</v>
      </c>
      <c r="J2">
        <v>152422</v>
      </c>
      <c r="K2">
        <v>154751</v>
      </c>
      <c r="L2">
        <v>2329</v>
      </c>
      <c r="M2" s="26">
        <v>7.4555603263203096</v>
      </c>
      <c r="N2" s="11">
        <f>1/(FuelStat[[#This Row],[L/100Km]])*100</f>
        <v>13.412808108730706</v>
      </c>
      <c r="O2" s="26">
        <v>-20.715272978576401</v>
      </c>
      <c r="P2" s="26">
        <v>4009.42</v>
      </c>
      <c r="Q2" s="26">
        <v>173.64</v>
      </c>
      <c r="R2" s="26">
        <v>1.72151996565049</v>
      </c>
      <c r="S2" s="22">
        <v>45565</v>
      </c>
      <c r="T2" s="30"/>
    </row>
    <row r="3" spans="1:20" x14ac:dyDescent="0.3">
      <c r="A3" t="s">
        <v>1022</v>
      </c>
      <c r="B3" t="s">
        <v>21</v>
      </c>
      <c r="C3" t="s">
        <v>1021</v>
      </c>
      <c r="D3" t="s">
        <v>1020</v>
      </c>
      <c r="E3" t="s">
        <v>96</v>
      </c>
      <c r="F3" t="s">
        <v>169</v>
      </c>
      <c r="G3" t="s">
        <v>19</v>
      </c>
      <c r="H3" s="25">
        <v>9</v>
      </c>
      <c r="I3" s="25">
        <f>100/FuelStat[[#This Row],[Manufacturer Consumption]]</f>
        <v>11.111111111111111</v>
      </c>
      <c r="J3">
        <v>150817</v>
      </c>
      <c r="K3">
        <v>152422</v>
      </c>
      <c r="L3">
        <v>1605</v>
      </c>
      <c r="M3" s="26">
        <v>7.56448598130841</v>
      </c>
      <c r="N3" s="11">
        <f>1/(FuelStat[[#This Row],[L/100Km]])*100</f>
        <v>13.219668890536202</v>
      </c>
      <c r="O3" s="26">
        <v>-18.977020014825801</v>
      </c>
      <c r="P3" s="26">
        <v>2890.74</v>
      </c>
      <c r="Q3" s="26">
        <v>121.41</v>
      </c>
      <c r="R3" s="26">
        <v>1.80108411214953</v>
      </c>
      <c r="S3" s="22">
        <v>45535</v>
      </c>
      <c r="T3" s="30"/>
    </row>
    <row r="4" spans="1:20" x14ac:dyDescent="0.3">
      <c r="A4" t="s">
        <v>1022</v>
      </c>
      <c r="B4" t="s">
        <v>22</v>
      </c>
      <c r="C4" t="s">
        <v>1021</v>
      </c>
      <c r="D4" t="s">
        <v>1020</v>
      </c>
      <c r="E4" t="s">
        <v>97</v>
      </c>
      <c r="F4" t="s">
        <v>170</v>
      </c>
      <c r="G4" t="s">
        <v>20</v>
      </c>
      <c r="H4" s="25">
        <v>30.2</v>
      </c>
      <c r="I4" s="25">
        <f>100/FuelStat[[#This Row],[Manufacturer Consumption]]</f>
        <v>3.3112582781456954</v>
      </c>
      <c r="J4">
        <v>28505</v>
      </c>
      <c r="K4">
        <v>29172</v>
      </c>
      <c r="L4">
        <v>667</v>
      </c>
      <c r="M4" s="26">
        <v>29.781109445277401</v>
      </c>
      <c r="N4" s="11">
        <f>1/(FuelStat[[#This Row],[L/100Km]])*100</f>
        <v>3.3578332662102248</v>
      </c>
      <c r="O4" s="26">
        <v>-1.40656463954894</v>
      </c>
      <c r="P4" s="26">
        <v>4616.7</v>
      </c>
      <c r="Q4" s="26">
        <v>198.64</v>
      </c>
      <c r="R4" s="26">
        <v>6.9215892053973</v>
      </c>
      <c r="S4" s="22">
        <v>45169</v>
      </c>
      <c r="T4" s="30"/>
    </row>
    <row r="5" spans="1:20" x14ac:dyDescent="0.3">
      <c r="A5" t="s">
        <v>1022</v>
      </c>
      <c r="B5" t="s">
        <v>23</v>
      </c>
      <c r="C5" t="s">
        <v>1021</v>
      </c>
      <c r="D5" t="s">
        <v>1020</v>
      </c>
      <c r="E5" t="s">
        <v>98</v>
      </c>
      <c r="F5" t="s">
        <v>169</v>
      </c>
      <c r="G5" t="s">
        <v>19</v>
      </c>
      <c r="H5" s="25">
        <v>6.6</v>
      </c>
      <c r="I5" s="25">
        <f>100/FuelStat[[#This Row],[Manufacturer Consumption]]</f>
        <v>15.151515151515152</v>
      </c>
      <c r="J5">
        <v>120621</v>
      </c>
      <c r="K5">
        <v>121580</v>
      </c>
      <c r="L5">
        <v>959</v>
      </c>
      <c r="M5" s="26">
        <v>6.5526590198123102</v>
      </c>
      <c r="N5" s="11">
        <f>1/(FuelStat[[#This Row],[L/100Km]])*100</f>
        <v>15.260980267345625</v>
      </c>
      <c r="O5" s="26">
        <v>-0.72246976448119604</v>
      </c>
      <c r="P5" s="26">
        <v>1544.93</v>
      </c>
      <c r="Q5" s="26">
        <v>62.84</v>
      </c>
      <c r="R5" s="26">
        <v>1.6109801876955201</v>
      </c>
      <c r="S5" s="22">
        <v>45260</v>
      </c>
      <c r="T5" s="30"/>
    </row>
    <row r="6" spans="1:20" x14ac:dyDescent="0.3">
      <c r="A6" t="s">
        <v>1022</v>
      </c>
      <c r="B6" t="s">
        <v>23</v>
      </c>
      <c r="C6" t="s">
        <v>1021</v>
      </c>
      <c r="D6" t="s">
        <v>1020</v>
      </c>
      <c r="E6" t="s">
        <v>98</v>
      </c>
      <c r="F6" t="s">
        <v>169</v>
      </c>
      <c r="G6" t="s">
        <v>19</v>
      </c>
      <c r="H6" s="25">
        <v>6.6</v>
      </c>
      <c r="I6" s="25">
        <f>100/FuelStat[[#This Row],[Manufacturer Consumption]]</f>
        <v>15.151515151515152</v>
      </c>
      <c r="J6">
        <v>117094</v>
      </c>
      <c r="K6">
        <v>120621</v>
      </c>
      <c r="L6">
        <v>3527</v>
      </c>
      <c r="M6" s="26">
        <v>5.4496739438616402</v>
      </c>
      <c r="N6" s="11">
        <f>1/(FuelStat[[#This Row],[L/100Km]])*100</f>
        <v>18.349721658602565</v>
      </c>
      <c r="O6" s="26">
        <v>-21.108162946776901</v>
      </c>
      <c r="P6" s="26">
        <v>4980.79</v>
      </c>
      <c r="Q6" s="26">
        <v>192.21</v>
      </c>
      <c r="R6" s="26">
        <v>1.4121888290331699</v>
      </c>
      <c r="S6" s="22">
        <v>45230</v>
      </c>
      <c r="T6" s="30"/>
    </row>
    <row r="7" spans="1:20" x14ac:dyDescent="0.3">
      <c r="A7" t="s">
        <v>1022</v>
      </c>
      <c r="B7" t="s">
        <v>24</v>
      </c>
      <c r="C7" t="s">
        <v>1021</v>
      </c>
      <c r="D7" t="s">
        <v>1020</v>
      </c>
      <c r="E7" t="s">
        <v>99</v>
      </c>
      <c r="F7" t="s">
        <v>171</v>
      </c>
      <c r="G7" t="s">
        <v>20</v>
      </c>
      <c r="H7" s="25">
        <v>24.8</v>
      </c>
      <c r="I7" s="25">
        <f>100/FuelStat[[#This Row],[Manufacturer Consumption]]</f>
        <v>4.032258064516129</v>
      </c>
      <c r="J7">
        <v>875725</v>
      </c>
      <c r="K7">
        <v>878658</v>
      </c>
      <c r="L7">
        <v>2933</v>
      </c>
      <c r="M7" s="26">
        <v>64.092055915444902</v>
      </c>
      <c r="N7" s="11">
        <f>1/(FuelStat[[#This Row],[L/100Km]])*100</f>
        <v>1.5602557691693895</v>
      </c>
      <c r="O7" s="26">
        <v>61.305656924599198</v>
      </c>
      <c r="P7" s="26">
        <v>48930.39</v>
      </c>
      <c r="Q7" s="26">
        <v>1879.82</v>
      </c>
      <c r="R7" s="26">
        <v>16.682710535288098</v>
      </c>
      <c r="S7" s="22">
        <v>45260</v>
      </c>
      <c r="T7" s="30"/>
    </row>
    <row r="8" spans="1:20" x14ac:dyDescent="0.3">
      <c r="A8" t="s">
        <v>1022</v>
      </c>
      <c r="B8" t="s">
        <v>24</v>
      </c>
      <c r="C8" t="s">
        <v>1021</v>
      </c>
      <c r="D8" t="s">
        <v>1020</v>
      </c>
      <c r="E8" t="s">
        <v>99</v>
      </c>
      <c r="F8" t="s">
        <v>171</v>
      </c>
      <c r="G8" t="s">
        <v>20</v>
      </c>
      <c r="H8" s="25">
        <v>24.8</v>
      </c>
      <c r="I8" s="25">
        <f>100/FuelStat[[#This Row],[Manufacturer Consumption]]</f>
        <v>4.032258064516129</v>
      </c>
      <c r="J8">
        <v>873778</v>
      </c>
      <c r="K8">
        <v>875725</v>
      </c>
      <c r="L8">
        <v>1947</v>
      </c>
      <c r="M8" s="26">
        <v>73.882383153569606</v>
      </c>
      <c r="N8" s="11">
        <f>1/(FuelStat[[#This Row],[L/100Km]])*100</f>
        <v>1.3535026312313605</v>
      </c>
      <c r="O8" s="26">
        <v>66.433134745462297</v>
      </c>
      <c r="P8" s="26">
        <v>38298.86</v>
      </c>
      <c r="Q8" s="26">
        <v>1438.49</v>
      </c>
      <c r="R8" s="26">
        <v>19.6707036466359</v>
      </c>
      <c r="S8" s="22">
        <v>45230</v>
      </c>
      <c r="T8" s="30"/>
    </row>
    <row r="9" spans="1:20" x14ac:dyDescent="0.3">
      <c r="A9" t="s">
        <v>1022</v>
      </c>
      <c r="B9" t="s">
        <v>24</v>
      </c>
      <c r="C9" t="s">
        <v>1021</v>
      </c>
      <c r="D9" t="s">
        <v>1020</v>
      </c>
      <c r="E9" t="s">
        <v>99</v>
      </c>
      <c r="F9" t="s">
        <v>171</v>
      </c>
      <c r="G9" t="s">
        <v>20</v>
      </c>
      <c r="H9" s="25">
        <v>24.8</v>
      </c>
      <c r="I9" s="25">
        <f>100/FuelStat[[#This Row],[Manufacturer Consumption]]</f>
        <v>4.032258064516129</v>
      </c>
      <c r="J9">
        <v>869391</v>
      </c>
      <c r="K9">
        <v>873778</v>
      </c>
      <c r="L9">
        <v>4387</v>
      </c>
      <c r="M9" s="26">
        <v>59.146113517209898</v>
      </c>
      <c r="N9" s="11">
        <f>1/(FuelStat[[#This Row],[L/100Km]])*100</f>
        <v>1.6907281654423962</v>
      </c>
      <c r="O9" s="26">
        <v>58.069941497028601</v>
      </c>
      <c r="P9" s="26">
        <v>62123.28</v>
      </c>
      <c r="Q9" s="26">
        <v>2594.7399999999998</v>
      </c>
      <c r="R9" s="26">
        <v>14.160765899247799</v>
      </c>
      <c r="S9" s="22">
        <v>45199</v>
      </c>
      <c r="T9" s="30"/>
    </row>
    <row r="10" spans="1:20" x14ac:dyDescent="0.3">
      <c r="A10" t="s">
        <v>1022</v>
      </c>
      <c r="B10" t="s">
        <v>24</v>
      </c>
      <c r="C10" t="s">
        <v>1021</v>
      </c>
      <c r="D10" t="s">
        <v>1020</v>
      </c>
      <c r="E10" t="s">
        <v>99</v>
      </c>
      <c r="F10" t="s">
        <v>171</v>
      </c>
      <c r="G10" t="s">
        <v>20</v>
      </c>
      <c r="H10" s="25">
        <v>24.8</v>
      </c>
      <c r="I10" s="25">
        <f>100/FuelStat[[#This Row],[Manufacturer Consumption]]</f>
        <v>4.032258064516129</v>
      </c>
      <c r="J10">
        <v>867703</v>
      </c>
      <c r="K10">
        <v>869432</v>
      </c>
      <c r="L10">
        <v>1729</v>
      </c>
      <c r="M10" s="26">
        <v>72.764603817235397</v>
      </c>
      <c r="N10" s="11">
        <f>1/(FuelStat[[#This Row],[L/100Km]])*100</f>
        <v>1.3742945711787615</v>
      </c>
      <c r="O10" s="26">
        <v>65.917494634766697</v>
      </c>
      <c r="P10" s="26">
        <v>27201.96</v>
      </c>
      <c r="Q10" s="26">
        <v>1258.0999999999999</v>
      </c>
      <c r="R10" s="26">
        <v>15.7327703875072</v>
      </c>
      <c r="S10" s="22">
        <v>45169</v>
      </c>
      <c r="T10" s="30"/>
    </row>
    <row r="11" spans="1:20" x14ac:dyDescent="0.3">
      <c r="A11" t="s">
        <v>1022</v>
      </c>
      <c r="B11" t="s">
        <v>25</v>
      </c>
      <c r="C11" t="s">
        <v>1021</v>
      </c>
      <c r="D11" t="s">
        <v>1020</v>
      </c>
      <c r="E11" t="s">
        <v>100</v>
      </c>
      <c r="F11" t="s">
        <v>172</v>
      </c>
      <c r="G11" t="s">
        <v>20</v>
      </c>
      <c r="H11" s="25">
        <v>22.6</v>
      </c>
      <c r="I11" s="25">
        <f>100/FuelStat[[#This Row],[Manufacturer Consumption]]</f>
        <v>4.4247787610619467</v>
      </c>
      <c r="J11">
        <v>2140600</v>
      </c>
      <c r="K11">
        <v>2144612</v>
      </c>
      <c r="L11">
        <v>4012</v>
      </c>
      <c r="M11" s="26">
        <v>18.4102691924227</v>
      </c>
      <c r="N11" s="11">
        <f>1/(FuelStat[[#This Row],[L/100Km]])*100</f>
        <v>5.4317511034090691</v>
      </c>
      <c r="O11" s="26">
        <v>-22.757574937044801</v>
      </c>
      <c r="P11" s="26">
        <v>18052.599999999999</v>
      </c>
      <c r="Q11" s="26">
        <v>738.62</v>
      </c>
      <c r="R11" s="26">
        <v>4.4996510468594204</v>
      </c>
      <c r="S11" s="22">
        <v>45351</v>
      </c>
      <c r="T11" s="30"/>
    </row>
    <row r="12" spans="1:20" x14ac:dyDescent="0.3">
      <c r="A12" t="s">
        <v>1022</v>
      </c>
      <c r="B12" t="s">
        <v>25</v>
      </c>
      <c r="C12" t="s">
        <v>1021</v>
      </c>
      <c r="D12" t="s">
        <v>1020</v>
      </c>
      <c r="E12" t="s">
        <v>100</v>
      </c>
      <c r="F12" t="s">
        <v>172</v>
      </c>
      <c r="G12" t="s">
        <v>20</v>
      </c>
      <c r="H12" s="25">
        <v>22.6</v>
      </c>
      <c r="I12" s="25">
        <f>100/FuelStat[[#This Row],[Manufacturer Consumption]]</f>
        <v>4.4247787610619467</v>
      </c>
      <c r="J12">
        <v>2115658</v>
      </c>
      <c r="K12">
        <v>2117877</v>
      </c>
      <c r="L12">
        <v>2219</v>
      </c>
      <c r="M12" s="26">
        <v>21.4006309148265</v>
      </c>
      <c r="N12" s="11">
        <f>1/(FuelStat[[#This Row],[L/100Km]])*100</f>
        <v>4.6727594339622636</v>
      </c>
      <c r="O12" s="26">
        <v>-5.6043632075471699</v>
      </c>
      <c r="P12" s="26">
        <v>11060.67</v>
      </c>
      <c r="Q12" s="26">
        <v>474.88</v>
      </c>
      <c r="R12" s="26">
        <v>4.9845290671473599</v>
      </c>
      <c r="S12" s="22">
        <v>45322</v>
      </c>
      <c r="T12" s="30"/>
    </row>
    <row r="13" spans="1:20" x14ac:dyDescent="0.3">
      <c r="A13" t="s">
        <v>1022</v>
      </c>
      <c r="B13" t="s">
        <v>25</v>
      </c>
      <c r="C13" t="s">
        <v>1021</v>
      </c>
      <c r="D13" t="s">
        <v>1020</v>
      </c>
      <c r="E13" t="s">
        <v>100</v>
      </c>
      <c r="F13" t="s">
        <v>172</v>
      </c>
      <c r="G13" t="s">
        <v>20</v>
      </c>
      <c r="H13" s="25">
        <v>22.6</v>
      </c>
      <c r="I13" s="25">
        <f>100/FuelStat[[#This Row],[Manufacturer Consumption]]</f>
        <v>4.4247787610619467</v>
      </c>
      <c r="J13">
        <v>2096510</v>
      </c>
      <c r="K13">
        <v>2098856</v>
      </c>
      <c r="L13">
        <v>2346</v>
      </c>
      <c r="M13" s="26">
        <v>17.586956521739101</v>
      </c>
      <c r="N13" s="11">
        <f>1/(FuelStat[[#This Row],[L/100Km]])*100</f>
        <v>5.6860321384425312</v>
      </c>
      <c r="O13" s="26">
        <v>-28.504326328801</v>
      </c>
      <c r="P13" s="26">
        <v>10226.5</v>
      </c>
      <c r="Q13" s="26">
        <v>412.59</v>
      </c>
      <c r="R13" s="26">
        <v>4.3591219096334202</v>
      </c>
      <c r="S13" s="22">
        <v>45290</v>
      </c>
      <c r="T13" s="30"/>
    </row>
    <row r="14" spans="1:20" x14ac:dyDescent="0.3">
      <c r="A14" t="s">
        <v>1022</v>
      </c>
      <c r="B14" t="s">
        <v>25</v>
      </c>
      <c r="C14" t="s">
        <v>1021</v>
      </c>
      <c r="D14" t="s">
        <v>1020</v>
      </c>
      <c r="E14" t="s">
        <v>100</v>
      </c>
      <c r="F14" t="s">
        <v>172</v>
      </c>
      <c r="G14" t="s">
        <v>20</v>
      </c>
      <c r="H14" s="25">
        <v>22.6</v>
      </c>
      <c r="I14" s="25">
        <f>100/FuelStat[[#This Row],[Manufacturer Consumption]]</f>
        <v>4.4247787610619467</v>
      </c>
      <c r="J14">
        <v>2084883</v>
      </c>
      <c r="K14">
        <v>2086888</v>
      </c>
      <c r="L14">
        <v>2005</v>
      </c>
      <c r="M14" s="26">
        <v>28.841895261845401</v>
      </c>
      <c r="N14" s="11">
        <f>1/(FuelStat[[#This Row],[L/100Km]])*100</f>
        <v>3.4671785294321071</v>
      </c>
      <c r="O14" s="26">
        <v>21.641765234834299</v>
      </c>
      <c r="P14" s="26">
        <v>13911.2</v>
      </c>
      <c r="Q14" s="26">
        <v>578.28</v>
      </c>
      <c r="R14" s="26">
        <v>6.9382543640897802</v>
      </c>
      <c r="S14" s="22">
        <v>45199</v>
      </c>
      <c r="T14" s="30"/>
    </row>
    <row r="15" spans="1:20" x14ac:dyDescent="0.3">
      <c r="A15" t="s">
        <v>1022</v>
      </c>
      <c r="B15" t="s">
        <v>25</v>
      </c>
      <c r="C15" t="s">
        <v>1021</v>
      </c>
      <c r="D15" t="s">
        <v>1020</v>
      </c>
      <c r="E15" t="s">
        <v>100</v>
      </c>
      <c r="F15" t="s">
        <v>172</v>
      </c>
      <c r="G15" t="s">
        <v>20</v>
      </c>
      <c r="H15" s="25">
        <v>22.6</v>
      </c>
      <c r="I15" s="25">
        <f>100/FuelStat[[#This Row],[Manufacturer Consumption]]</f>
        <v>4.4247787610619467</v>
      </c>
      <c r="J15">
        <v>2084486</v>
      </c>
      <c r="K15">
        <v>2084883</v>
      </c>
      <c r="L15">
        <v>397</v>
      </c>
      <c r="M15" s="26">
        <v>22.7506297229219</v>
      </c>
      <c r="N15" s="11">
        <f>1/(FuelStat[[#This Row],[L/100Km]])*100</f>
        <v>4.3954827280779476</v>
      </c>
      <c r="O15" s="26">
        <v>0.66209034543843504</v>
      </c>
      <c r="P15" s="26">
        <v>1982.7</v>
      </c>
      <c r="Q15" s="26">
        <v>90.32</v>
      </c>
      <c r="R15" s="26">
        <v>4.99420654911839</v>
      </c>
      <c r="S15" s="22">
        <v>45169</v>
      </c>
      <c r="T15" s="30"/>
    </row>
    <row r="16" spans="1:20" x14ac:dyDescent="0.3">
      <c r="A16" t="s">
        <v>1022</v>
      </c>
      <c r="B16" t="s">
        <v>27</v>
      </c>
      <c r="C16" t="s">
        <v>1021</v>
      </c>
      <c r="D16" t="s">
        <v>1020</v>
      </c>
      <c r="E16" t="s">
        <v>99</v>
      </c>
      <c r="F16" t="s">
        <v>171</v>
      </c>
      <c r="G16" t="s">
        <v>20</v>
      </c>
      <c r="H16" s="25">
        <v>24.8</v>
      </c>
      <c r="I16" s="25">
        <f>100/FuelStat[[#This Row],[Manufacturer Consumption]]</f>
        <v>4.032258064516129</v>
      </c>
      <c r="J16">
        <v>5569863</v>
      </c>
      <c r="K16">
        <v>5570668</v>
      </c>
      <c r="L16">
        <v>805</v>
      </c>
      <c r="M16" s="26">
        <v>24.515527950310599</v>
      </c>
      <c r="N16" s="11">
        <f>1/(FuelStat[[#This Row],[L/100Km]])*100</f>
        <v>4.0790473777552503</v>
      </c>
      <c r="O16" s="26">
        <v>-1.1603749683303799</v>
      </c>
      <c r="P16" s="26">
        <v>5012.8999999999996</v>
      </c>
      <c r="Q16" s="26">
        <v>197.35</v>
      </c>
      <c r="R16" s="26">
        <v>6.2272049689440996</v>
      </c>
      <c r="S16" s="22">
        <v>45412</v>
      </c>
      <c r="T16" s="30"/>
    </row>
    <row r="17" spans="1:20" x14ac:dyDescent="0.3">
      <c r="A17" t="s">
        <v>1022</v>
      </c>
      <c r="B17" t="s">
        <v>27</v>
      </c>
      <c r="C17" t="s">
        <v>1021</v>
      </c>
      <c r="D17" t="s">
        <v>1020</v>
      </c>
      <c r="E17" t="s">
        <v>99</v>
      </c>
      <c r="F17" t="s">
        <v>171</v>
      </c>
      <c r="G17" t="s">
        <v>20</v>
      </c>
      <c r="H17" s="25">
        <v>24.8</v>
      </c>
      <c r="I17" s="25">
        <f>100/FuelStat[[#This Row],[Manufacturer Consumption]]</f>
        <v>4.032258064516129</v>
      </c>
      <c r="J17">
        <v>5565292</v>
      </c>
      <c r="K17">
        <v>5566888</v>
      </c>
      <c r="L17">
        <v>1596</v>
      </c>
      <c r="M17" s="26">
        <v>33.751253132832097</v>
      </c>
      <c r="N17" s="11">
        <f>1/(FuelStat[[#This Row],[L/100Km]])*100</f>
        <v>2.9628529526426179</v>
      </c>
      <c r="O17" s="26">
        <v>26.521246774462998</v>
      </c>
      <c r="P17" s="26">
        <v>13623.1</v>
      </c>
      <c r="Q17" s="26">
        <v>538.66999999999996</v>
      </c>
      <c r="R17" s="26">
        <v>8.5357769423558896</v>
      </c>
      <c r="S17" s="22">
        <v>45381</v>
      </c>
      <c r="T17" s="30"/>
    </row>
    <row r="18" spans="1:20" x14ac:dyDescent="0.3">
      <c r="A18" t="s">
        <v>1022</v>
      </c>
      <c r="B18" t="s">
        <v>27</v>
      </c>
      <c r="C18" t="s">
        <v>1021</v>
      </c>
      <c r="D18" t="s">
        <v>1020</v>
      </c>
      <c r="E18" t="s">
        <v>99</v>
      </c>
      <c r="F18" t="s">
        <v>171</v>
      </c>
      <c r="G18" t="s">
        <v>20</v>
      </c>
      <c r="H18" s="25">
        <v>24.8</v>
      </c>
      <c r="I18" s="25">
        <f>100/FuelStat[[#This Row],[Manufacturer Consumption]]</f>
        <v>4.032258064516129</v>
      </c>
      <c r="J18">
        <v>5559953</v>
      </c>
      <c r="K18">
        <v>5560943</v>
      </c>
      <c r="L18">
        <v>990</v>
      </c>
      <c r="M18" s="26">
        <v>24.508080808080798</v>
      </c>
      <c r="N18" s="11">
        <f>1/(FuelStat[[#This Row],[L/100Km]])*100</f>
        <v>4.0802868565305213</v>
      </c>
      <c r="O18" s="26">
        <v>-1.1911140419569</v>
      </c>
      <c r="P18" s="26">
        <v>5930</v>
      </c>
      <c r="Q18" s="26">
        <v>242.63</v>
      </c>
      <c r="R18" s="26">
        <v>5.9898989898989896</v>
      </c>
      <c r="S18" s="22">
        <v>45351</v>
      </c>
      <c r="T18" s="30"/>
    </row>
    <row r="19" spans="1:20" x14ac:dyDescent="0.3">
      <c r="A19" t="s">
        <v>1022</v>
      </c>
      <c r="B19" t="s">
        <v>27</v>
      </c>
      <c r="C19" t="s">
        <v>1021</v>
      </c>
      <c r="D19" t="s">
        <v>1020</v>
      </c>
      <c r="E19" t="s">
        <v>99</v>
      </c>
      <c r="F19" t="s">
        <v>171</v>
      </c>
      <c r="G19" t="s">
        <v>20</v>
      </c>
      <c r="H19" s="25">
        <v>24.8</v>
      </c>
      <c r="I19" s="25">
        <f>100/FuelStat[[#This Row],[Manufacturer Consumption]]</f>
        <v>4.032258064516129</v>
      </c>
      <c r="J19">
        <v>5548490</v>
      </c>
      <c r="K19">
        <v>5555198</v>
      </c>
      <c r="L19">
        <v>6708</v>
      </c>
      <c r="M19" s="26">
        <v>18.775491949910599</v>
      </c>
      <c r="N19" s="11">
        <f>1/(FuelStat[[#This Row],[L/100Km]])*100</f>
        <v>5.3260921347243935</v>
      </c>
      <c r="O19" s="26">
        <v>-32.087084941165301</v>
      </c>
      <c r="P19" s="26">
        <v>30118.85</v>
      </c>
      <c r="Q19" s="26">
        <v>1259.46</v>
      </c>
      <c r="R19" s="26">
        <v>4.4899895646988703</v>
      </c>
      <c r="S19" s="22">
        <v>45322</v>
      </c>
      <c r="T19" s="30"/>
    </row>
    <row r="20" spans="1:20" x14ac:dyDescent="0.3">
      <c r="A20" t="s">
        <v>1022</v>
      </c>
      <c r="B20" t="s">
        <v>27</v>
      </c>
      <c r="C20" t="s">
        <v>1021</v>
      </c>
      <c r="D20" t="s">
        <v>1020</v>
      </c>
      <c r="E20" t="s">
        <v>99</v>
      </c>
      <c r="F20" t="s">
        <v>171</v>
      </c>
      <c r="G20" t="s">
        <v>20</v>
      </c>
      <c r="H20" s="25">
        <v>24.8</v>
      </c>
      <c r="I20" s="25">
        <f>100/FuelStat[[#This Row],[Manufacturer Consumption]]</f>
        <v>4.032258064516129</v>
      </c>
      <c r="J20">
        <v>5524474</v>
      </c>
      <c r="K20">
        <v>5527938</v>
      </c>
      <c r="L20">
        <v>3464</v>
      </c>
      <c r="M20" s="26">
        <v>21.257794457274802</v>
      </c>
      <c r="N20" s="11">
        <f>1/(FuelStat[[#This Row],[L/100Km]])*100</f>
        <v>4.7041568776566187</v>
      </c>
      <c r="O20" s="26">
        <v>-16.663090565884001</v>
      </c>
      <c r="P20" s="26">
        <v>18409.599999999999</v>
      </c>
      <c r="Q20" s="26">
        <v>736.37</v>
      </c>
      <c r="R20" s="26">
        <v>5.3145496535796797</v>
      </c>
      <c r="S20" s="22">
        <v>45290</v>
      </c>
      <c r="T20" s="30"/>
    </row>
    <row r="21" spans="1:20" x14ac:dyDescent="0.3">
      <c r="A21" t="s">
        <v>1022</v>
      </c>
      <c r="B21" t="s">
        <v>27</v>
      </c>
      <c r="C21" t="s">
        <v>1021</v>
      </c>
      <c r="D21" t="s">
        <v>1020</v>
      </c>
      <c r="E21" t="s">
        <v>99</v>
      </c>
      <c r="F21" t="s">
        <v>171</v>
      </c>
      <c r="G21" t="s">
        <v>20</v>
      </c>
      <c r="H21" s="25">
        <v>24.8</v>
      </c>
      <c r="I21" s="25">
        <f>100/FuelStat[[#This Row],[Manufacturer Consumption]]</f>
        <v>4.032258064516129</v>
      </c>
      <c r="J21">
        <v>5508517</v>
      </c>
      <c r="K21">
        <v>5511684</v>
      </c>
      <c r="L21">
        <v>3167</v>
      </c>
      <c r="M21" s="26">
        <v>24.118092832333399</v>
      </c>
      <c r="N21" s="11">
        <f>1/(FuelStat[[#This Row],[L/100Km]])*100</f>
        <v>4.1462648267916586</v>
      </c>
      <c r="O21" s="26">
        <v>-2.8273677044329699</v>
      </c>
      <c r="P21" s="26">
        <v>19768.2</v>
      </c>
      <c r="Q21" s="26">
        <v>763.82</v>
      </c>
      <c r="R21" s="26">
        <v>6.2419324281654598</v>
      </c>
      <c r="S21" s="22">
        <v>45260</v>
      </c>
      <c r="T21" s="30"/>
    </row>
    <row r="22" spans="1:20" x14ac:dyDescent="0.3">
      <c r="A22" t="s">
        <v>1022</v>
      </c>
      <c r="B22" t="s">
        <v>27</v>
      </c>
      <c r="C22" t="s">
        <v>1021</v>
      </c>
      <c r="D22" t="s">
        <v>1020</v>
      </c>
      <c r="E22" t="s">
        <v>99</v>
      </c>
      <c r="F22" t="s">
        <v>171</v>
      </c>
      <c r="G22" t="s">
        <v>20</v>
      </c>
      <c r="H22" s="25">
        <v>24.8</v>
      </c>
      <c r="I22" s="25">
        <f>100/FuelStat[[#This Row],[Manufacturer Consumption]]</f>
        <v>4.032258064516129</v>
      </c>
      <c r="J22">
        <v>486858</v>
      </c>
      <c r="K22">
        <v>496345</v>
      </c>
      <c r="L22">
        <v>9487</v>
      </c>
      <c r="M22" s="26">
        <v>19.010856962158702</v>
      </c>
      <c r="N22" s="11">
        <f>1/(FuelStat[[#This Row],[L/100Km]])*100</f>
        <v>5.2601521435383471</v>
      </c>
      <c r="O22" s="26">
        <v>-30.451773159750701</v>
      </c>
      <c r="P22" s="26">
        <v>47734.36</v>
      </c>
      <c r="Q22" s="26">
        <v>1803.56</v>
      </c>
      <c r="R22" s="26">
        <v>5.0315547591440897</v>
      </c>
      <c r="S22" s="22">
        <v>45230</v>
      </c>
      <c r="T22" s="30"/>
    </row>
    <row r="23" spans="1:20" x14ac:dyDescent="0.3">
      <c r="A23" t="s">
        <v>1022</v>
      </c>
      <c r="B23" t="s">
        <v>27</v>
      </c>
      <c r="C23" t="s">
        <v>1021</v>
      </c>
      <c r="D23" t="s">
        <v>1020</v>
      </c>
      <c r="E23" t="s">
        <v>99</v>
      </c>
      <c r="F23" t="s">
        <v>171</v>
      </c>
      <c r="G23" t="s">
        <v>20</v>
      </c>
      <c r="H23" s="25">
        <v>24.8</v>
      </c>
      <c r="I23" s="25">
        <f>100/FuelStat[[#This Row],[Manufacturer Consumption]]</f>
        <v>4.032258064516129</v>
      </c>
      <c r="J23">
        <v>5444270</v>
      </c>
      <c r="K23">
        <v>5452043</v>
      </c>
      <c r="L23">
        <v>7773</v>
      </c>
      <c r="M23" s="26">
        <v>21.2401904026759</v>
      </c>
      <c r="N23" s="11">
        <f>1/(FuelStat[[#This Row],[L/100Km]])*100</f>
        <v>4.7080557238037617</v>
      </c>
      <c r="O23" s="26">
        <v>-16.7597819503331</v>
      </c>
      <c r="P23" s="26">
        <v>39004.199999999997</v>
      </c>
      <c r="Q23" s="26">
        <v>1651</v>
      </c>
      <c r="R23" s="26">
        <v>5.0179081435739104</v>
      </c>
      <c r="S23" s="22">
        <v>45199</v>
      </c>
      <c r="T23" s="30"/>
    </row>
    <row r="24" spans="1:20" x14ac:dyDescent="0.3">
      <c r="A24" t="s">
        <v>1022</v>
      </c>
      <c r="B24" t="s">
        <v>27</v>
      </c>
      <c r="C24" t="s">
        <v>1021</v>
      </c>
      <c r="D24" t="s">
        <v>1020</v>
      </c>
      <c r="E24" t="s">
        <v>99</v>
      </c>
      <c r="F24" t="s">
        <v>171</v>
      </c>
      <c r="G24" t="s">
        <v>20</v>
      </c>
      <c r="H24" s="25">
        <v>24.8</v>
      </c>
      <c r="I24" s="25">
        <f>100/FuelStat[[#This Row],[Manufacturer Consumption]]</f>
        <v>4.032258064516129</v>
      </c>
      <c r="J24">
        <v>5414180</v>
      </c>
      <c r="K24">
        <v>5416871</v>
      </c>
      <c r="L24">
        <v>2691</v>
      </c>
      <c r="M24" s="26">
        <v>23.2928279450019</v>
      </c>
      <c r="N24" s="11">
        <f>1/(FuelStat[[#This Row],[L/100Km]])*100</f>
        <v>4.2931669884015813</v>
      </c>
      <c r="O24" s="26">
        <v>-6.4705413123594102</v>
      </c>
      <c r="P24" s="26">
        <v>13758.8</v>
      </c>
      <c r="Q24" s="26">
        <v>626.80999999999995</v>
      </c>
      <c r="R24" s="26">
        <v>5.11289483463396</v>
      </c>
      <c r="S24" s="22">
        <v>45169</v>
      </c>
      <c r="T24" s="30"/>
    </row>
    <row r="25" spans="1:20" x14ac:dyDescent="0.3">
      <c r="A25" t="s">
        <v>1022</v>
      </c>
      <c r="B25" t="s">
        <v>28</v>
      </c>
      <c r="C25" t="s">
        <v>1021</v>
      </c>
      <c r="D25" t="s">
        <v>1020</v>
      </c>
      <c r="E25" t="s">
        <v>102</v>
      </c>
      <c r="F25" t="s">
        <v>173</v>
      </c>
      <c r="G25" t="s">
        <v>20</v>
      </c>
      <c r="H25" s="25">
        <v>21</v>
      </c>
      <c r="I25" s="25">
        <f>100/FuelStat[[#This Row],[Manufacturer Consumption]]</f>
        <v>4.7619047619047619</v>
      </c>
      <c r="J25">
        <v>88413</v>
      </c>
      <c r="K25">
        <v>89899</v>
      </c>
      <c r="L25">
        <v>1486</v>
      </c>
      <c r="M25" s="26">
        <v>24.681022880215298</v>
      </c>
      <c r="N25" s="11">
        <f>1/(FuelStat[[#This Row],[L/100Km]])*100</f>
        <v>4.0516959319446029</v>
      </c>
      <c r="O25" s="26">
        <v>14.914385429163501</v>
      </c>
      <c r="P25" s="26">
        <v>8387.7999999999993</v>
      </c>
      <c r="Q25" s="26">
        <v>366.76</v>
      </c>
      <c r="R25" s="26">
        <v>5.6445491251682398</v>
      </c>
      <c r="S25" s="22">
        <v>45565</v>
      </c>
      <c r="T25" s="30"/>
    </row>
    <row r="26" spans="1:20" x14ac:dyDescent="0.3">
      <c r="A26" t="s">
        <v>1022</v>
      </c>
      <c r="B26" t="s">
        <v>28</v>
      </c>
      <c r="C26" t="s">
        <v>1021</v>
      </c>
      <c r="D26" t="s">
        <v>1020</v>
      </c>
      <c r="E26" t="s">
        <v>102</v>
      </c>
      <c r="F26" t="s">
        <v>173</v>
      </c>
      <c r="G26" t="s">
        <v>20</v>
      </c>
      <c r="H26" s="25">
        <v>21</v>
      </c>
      <c r="I26" s="25">
        <f>100/FuelStat[[#This Row],[Manufacturer Consumption]]</f>
        <v>4.7619047619047619</v>
      </c>
      <c r="J26">
        <v>85683</v>
      </c>
      <c r="K26">
        <v>88413</v>
      </c>
      <c r="L26">
        <v>2730</v>
      </c>
      <c r="M26" s="26">
        <v>26.388278388278401</v>
      </c>
      <c r="N26" s="11">
        <f>1/(FuelStat[[#This Row],[L/100Km]])*100</f>
        <v>3.7895613548028853</v>
      </c>
      <c r="O26" s="26">
        <v>20.419211549139401</v>
      </c>
      <c r="P26" s="26">
        <v>17257.77</v>
      </c>
      <c r="Q26" s="26">
        <v>720.4</v>
      </c>
      <c r="R26" s="26">
        <v>6.3215274725274702</v>
      </c>
      <c r="S26" s="22">
        <v>45535</v>
      </c>
      <c r="T26" s="30"/>
    </row>
    <row r="27" spans="1:20" x14ac:dyDescent="0.3">
      <c r="A27" t="s">
        <v>1022</v>
      </c>
      <c r="B27" t="s">
        <v>28</v>
      </c>
      <c r="C27" t="s">
        <v>1021</v>
      </c>
      <c r="D27" t="s">
        <v>1020</v>
      </c>
      <c r="E27" t="s">
        <v>102</v>
      </c>
      <c r="F27" t="s">
        <v>173</v>
      </c>
      <c r="G27" t="s">
        <v>20</v>
      </c>
      <c r="H27" s="25">
        <v>21</v>
      </c>
      <c r="I27" s="25">
        <f>100/FuelStat[[#This Row],[Manufacturer Consumption]]</f>
        <v>4.7619047619047619</v>
      </c>
      <c r="J27">
        <v>83122</v>
      </c>
      <c r="K27">
        <v>85683</v>
      </c>
      <c r="L27">
        <v>2561</v>
      </c>
      <c r="M27" s="26">
        <v>28.994533385396299</v>
      </c>
      <c r="N27" s="11">
        <f>1/(FuelStat[[#This Row],[L/100Km]])*100</f>
        <v>3.4489259982492797</v>
      </c>
      <c r="O27" s="26">
        <v>27.572554036765201</v>
      </c>
      <c r="P27" s="26">
        <v>17922.400000000001</v>
      </c>
      <c r="Q27" s="26">
        <v>742.55</v>
      </c>
      <c r="R27" s="26">
        <v>6.9982038266302196</v>
      </c>
      <c r="S27" s="22">
        <v>45504</v>
      </c>
      <c r="T27" s="30"/>
    </row>
    <row r="28" spans="1:20" x14ac:dyDescent="0.3">
      <c r="A28" t="s">
        <v>1022</v>
      </c>
      <c r="B28" t="s">
        <v>28</v>
      </c>
      <c r="C28" t="s">
        <v>1021</v>
      </c>
      <c r="D28" t="s">
        <v>1020</v>
      </c>
      <c r="E28" t="s">
        <v>102</v>
      </c>
      <c r="F28" t="s">
        <v>173</v>
      </c>
      <c r="G28" t="s">
        <v>20</v>
      </c>
      <c r="H28" s="25">
        <v>21</v>
      </c>
      <c r="I28" s="25">
        <f>100/FuelStat[[#This Row],[Manufacturer Consumption]]</f>
        <v>4.7619047619047619</v>
      </c>
      <c r="J28">
        <v>80734</v>
      </c>
      <c r="K28">
        <v>83122</v>
      </c>
      <c r="L28">
        <v>2388</v>
      </c>
      <c r="M28" s="26">
        <v>28.999581239531</v>
      </c>
      <c r="N28" s="11">
        <f>1/(FuelStat[[#This Row],[L/100Km]])*100</f>
        <v>3.4483256559472051</v>
      </c>
      <c r="O28" s="26">
        <v>27.585161225108699</v>
      </c>
      <c r="P28" s="26">
        <v>17012.990000000002</v>
      </c>
      <c r="Q28" s="26">
        <v>692.51</v>
      </c>
      <c r="R28" s="26">
        <v>7.1243676716917896</v>
      </c>
      <c r="S28" s="22">
        <v>45472</v>
      </c>
      <c r="T28" s="30"/>
    </row>
    <row r="29" spans="1:20" x14ac:dyDescent="0.3">
      <c r="A29" t="s">
        <v>1022</v>
      </c>
      <c r="B29" t="s">
        <v>28</v>
      </c>
      <c r="C29" t="s">
        <v>1021</v>
      </c>
      <c r="D29" t="s">
        <v>1020</v>
      </c>
      <c r="E29" t="s">
        <v>102</v>
      </c>
      <c r="F29" t="s">
        <v>173</v>
      </c>
      <c r="G29" t="s">
        <v>20</v>
      </c>
      <c r="H29" s="25">
        <v>21</v>
      </c>
      <c r="I29" s="25">
        <f>100/FuelStat[[#This Row],[Manufacturer Consumption]]</f>
        <v>4.7619047619047619</v>
      </c>
      <c r="J29">
        <v>77903</v>
      </c>
      <c r="K29">
        <v>80734</v>
      </c>
      <c r="L29">
        <v>2831</v>
      </c>
      <c r="M29" s="26">
        <v>26.031790886612502</v>
      </c>
      <c r="N29" s="11">
        <f>1/(FuelStat[[#This Row],[L/100Km]])*100</f>
        <v>3.8414567954841514</v>
      </c>
      <c r="O29" s="26">
        <v>19.329407294832802</v>
      </c>
      <c r="P29" s="26">
        <v>18734.03</v>
      </c>
      <c r="Q29" s="26">
        <v>736.96</v>
      </c>
      <c r="R29" s="26">
        <v>6.6174602613917299</v>
      </c>
      <c r="S29" s="22">
        <v>45443</v>
      </c>
      <c r="T29" s="30"/>
    </row>
    <row r="30" spans="1:20" x14ac:dyDescent="0.3">
      <c r="A30" t="s">
        <v>1022</v>
      </c>
      <c r="B30" t="s">
        <v>28</v>
      </c>
      <c r="C30" t="s">
        <v>1021</v>
      </c>
      <c r="D30" t="s">
        <v>1020</v>
      </c>
      <c r="E30" t="s">
        <v>102</v>
      </c>
      <c r="F30" t="s">
        <v>173</v>
      </c>
      <c r="G30" t="s">
        <v>20</v>
      </c>
      <c r="H30" s="25">
        <v>21</v>
      </c>
      <c r="I30" s="25">
        <f>100/FuelStat[[#This Row],[Manufacturer Consumption]]</f>
        <v>4.7619047619047619</v>
      </c>
      <c r="J30">
        <v>76027</v>
      </c>
      <c r="K30">
        <v>77903</v>
      </c>
      <c r="L30">
        <v>1876</v>
      </c>
      <c r="M30" s="26">
        <v>26.763326226012801</v>
      </c>
      <c r="N30" s="11">
        <f>1/(FuelStat[[#This Row],[L/100Km]])*100</f>
        <v>3.7364563416188643</v>
      </c>
      <c r="O30" s="26">
        <v>21.534416826003799</v>
      </c>
      <c r="P30" s="26">
        <v>12964.63</v>
      </c>
      <c r="Q30" s="26">
        <v>502.08</v>
      </c>
      <c r="R30" s="26">
        <v>6.9107835820895502</v>
      </c>
      <c r="S30" s="22">
        <v>45412</v>
      </c>
      <c r="T30" s="30"/>
    </row>
    <row r="31" spans="1:20" x14ac:dyDescent="0.3">
      <c r="A31" t="s">
        <v>1022</v>
      </c>
      <c r="B31" t="s">
        <v>30</v>
      </c>
      <c r="C31" t="s">
        <v>1021</v>
      </c>
      <c r="D31" t="s">
        <v>1020</v>
      </c>
      <c r="E31" t="s">
        <v>104</v>
      </c>
      <c r="F31" t="s">
        <v>179</v>
      </c>
      <c r="G31" t="s">
        <v>20</v>
      </c>
      <c r="H31" s="25">
        <v>41</v>
      </c>
      <c r="I31" s="25">
        <f>100/FuelStat[[#This Row],[Manufacturer Consumption]]</f>
        <v>2.4390243902439024</v>
      </c>
      <c r="J31">
        <v>223370</v>
      </c>
      <c r="K31">
        <v>223807</v>
      </c>
      <c r="L31">
        <v>437</v>
      </c>
      <c r="M31" s="26">
        <v>36.915331807780298</v>
      </c>
      <c r="N31" s="11">
        <f>1/(FuelStat[[#This Row],[L/100Km]])*100</f>
        <v>2.7089015621125729</v>
      </c>
      <c r="O31" s="26">
        <v>-11.064964046615399</v>
      </c>
      <c r="P31" s="26">
        <v>3242.55</v>
      </c>
      <c r="Q31" s="26">
        <v>161.32</v>
      </c>
      <c r="R31" s="26">
        <v>7.4200228832951902</v>
      </c>
      <c r="S31" s="22">
        <v>45565</v>
      </c>
      <c r="T31" s="30"/>
    </row>
    <row r="32" spans="1:20" x14ac:dyDescent="0.3">
      <c r="A32" t="s">
        <v>1022</v>
      </c>
      <c r="B32" t="s">
        <v>31</v>
      </c>
      <c r="C32" t="s">
        <v>1021</v>
      </c>
      <c r="D32" t="s">
        <v>1020</v>
      </c>
      <c r="E32" t="s">
        <v>105</v>
      </c>
      <c r="F32" t="s">
        <v>174</v>
      </c>
      <c r="G32" t="s">
        <v>20</v>
      </c>
      <c r="H32" s="25">
        <v>45.7</v>
      </c>
      <c r="I32" s="25">
        <f>100/FuelStat[[#This Row],[Manufacturer Consumption]]</f>
        <v>2.1881838074398248</v>
      </c>
      <c r="J32">
        <v>549278</v>
      </c>
      <c r="K32">
        <v>552719</v>
      </c>
      <c r="L32">
        <v>3441</v>
      </c>
      <c r="M32" s="26">
        <v>55.5820982272595</v>
      </c>
      <c r="N32" s="11">
        <f>1/(FuelStat[[#This Row],[L/100Km]])*100</f>
        <v>1.7991404281128116</v>
      </c>
      <c r="O32" s="26">
        <v>17.7792824352445</v>
      </c>
      <c r="P32" s="26">
        <v>40379.93</v>
      </c>
      <c r="Q32" s="26">
        <v>1912.58</v>
      </c>
      <c r="R32" s="26">
        <v>11.734940424295299</v>
      </c>
      <c r="S32" s="22">
        <v>45565</v>
      </c>
      <c r="T32" s="30"/>
    </row>
    <row r="33" spans="1:20" x14ac:dyDescent="0.3">
      <c r="A33" t="s">
        <v>1022</v>
      </c>
      <c r="B33" t="s">
        <v>31</v>
      </c>
      <c r="C33" t="s">
        <v>1021</v>
      </c>
      <c r="D33" t="s">
        <v>1020</v>
      </c>
      <c r="E33" t="s">
        <v>105</v>
      </c>
      <c r="F33" t="s">
        <v>174</v>
      </c>
      <c r="G33" t="s">
        <v>20</v>
      </c>
      <c r="H33" s="25">
        <v>45.7</v>
      </c>
      <c r="I33" s="25">
        <f>100/FuelStat[[#This Row],[Manufacturer Consumption]]</f>
        <v>2.1881838074398248</v>
      </c>
      <c r="J33">
        <v>542563</v>
      </c>
      <c r="K33">
        <v>549278</v>
      </c>
      <c r="L33">
        <v>6715</v>
      </c>
      <c r="M33" s="26">
        <v>50.902457185405801</v>
      </c>
      <c r="N33" s="11">
        <f>1/(FuelStat[[#This Row],[L/100Km]])*100</f>
        <v>1.9645417044556919</v>
      </c>
      <c r="O33" s="26">
        <v>10.220444106374901</v>
      </c>
      <c r="P33" s="26">
        <v>80915.03</v>
      </c>
      <c r="Q33" s="26">
        <v>3418.1</v>
      </c>
      <c r="R33" s="26">
        <v>12.0498927773641</v>
      </c>
      <c r="S33" s="22">
        <v>45535</v>
      </c>
      <c r="T33" s="30"/>
    </row>
    <row r="34" spans="1:20" x14ac:dyDescent="0.3">
      <c r="A34" t="s">
        <v>1022</v>
      </c>
      <c r="B34" t="s">
        <v>31</v>
      </c>
      <c r="C34" t="s">
        <v>1021</v>
      </c>
      <c r="D34" t="s">
        <v>1020</v>
      </c>
      <c r="E34" t="s">
        <v>105</v>
      </c>
      <c r="F34" t="s">
        <v>174</v>
      </c>
      <c r="G34" t="s">
        <v>20</v>
      </c>
      <c r="H34" s="25">
        <v>45.7</v>
      </c>
      <c r="I34" s="25">
        <f>100/FuelStat[[#This Row],[Manufacturer Consumption]]</f>
        <v>2.1881838074398248</v>
      </c>
      <c r="J34">
        <v>535535</v>
      </c>
      <c r="K34">
        <v>542563</v>
      </c>
      <c r="L34">
        <v>7028</v>
      </c>
      <c r="M34" s="26">
        <v>50.936539556061497</v>
      </c>
      <c r="N34" s="11">
        <f>1/(FuelStat[[#This Row],[L/100Km]])*100</f>
        <v>1.9632272013676653</v>
      </c>
      <c r="O34" s="26">
        <v>10.2805168974976</v>
      </c>
      <c r="P34" s="26">
        <v>86822.07</v>
      </c>
      <c r="Q34" s="26">
        <v>3579.82</v>
      </c>
      <c r="R34" s="26">
        <v>12.3537379055208</v>
      </c>
      <c r="S34" s="22">
        <v>45504</v>
      </c>
      <c r="T34" s="30"/>
    </row>
    <row r="35" spans="1:20" x14ac:dyDescent="0.3">
      <c r="A35" t="s">
        <v>1022</v>
      </c>
      <c r="B35" t="s">
        <v>31</v>
      </c>
      <c r="C35" t="s">
        <v>1021</v>
      </c>
      <c r="D35" t="s">
        <v>1020</v>
      </c>
      <c r="E35" t="s">
        <v>105</v>
      </c>
      <c r="F35" t="s">
        <v>174</v>
      </c>
      <c r="G35" t="s">
        <v>20</v>
      </c>
      <c r="H35" s="25">
        <v>45.7</v>
      </c>
      <c r="I35" s="25">
        <f>100/FuelStat[[#This Row],[Manufacturer Consumption]]</f>
        <v>2.1881838074398248</v>
      </c>
      <c r="J35">
        <v>532153</v>
      </c>
      <c r="K35">
        <v>535535</v>
      </c>
      <c r="L35">
        <v>3382</v>
      </c>
      <c r="M35" s="26">
        <v>56.998521584861003</v>
      </c>
      <c r="N35" s="11">
        <f>1/(FuelStat[[#This Row],[L/100Km]])*100</f>
        <v>1.7544314697902679</v>
      </c>
      <c r="O35" s="26">
        <v>19.822481830584799</v>
      </c>
      <c r="P35" s="26">
        <v>47248.65</v>
      </c>
      <c r="Q35" s="26">
        <v>1927.69</v>
      </c>
      <c r="R35" s="26">
        <v>13.9706238911886</v>
      </c>
      <c r="S35" s="22">
        <v>45472</v>
      </c>
      <c r="T35" s="30"/>
    </row>
    <row r="36" spans="1:20" x14ac:dyDescent="0.3">
      <c r="A36" t="s">
        <v>1022</v>
      </c>
      <c r="B36" t="s">
        <v>31</v>
      </c>
      <c r="C36" t="s">
        <v>1021</v>
      </c>
      <c r="D36" t="s">
        <v>1020</v>
      </c>
      <c r="E36" t="s">
        <v>105</v>
      </c>
      <c r="F36" t="s">
        <v>174</v>
      </c>
      <c r="G36" t="s">
        <v>20</v>
      </c>
      <c r="H36" s="25">
        <v>45.7</v>
      </c>
      <c r="I36" s="25">
        <f>100/FuelStat[[#This Row],[Manufacturer Consumption]]</f>
        <v>2.1881838074398248</v>
      </c>
      <c r="J36">
        <v>530960</v>
      </c>
      <c r="K36">
        <v>532153</v>
      </c>
      <c r="L36">
        <v>1193</v>
      </c>
      <c r="M36" s="26">
        <v>33.318524727577497</v>
      </c>
      <c r="N36" s="11">
        <f>1/(FuelStat[[#This Row],[L/100Km]])*100</f>
        <v>3.0013333668771578</v>
      </c>
      <c r="O36" s="26">
        <v>-37.160934866285899</v>
      </c>
      <c r="P36" s="26">
        <v>10295</v>
      </c>
      <c r="Q36" s="26">
        <v>397.49</v>
      </c>
      <c r="R36" s="26">
        <v>8.6295054484492901</v>
      </c>
      <c r="S36" s="22">
        <v>45443</v>
      </c>
      <c r="T36" s="30"/>
    </row>
    <row r="37" spans="1:20" x14ac:dyDescent="0.3">
      <c r="A37" t="s">
        <v>1022</v>
      </c>
      <c r="B37" t="s">
        <v>31</v>
      </c>
      <c r="C37" t="s">
        <v>1021</v>
      </c>
      <c r="D37" t="s">
        <v>1020</v>
      </c>
      <c r="E37" t="s">
        <v>105</v>
      </c>
      <c r="F37" t="s">
        <v>174</v>
      </c>
      <c r="G37" t="s">
        <v>20</v>
      </c>
      <c r="H37" s="25">
        <v>45.7</v>
      </c>
      <c r="I37" s="25">
        <f>100/FuelStat[[#This Row],[Manufacturer Consumption]]</f>
        <v>2.1881838074398248</v>
      </c>
      <c r="J37">
        <v>523800</v>
      </c>
      <c r="K37">
        <v>527799</v>
      </c>
      <c r="L37">
        <v>3999</v>
      </c>
      <c r="M37" s="26">
        <v>43.728182045511403</v>
      </c>
      <c r="N37" s="11">
        <f>1/(FuelStat[[#This Row],[L/100Km]])*100</f>
        <v>2.2868547312559677</v>
      </c>
      <c r="O37" s="26">
        <v>-4.50926121839779</v>
      </c>
      <c r="P37" s="26">
        <v>42392.04</v>
      </c>
      <c r="Q37" s="26">
        <v>1748.69</v>
      </c>
      <c r="R37" s="26">
        <v>10.600660165041299</v>
      </c>
      <c r="S37" s="22">
        <v>45412</v>
      </c>
      <c r="T37" s="30"/>
    </row>
    <row r="38" spans="1:20" x14ac:dyDescent="0.3">
      <c r="A38" t="s">
        <v>1022</v>
      </c>
      <c r="B38" t="s">
        <v>31</v>
      </c>
      <c r="C38" t="s">
        <v>1021</v>
      </c>
      <c r="D38" t="s">
        <v>1020</v>
      </c>
      <c r="E38" t="s">
        <v>105</v>
      </c>
      <c r="F38" t="s">
        <v>174</v>
      </c>
      <c r="G38" t="s">
        <v>20</v>
      </c>
      <c r="H38" s="25">
        <v>45.7</v>
      </c>
      <c r="I38" s="25">
        <f>100/FuelStat[[#This Row],[Manufacturer Consumption]]</f>
        <v>2.1881838074398248</v>
      </c>
      <c r="J38">
        <v>524410</v>
      </c>
      <c r="K38">
        <v>525790</v>
      </c>
      <c r="L38">
        <v>1380</v>
      </c>
      <c r="M38" s="26">
        <v>46.985507246376798</v>
      </c>
      <c r="N38" s="11">
        <f>1/(FuelStat[[#This Row],[L/100Km]])*100</f>
        <v>2.1283158544108582</v>
      </c>
      <c r="O38" s="26">
        <v>2.7359654534238098</v>
      </c>
      <c r="P38" s="26">
        <v>14330.53</v>
      </c>
      <c r="Q38" s="26">
        <v>648.4</v>
      </c>
      <c r="R38" s="26">
        <v>10.3844420289855</v>
      </c>
      <c r="S38" s="22">
        <v>45322</v>
      </c>
      <c r="T38" s="30"/>
    </row>
    <row r="39" spans="1:20" x14ac:dyDescent="0.3">
      <c r="A39" t="s">
        <v>1022</v>
      </c>
      <c r="B39" t="s">
        <v>31</v>
      </c>
      <c r="C39" t="s">
        <v>1021</v>
      </c>
      <c r="D39" t="s">
        <v>1020</v>
      </c>
      <c r="E39" t="s">
        <v>105</v>
      </c>
      <c r="F39" t="s">
        <v>174</v>
      </c>
      <c r="G39" t="s">
        <v>20</v>
      </c>
      <c r="H39" s="25">
        <v>45.7</v>
      </c>
      <c r="I39" s="25">
        <f>100/FuelStat[[#This Row],[Manufacturer Consumption]]</f>
        <v>2.1881838074398248</v>
      </c>
      <c r="J39">
        <v>520937</v>
      </c>
      <c r="K39">
        <v>524410</v>
      </c>
      <c r="L39">
        <v>3473</v>
      </c>
      <c r="M39" s="26">
        <v>53.929455801900403</v>
      </c>
      <c r="N39" s="11">
        <f>1/(FuelStat[[#This Row],[L/100Km]])*100</f>
        <v>1.8542742275637081</v>
      </c>
      <c r="O39" s="26">
        <v>15.2596678003385</v>
      </c>
      <c r="P39" s="26">
        <v>45413.23</v>
      </c>
      <c r="Q39" s="26">
        <v>1872.97</v>
      </c>
      <c r="R39" s="26">
        <v>13.0760811978117</v>
      </c>
      <c r="S39" s="22">
        <v>45290</v>
      </c>
      <c r="T39" s="30"/>
    </row>
    <row r="40" spans="1:20" x14ac:dyDescent="0.3">
      <c r="A40" t="s">
        <v>1022</v>
      </c>
      <c r="B40" t="s">
        <v>31</v>
      </c>
      <c r="C40" t="s">
        <v>1021</v>
      </c>
      <c r="D40" t="s">
        <v>1020</v>
      </c>
      <c r="E40" t="s">
        <v>105</v>
      </c>
      <c r="F40" t="s">
        <v>174</v>
      </c>
      <c r="G40" t="s">
        <v>20</v>
      </c>
      <c r="H40" s="25">
        <v>45.7</v>
      </c>
      <c r="I40" s="25">
        <f>100/FuelStat[[#This Row],[Manufacturer Consumption]]</f>
        <v>2.1881838074398248</v>
      </c>
      <c r="J40">
        <v>515022</v>
      </c>
      <c r="K40">
        <v>520937</v>
      </c>
      <c r="L40">
        <v>5915</v>
      </c>
      <c r="M40" s="26">
        <v>54.620118343195301</v>
      </c>
      <c r="N40" s="11">
        <f>1/(FuelStat[[#This Row],[L/100Km]])*100</f>
        <v>1.830827230575897</v>
      </c>
      <c r="O40" s="26">
        <v>16.331195562681501</v>
      </c>
      <c r="P40" s="26">
        <v>83329.08</v>
      </c>
      <c r="Q40" s="26">
        <v>3230.78</v>
      </c>
      <c r="R40" s="26">
        <v>14.087756551141201</v>
      </c>
      <c r="S40" s="22">
        <v>45260</v>
      </c>
      <c r="T40" s="30"/>
    </row>
    <row r="41" spans="1:20" x14ac:dyDescent="0.3">
      <c r="A41" t="s">
        <v>1022</v>
      </c>
      <c r="B41" t="s">
        <v>31</v>
      </c>
      <c r="C41" t="s">
        <v>1021</v>
      </c>
      <c r="D41" t="s">
        <v>1020</v>
      </c>
      <c r="E41" t="s">
        <v>105</v>
      </c>
      <c r="F41" t="s">
        <v>174</v>
      </c>
      <c r="G41" t="s">
        <v>20</v>
      </c>
      <c r="H41" s="25">
        <v>45.7</v>
      </c>
      <c r="I41" s="25">
        <f>100/FuelStat[[#This Row],[Manufacturer Consumption]]</f>
        <v>2.1881838074398248</v>
      </c>
      <c r="J41">
        <v>509670</v>
      </c>
      <c r="K41">
        <v>515022</v>
      </c>
      <c r="L41">
        <v>5352</v>
      </c>
      <c r="M41" s="26">
        <v>48.361360239162899</v>
      </c>
      <c r="N41" s="11">
        <f>1/(FuelStat[[#This Row],[L/100Km]])*100</f>
        <v>2.0677664876559918</v>
      </c>
      <c r="O41" s="26">
        <v>5.5030715141212401</v>
      </c>
      <c r="P41" s="26">
        <v>68568.89</v>
      </c>
      <c r="Q41" s="26">
        <v>2588.3000000000002</v>
      </c>
      <c r="R41" s="26">
        <v>12.8118254857997</v>
      </c>
      <c r="S41" s="22">
        <v>45230</v>
      </c>
      <c r="T41" s="30"/>
    </row>
    <row r="42" spans="1:20" x14ac:dyDescent="0.3">
      <c r="A42" t="s">
        <v>1022</v>
      </c>
      <c r="B42" t="s">
        <v>31</v>
      </c>
      <c r="C42" t="s">
        <v>1021</v>
      </c>
      <c r="D42" t="s">
        <v>1020</v>
      </c>
      <c r="E42" t="s">
        <v>105</v>
      </c>
      <c r="F42" t="s">
        <v>174</v>
      </c>
      <c r="G42" t="s">
        <v>20</v>
      </c>
      <c r="H42" s="25">
        <v>45.7</v>
      </c>
      <c r="I42" s="25">
        <f>100/FuelStat[[#This Row],[Manufacturer Consumption]]</f>
        <v>2.1881838074398248</v>
      </c>
      <c r="J42">
        <v>504282</v>
      </c>
      <c r="K42">
        <v>505714</v>
      </c>
      <c r="L42">
        <v>1432</v>
      </c>
      <c r="M42" s="26">
        <v>43.372905027933001</v>
      </c>
      <c r="N42" s="11">
        <f>1/(FuelStat[[#This Row],[L/100Km]])*100</f>
        <v>2.3055868620189965</v>
      </c>
      <c r="O42" s="26">
        <v>-5.3653195942682501</v>
      </c>
      <c r="P42" s="26">
        <v>14006.9</v>
      </c>
      <c r="Q42" s="26">
        <v>621.1</v>
      </c>
      <c r="R42" s="26">
        <v>9.7813547486033503</v>
      </c>
      <c r="S42" s="22">
        <v>45107</v>
      </c>
      <c r="T42" s="30"/>
    </row>
    <row r="43" spans="1:20" x14ac:dyDescent="0.3">
      <c r="A43" t="s">
        <v>1022</v>
      </c>
      <c r="B43" t="s">
        <v>31</v>
      </c>
      <c r="C43" t="s">
        <v>1021</v>
      </c>
      <c r="D43" t="s">
        <v>1020</v>
      </c>
      <c r="E43" t="s">
        <v>105</v>
      </c>
      <c r="F43" t="s">
        <v>174</v>
      </c>
      <c r="G43" t="s">
        <v>20</v>
      </c>
      <c r="H43" s="25">
        <v>45.7</v>
      </c>
      <c r="I43" s="25">
        <f>100/FuelStat[[#This Row],[Manufacturer Consumption]]</f>
        <v>2.1881838074398248</v>
      </c>
      <c r="J43">
        <v>499363</v>
      </c>
      <c r="K43">
        <v>504282</v>
      </c>
      <c r="L43">
        <v>4919</v>
      </c>
      <c r="M43" s="26">
        <v>46.474893270990002</v>
      </c>
      <c r="N43" s="11">
        <f>1/(FuelStat[[#This Row],[L/100Km]])*100</f>
        <v>2.1516994007261294</v>
      </c>
      <c r="O43" s="26">
        <v>1.66733738681597</v>
      </c>
      <c r="P43" s="26">
        <v>51858.34</v>
      </c>
      <c r="Q43" s="26">
        <v>2286.1</v>
      </c>
      <c r="R43" s="26">
        <v>10.5424557836959</v>
      </c>
      <c r="S43" s="22">
        <v>45077</v>
      </c>
      <c r="T43" s="30"/>
    </row>
    <row r="44" spans="1:20" x14ac:dyDescent="0.3">
      <c r="A44" t="s">
        <v>1022</v>
      </c>
      <c r="B44" t="s">
        <v>31</v>
      </c>
      <c r="C44" t="s">
        <v>1021</v>
      </c>
      <c r="D44" t="s">
        <v>1020</v>
      </c>
      <c r="E44" t="s">
        <v>105</v>
      </c>
      <c r="F44" t="s">
        <v>174</v>
      </c>
      <c r="G44" t="s">
        <v>20</v>
      </c>
      <c r="H44" s="25">
        <v>45.7</v>
      </c>
      <c r="I44" s="25">
        <f>100/FuelStat[[#This Row],[Manufacturer Consumption]]</f>
        <v>2.1881838074398248</v>
      </c>
      <c r="J44">
        <v>488221</v>
      </c>
      <c r="K44">
        <v>499363</v>
      </c>
      <c r="L44">
        <v>11142</v>
      </c>
      <c r="M44" s="26">
        <v>25.6417160294382</v>
      </c>
      <c r="N44" s="11">
        <f>1/(FuelStat[[#This Row],[L/100Km]])*100</f>
        <v>3.8998949947497317</v>
      </c>
      <c r="O44" s="26">
        <v>-78.225201260063002</v>
      </c>
      <c r="P44" s="26">
        <v>66447.710000000006</v>
      </c>
      <c r="Q44" s="26">
        <v>2857</v>
      </c>
      <c r="R44" s="26">
        <v>5.9637147729312501</v>
      </c>
      <c r="S44" s="22">
        <v>45045</v>
      </c>
      <c r="T44" s="30"/>
    </row>
    <row r="45" spans="1:20" x14ac:dyDescent="0.3">
      <c r="A45" t="s">
        <v>1022</v>
      </c>
      <c r="B45" t="s">
        <v>31</v>
      </c>
      <c r="C45" t="s">
        <v>1021</v>
      </c>
      <c r="D45" t="s">
        <v>1020</v>
      </c>
      <c r="E45" t="s">
        <v>105</v>
      </c>
      <c r="F45" t="s">
        <v>174</v>
      </c>
      <c r="G45" t="s">
        <v>20</v>
      </c>
      <c r="H45" s="25">
        <v>45.7</v>
      </c>
      <c r="I45" s="25">
        <f>100/FuelStat[[#This Row],[Manufacturer Consumption]]</f>
        <v>2.1881838074398248</v>
      </c>
      <c r="J45">
        <v>492704</v>
      </c>
      <c r="K45">
        <v>493845</v>
      </c>
      <c r="L45">
        <v>1141</v>
      </c>
      <c r="M45" s="26">
        <v>50.131463628396098</v>
      </c>
      <c r="N45" s="11">
        <f>1/(FuelStat[[#This Row],[L/100Km]])*100</f>
        <v>1.9947552447552463</v>
      </c>
      <c r="O45" s="26">
        <v>8.8396853146853207</v>
      </c>
      <c r="P45" s="26">
        <v>13524</v>
      </c>
      <c r="Q45" s="26">
        <v>572</v>
      </c>
      <c r="R45" s="26">
        <v>11.8527607361963</v>
      </c>
      <c r="S45" s="22">
        <v>45016</v>
      </c>
      <c r="T45" s="30"/>
    </row>
    <row r="46" spans="1:20" x14ac:dyDescent="0.3">
      <c r="A46" t="s">
        <v>1022</v>
      </c>
      <c r="B46" t="s">
        <v>32</v>
      </c>
      <c r="C46" t="s">
        <v>1021</v>
      </c>
      <c r="D46" t="s">
        <v>1020</v>
      </c>
      <c r="E46" t="s">
        <v>106</v>
      </c>
      <c r="F46" t="s">
        <v>175</v>
      </c>
      <c r="G46" t="s">
        <v>20</v>
      </c>
      <c r="H46" s="25">
        <v>37.5</v>
      </c>
      <c r="I46" s="25">
        <f>100/FuelStat[[#This Row],[Manufacturer Consumption]]</f>
        <v>2.6666666666666665</v>
      </c>
      <c r="J46">
        <v>178801</v>
      </c>
      <c r="K46">
        <v>182859</v>
      </c>
      <c r="L46">
        <v>4058</v>
      </c>
      <c r="M46" s="26">
        <v>32.095860029571199</v>
      </c>
      <c r="N46" s="11">
        <f>1/(FuelStat[[#This Row],[L/100Km]])*100</f>
        <v>3.115666628277479</v>
      </c>
      <c r="O46" s="26">
        <v>-16.8374985604054</v>
      </c>
      <c r="P46" s="26">
        <v>28107.48</v>
      </c>
      <c r="Q46" s="26">
        <v>1302.45</v>
      </c>
      <c r="R46" s="26">
        <v>6.9264366683095098</v>
      </c>
      <c r="S46" s="22">
        <v>45565</v>
      </c>
      <c r="T46" s="30"/>
    </row>
    <row r="47" spans="1:20" x14ac:dyDescent="0.3">
      <c r="A47" t="s">
        <v>1022</v>
      </c>
      <c r="B47" t="s">
        <v>32</v>
      </c>
      <c r="C47" t="s">
        <v>1021</v>
      </c>
      <c r="D47" t="s">
        <v>1020</v>
      </c>
      <c r="E47" t="s">
        <v>106</v>
      </c>
      <c r="F47" t="s">
        <v>175</v>
      </c>
      <c r="G47" t="s">
        <v>20</v>
      </c>
      <c r="H47" s="25">
        <v>37.5</v>
      </c>
      <c r="I47" s="25">
        <f>100/FuelStat[[#This Row],[Manufacturer Consumption]]</f>
        <v>2.6666666666666665</v>
      </c>
      <c r="J47">
        <v>171925</v>
      </c>
      <c r="K47">
        <v>176771</v>
      </c>
      <c r="L47">
        <v>4846</v>
      </c>
      <c r="M47" s="26">
        <v>28.503095336359898</v>
      </c>
      <c r="N47" s="11">
        <f>1/(FuelStat[[#This Row],[L/100Km]])*100</f>
        <v>3.5083908894777216</v>
      </c>
      <c r="O47" s="26">
        <v>-31.564658355414601</v>
      </c>
      <c r="P47" s="26">
        <v>31271.5</v>
      </c>
      <c r="Q47" s="26">
        <v>1381.26</v>
      </c>
      <c r="R47" s="26">
        <v>6.4530540652084198</v>
      </c>
      <c r="S47" s="22">
        <v>45535</v>
      </c>
      <c r="T47" s="30"/>
    </row>
    <row r="48" spans="1:20" x14ac:dyDescent="0.3">
      <c r="A48" t="s">
        <v>1022</v>
      </c>
      <c r="B48" t="s">
        <v>33</v>
      </c>
      <c r="C48" t="s">
        <v>1021</v>
      </c>
      <c r="D48" t="s">
        <v>1020</v>
      </c>
      <c r="E48" t="s">
        <v>107</v>
      </c>
      <c r="F48" t="s">
        <v>176</v>
      </c>
      <c r="G48" t="s">
        <v>20</v>
      </c>
      <c r="H48" s="25">
        <v>17.3</v>
      </c>
      <c r="I48" s="25">
        <f>100/FuelStat[[#This Row],[Manufacturer Consumption]]</f>
        <v>5.7803468208092479</v>
      </c>
      <c r="J48">
        <v>107646</v>
      </c>
      <c r="K48">
        <v>109289</v>
      </c>
      <c r="L48">
        <v>1643</v>
      </c>
      <c r="M48" s="26">
        <v>18.435179549604399</v>
      </c>
      <c r="N48" s="11">
        <f>1/(FuelStat[[#This Row],[L/100Km]])*100</f>
        <v>5.4244115025256647</v>
      </c>
      <c r="O48" s="26">
        <v>6.1576810063059098</v>
      </c>
      <c r="P48" s="26">
        <v>6681.15</v>
      </c>
      <c r="Q48" s="26">
        <v>302.89</v>
      </c>
      <c r="R48" s="26">
        <v>4.0664333536214201</v>
      </c>
      <c r="S48" s="22">
        <v>45565</v>
      </c>
      <c r="T48" s="30"/>
    </row>
    <row r="49" spans="1:20" x14ac:dyDescent="0.3">
      <c r="A49" t="s">
        <v>1022</v>
      </c>
      <c r="B49" t="s">
        <v>33</v>
      </c>
      <c r="C49" t="s">
        <v>1021</v>
      </c>
      <c r="D49" t="s">
        <v>1020</v>
      </c>
      <c r="E49" t="s">
        <v>107</v>
      </c>
      <c r="F49" t="s">
        <v>176</v>
      </c>
      <c r="G49" t="s">
        <v>20</v>
      </c>
      <c r="H49" s="25">
        <v>17.3</v>
      </c>
      <c r="I49" s="25">
        <f>100/FuelStat[[#This Row],[Manufacturer Consumption]]</f>
        <v>5.7803468208092479</v>
      </c>
      <c r="J49">
        <v>107441</v>
      </c>
      <c r="K49">
        <v>107931</v>
      </c>
      <c r="L49">
        <v>490</v>
      </c>
      <c r="M49" s="26">
        <v>16.842857142857099</v>
      </c>
      <c r="N49" s="11">
        <f>1/(FuelStat[[#This Row],[L/100Km]])*100</f>
        <v>5.937234944868548</v>
      </c>
      <c r="O49" s="26">
        <v>-2.7141645462256299</v>
      </c>
      <c r="P49" s="26">
        <v>1906.6</v>
      </c>
      <c r="Q49" s="26">
        <v>82.53</v>
      </c>
      <c r="R49" s="26">
        <v>3.89102040816327</v>
      </c>
      <c r="S49" s="22">
        <v>45535</v>
      </c>
      <c r="T49" s="30"/>
    </row>
    <row r="50" spans="1:20" x14ac:dyDescent="0.3">
      <c r="A50" t="s">
        <v>1022</v>
      </c>
      <c r="B50" t="s">
        <v>33</v>
      </c>
      <c r="C50" t="s">
        <v>1021</v>
      </c>
      <c r="D50" t="s">
        <v>1020</v>
      </c>
      <c r="E50" t="s">
        <v>107</v>
      </c>
      <c r="F50" t="s">
        <v>176</v>
      </c>
      <c r="G50" t="s">
        <v>20</v>
      </c>
      <c r="H50" s="25">
        <v>17.3</v>
      </c>
      <c r="I50" s="25">
        <f>100/FuelStat[[#This Row],[Manufacturer Consumption]]</f>
        <v>5.7803468208092479</v>
      </c>
      <c r="J50">
        <v>105991</v>
      </c>
      <c r="K50">
        <v>107441</v>
      </c>
      <c r="L50">
        <v>1450</v>
      </c>
      <c r="M50" s="26">
        <v>15.862068965517199</v>
      </c>
      <c r="N50" s="11">
        <f>1/(FuelStat[[#This Row],[L/100Km]])*100</f>
        <v>6.304347826086973</v>
      </c>
      <c r="O50" s="26">
        <v>-9.0652173913043494</v>
      </c>
      <c r="P50" s="26">
        <v>5313.4</v>
      </c>
      <c r="Q50" s="26">
        <v>230</v>
      </c>
      <c r="R50" s="26">
        <v>3.6644137931034502</v>
      </c>
      <c r="S50" s="22">
        <v>45504</v>
      </c>
      <c r="T50" s="30"/>
    </row>
    <row r="51" spans="1:20" x14ac:dyDescent="0.3">
      <c r="A51" t="s">
        <v>1022</v>
      </c>
      <c r="B51" t="s">
        <v>33</v>
      </c>
      <c r="C51" t="s">
        <v>1021</v>
      </c>
      <c r="D51" t="s">
        <v>1020</v>
      </c>
      <c r="E51" t="s">
        <v>107</v>
      </c>
      <c r="F51" t="s">
        <v>176</v>
      </c>
      <c r="G51" t="s">
        <v>20</v>
      </c>
      <c r="H51" s="25">
        <v>17.3</v>
      </c>
      <c r="I51" s="25">
        <f>100/FuelStat[[#This Row],[Manufacturer Consumption]]</f>
        <v>5.7803468208092479</v>
      </c>
      <c r="J51">
        <v>103950</v>
      </c>
      <c r="K51">
        <v>105991</v>
      </c>
      <c r="L51">
        <v>2041</v>
      </c>
      <c r="M51" s="26">
        <v>15.8172464478197</v>
      </c>
      <c r="N51" s="11">
        <f>1/(FuelStat[[#This Row],[L/100Km]])*100</f>
        <v>6.322212929405568</v>
      </c>
      <c r="O51" s="26">
        <v>-9.3742836787163508</v>
      </c>
      <c r="P51" s="26">
        <v>7845.8</v>
      </c>
      <c r="Q51" s="26">
        <v>322.83</v>
      </c>
      <c r="R51" s="26">
        <v>3.8440960313571799</v>
      </c>
      <c r="S51" s="22">
        <v>45443</v>
      </c>
      <c r="T51" s="30"/>
    </row>
    <row r="52" spans="1:20" x14ac:dyDescent="0.3">
      <c r="A52" t="s">
        <v>1022</v>
      </c>
      <c r="B52" t="s">
        <v>33</v>
      </c>
      <c r="C52" t="s">
        <v>1021</v>
      </c>
      <c r="D52" t="s">
        <v>1020</v>
      </c>
      <c r="E52" t="s">
        <v>107</v>
      </c>
      <c r="F52" t="s">
        <v>176</v>
      </c>
      <c r="G52" t="s">
        <v>20</v>
      </c>
      <c r="H52" s="25">
        <v>17.3</v>
      </c>
      <c r="I52" s="25">
        <f>100/FuelStat[[#This Row],[Manufacturer Consumption]]</f>
        <v>5.7803468208092479</v>
      </c>
      <c r="J52">
        <v>103451</v>
      </c>
      <c r="K52">
        <v>103950</v>
      </c>
      <c r="L52">
        <v>499</v>
      </c>
      <c r="M52" s="26">
        <v>15.9719438877756</v>
      </c>
      <c r="N52" s="11">
        <f>1/(FuelStat[[#This Row],[L/100Km]])*100</f>
        <v>6.2609786700125278</v>
      </c>
      <c r="O52" s="26">
        <v>-8.3149309912170608</v>
      </c>
      <c r="P52" s="26">
        <v>2058.65</v>
      </c>
      <c r="Q52" s="26">
        <v>79.7</v>
      </c>
      <c r="R52" s="26">
        <v>4.12555110220441</v>
      </c>
      <c r="S52" s="22">
        <v>45412</v>
      </c>
      <c r="T52" s="30"/>
    </row>
    <row r="53" spans="1:20" x14ac:dyDescent="0.3">
      <c r="A53" t="s">
        <v>1022</v>
      </c>
      <c r="B53" t="s">
        <v>33</v>
      </c>
      <c r="C53" t="s">
        <v>1021</v>
      </c>
      <c r="D53" t="s">
        <v>1020</v>
      </c>
      <c r="E53" t="s">
        <v>107</v>
      </c>
      <c r="F53" t="s">
        <v>176</v>
      </c>
      <c r="G53" t="s">
        <v>20</v>
      </c>
      <c r="H53" s="25">
        <v>17.3</v>
      </c>
      <c r="I53" s="25">
        <f>100/FuelStat[[#This Row],[Manufacturer Consumption]]</f>
        <v>5.7803468208092479</v>
      </c>
      <c r="J53">
        <v>100885</v>
      </c>
      <c r="K53">
        <v>103451</v>
      </c>
      <c r="L53">
        <v>2566</v>
      </c>
      <c r="M53" s="26">
        <v>15.2443491816056</v>
      </c>
      <c r="N53" s="11">
        <f>1/(FuelStat[[#This Row],[L/100Km]])*100</f>
        <v>6.5598077562185289</v>
      </c>
      <c r="O53" s="26">
        <v>-13.4846741825805</v>
      </c>
      <c r="P53" s="26">
        <v>9621.0499999999993</v>
      </c>
      <c r="Q53" s="26">
        <v>391.17</v>
      </c>
      <c r="R53" s="26">
        <v>3.74943491816056</v>
      </c>
      <c r="S53" s="22">
        <v>45381</v>
      </c>
      <c r="T53" s="30"/>
    </row>
    <row r="54" spans="1:20" x14ac:dyDescent="0.3">
      <c r="A54" t="s">
        <v>1022</v>
      </c>
      <c r="B54" t="s">
        <v>33</v>
      </c>
      <c r="C54" t="s">
        <v>1021</v>
      </c>
      <c r="D54" t="s">
        <v>1020</v>
      </c>
      <c r="E54" t="s">
        <v>107</v>
      </c>
      <c r="F54" t="s">
        <v>176</v>
      </c>
      <c r="G54" t="s">
        <v>20</v>
      </c>
      <c r="H54" s="25">
        <v>17.3</v>
      </c>
      <c r="I54" s="25">
        <f>100/FuelStat[[#This Row],[Manufacturer Consumption]]</f>
        <v>5.7803468208092479</v>
      </c>
      <c r="J54">
        <v>97777</v>
      </c>
      <c r="K54">
        <v>100885</v>
      </c>
      <c r="L54">
        <v>3108</v>
      </c>
      <c r="M54" s="26">
        <v>15.1158301158301</v>
      </c>
      <c r="N54" s="11">
        <f>1/(FuelStat[[#This Row],[L/100Km]])*100</f>
        <v>6.6155810983397263</v>
      </c>
      <c r="O54" s="26">
        <v>-14.449553001277099</v>
      </c>
      <c r="P54" s="26">
        <v>11368.18</v>
      </c>
      <c r="Q54" s="26">
        <v>469.8</v>
      </c>
      <c r="R54" s="26">
        <v>3.6577155727155701</v>
      </c>
      <c r="S54" s="22">
        <v>45351</v>
      </c>
      <c r="T54" s="30"/>
    </row>
    <row r="55" spans="1:20" x14ac:dyDescent="0.3">
      <c r="A55" t="s">
        <v>1022</v>
      </c>
      <c r="B55" t="s">
        <v>33</v>
      </c>
      <c r="C55" t="s">
        <v>1021</v>
      </c>
      <c r="D55" t="s">
        <v>1020</v>
      </c>
      <c r="E55" t="s">
        <v>107</v>
      </c>
      <c r="F55" t="s">
        <v>176</v>
      </c>
      <c r="G55" t="s">
        <v>20</v>
      </c>
      <c r="H55" s="25">
        <v>17.3</v>
      </c>
      <c r="I55" s="25">
        <f>100/FuelStat[[#This Row],[Manufacturer Consumption]]</f>
        <v>5.7803468208092479</v>
      </c>
      <c r="J55">
        <v>95594</v>
      </c>
      <c r="K55">
        <v>97777</v>
      </c>
      <c r="L55">
        <v>2183</v>
      </c>
      <c r="M55" s="26">
        <v>14.9615208428768</v>
      </c>
      <c r="N55" s="11">
        <f>1/(FuelStat[[#This Row],[L/100Km]])*100</f>
        <v>6.6838124980863913</v>
      </c>
      <c r="O55" s="26">
        <v>-15.629956216894801</v>
      </c>
      <c r="P55" s="26">
        <v>8132.2</v>
      </c>
      <c r="Q55" s="26">
        <v>326.61</v>
      </c>
      <c r="R55" s="26">
        <v>3.7252404947320201</v>
      </c>
      <c r="S55" s="22">
        <v>45322</v>
      </c>
      <c r="T55" s="30"/>
    </row>
    <row r="56" spans="1:20" x14ac:dyDescent="0.3">
      <c r="A56" t="s">
        <v>1022</v>
      </c>
      <c r="B56" t="s">
        <v>33</v>
      </c>
      <c r="C56" t="s">
        <v>1021</v>
      </c>
      <c r="D56" t="s">
        <v>1020</v>
      </c>
      <c r="E56" t="s">
        <v>107</v>
      </c>
      <c r="F56" t="s">
        <v>176</v>
      </c>
      <c r="G56" t="s">
        <v>20</v>
      </c>
      <c r="H56" s="25">
        <v>17.3</v>
      </c>
      <c r="I56" s="25">
        <f>100/FuelStat[[#This Row],[Manufacturer Consumption]]</f>
        <v>5.7803468208092479</v>
      </c>
      <c r="J56">
        <v>92679</v>
      </c>
      <c r="K56">
        <v>93184</v>
      </c>
      <c r="L56">
        <v>505</v>
      </c>
      <c r="M56" s="26">
        <v>15.8514851485149</v>
      </c>
      <c r="N56" s="11">
        <f>1/(FuelStat[[#This Row],[L/100Km]])*100</f>
        <v>6.3085571517801187</v>
      </c>
      <c r="O56" s="26">
        <v>-9.1380387257963793</v>
      </c>
      <c r="P56" s="26">
        <v>2155.1999999999998</v>
      </c>
      <c r="Q56" s="26">
        <v>80.05</v>
      </c>
      <c r="R56" s="26">
        <v>4.2677227722772297</v>
      </c>
      <c r="S56" s="22">
        <v>45290</v>
      </c>
      <c r="T56" s="30"/>
    </row>
    <row r="57" spans="1:20" x14ac:dyDescent="0.3">
      <c r="A57" t="s">
        <v>1022</v>
      </c>
      <c r="B57" t="s">
        <v>33</v>
      </c>
      <c r="C57" t="s">
        <v>1021</v>
      </c>
      <c r="D57" t="s">
        <v>1020</v>
      </c>
      <c r="E57" t="s">
        <v>107</v>
      </c>
      <c r="F57" t="s">
        <v>176</v>
      </c>
      <c r="G57" t="s">
        <v>20</v>
      </c>
      <c r="H57" s="25">
        <v>17.3</v>
      </c>
      <c r="I57" s="25">
        <f>100/FuelStat[[#This Row],[Manufacturer Consumption]]</f>
        <v>5.7803468208092479</v>
      </c>
      <c r="J57">
        <v>93184</v>
      </c>
      <c r="K57">
        <v>95731</v>
      </c>
      <c r="L57">
        <v>2547</v>
      </c>
      <c r="M57" s="26">
        <v>15.5857872006282</v>
      </c>
      <c r="N57" s="11">
        <f>1/(FuelStat[[#This Row],[L/100Km]])*100</f>
        <v>6.416101972441238</v>
      </c>
      <c r="O57" s="26">
        <v>-10.9985641232335</v>
      </c>
      <c r="P57" s="26">
        <v>10010.6</v>
      </c>
      <c r="Q57" s="26">
        <v>396.97</v>
      </c>
      <c r="R57" s="26">
        <v>3.93034943070279</v>
      </c>
      <c r="S57" s="22">
        <v>45290</v>
      </c>
      <c r="T57" s="30"/>
    </row>
    <row r="58" spans="1:20" x14ac:dyDescent="0.3">
      <c r="A58" t="s">
        <v>1022</v>
      </c>
      <c r="B58" t="s">
        <v>33</v>
      </c>
      <c r="C58" t="s">
        <v>1021</v>
      </c>
      <c r="D58" t="s">
        <v>1020</v>
      </c>
      <c r="E58" t="s">
        <v>107</v>
      </c>
      <c r="F58" t="s">
        <v>176</v>
      </c>
      <c r="G58" t="s">
        <v>20</v>
      </c>
      <c r="H58" s="25">
        <v>17.3</v>
      </c>
      <c r="I58" s="25">
        <f>100/FuelStat[[#This Row],[Manufacturer Consumption]]</f>
        <v>5.7803468208092479</v>
      </c>
      <c r="J58">
        <v>92247</v>
      </c>
      <c r="K58">
        <v>92679</v>
      </c>
      <c r="L58">
        <v>432</v>
      </c>
      <c r="M58" s="26">
        <v>20.002314814814799</v>
      </c>
      <c r="N58" s="11">
        <f>1/(FuelStat[[#This Row],[L/100Km]])*100</f>
        <v>4.9994213632681443</v>
      </c>
      <c r="O58" s="26">
        <v>13.510010415461201</v>
      </c>
      <c r="P58" s="26">
        <v>1881.35</v>
      </c>
      <c r="Q58" s="26">
        <v>86.41</v>
      </c>
      <c r="R58" s="26">
        <v>4.3549768518518501</v>
      </c>
      <c r="S58" s="22">
        <v>45169</v>
      </c>
      <c r="T58" s="30"/>
    </row>
    <row r="59" spans="1:20" x14ac:dyDescent="0.3">
      <c r="A59" t="s">
        <v>1022</v>
      </c>
      <c r="B59" t="s">
        <v>33</v>
      </c>
      <c r="C59" t="s">
        <v>1021</v>
      </c>
      <c r="D59" t="s">
        <v>1020</v>
      </c>
      <c r="E59" t="s">
        <v>107</v>
      </c>
      <c r="F59" t="s">
        <v>176</v>
      </c>
      <c r="G59" t="s">
        <v>20</v>
      </c>
      <c r="H59" s="25">
        <v>17.3</v>
      </c>
      <c r="I59" s="25">
        <f>100/FuelStat[[#This Row],[Manufacturer Consumption]]</f>
        <v>5.7803468208092479</v>
      </c>
      <c r="J59">
        <v>91378</v>
      </c>
      <c r="K59">
        <v>92679</v>
      </c>
      <c r="L59">
        <v>1301</v>
      </c>
      <c r="M59" s="26">
        <v>19.081475787855499</v>
      </c>
      <c r="N59" s="11">
        <f>1/(FuelStat[[#This Row],[L/100Km]])*100</f>
        <v>5.240684793554883</v>
      </c>
      <c r="O59" s="26">
        <v>9.3361530715004992</v>
      </c>
      <c r="P59" s="26">
        <v>5511.3</v>
      </c>
      <c r="Q59" s="26">
        <v>248.25</v>
      </c>
      <c r="R59" s="26">
        <v>4.2362029208301299</v>
      </c>
      <c r="S59" s="22">
        <v>45138</v>
      </c>
      <c r="T59" s="30"/>
    </row>
    <row r="60" spans="1:20" x14ac:dyDescent="0.3">
      <c r="A60" t="s">
        <v>1022</v>
      </c>
      <c r="B60" t="s">
        <v>34</v>
      </c>
      <c r="C60" t="s">
        <v>1021</v>
      </c>
      <c r="D60" t="s">
        <v>1020</v>
      </c>
      <c r="E60" t="s">
        <v>108</v>
      </c>
      <c r="F60" t="s">
        <v>176</v>
      </c>
      <c r="G60" t="s">
        <v>20</v>
      </c>
      <c r="H60" s="25">
        <v>16.3</v>
      </c>
      <c r="I60" s="25">
        <f>100/FuelStat[[#This Row],[Manufacturer Consumption]]</f>
        <v>6.1349693251533743</v>
      </c>
      <c r="J60">
        <v>224933</v>
      </c>
      <c r="K60">
        <v>227450</v>
      </c>
      <c r="L60">
        <v>2517</v>
      </c>
      <c r="M60" s="26">
        <v>17.888756456098498</v>
      </c>
      <c r="N60" s="11">
        <f>1/(FuelStat[[#This Row],[L/100Km]])*100</f>
        <v>5.590103495758016</v>
      </c>
      <c r="O60" s="26">
        <v>8.8813130191444696</v>
      </c>
      <c r="P60" s="26">
        <v>10300.040000000001</v>
      </c>
      <c r="Q60" s="26">
        <v>450.26</v>
      </c>
      <c r="R60" s="26">
        <v>4.09218911402463</v>
      </c>
      <c r="S60" s="22">
        <v>45565</v>
      </c>
      <c r="T60" s="30"/>
    </row>
    <row r="61" spans="1:20" x14ac:dyDescent="0.3">
      <c r="A61" t="s">
        <v>1022</v>
      </c>
      <c r="B61" t="s">
        <v>34</v>
      </c>
      <c r="C61" t="s">
        <v>1021</v>
      </c>
      <c r="D61" t="s">
        <v>1020</v>
      </c>
      <c r="E61" t="s">
        <v>108</v>
      </c>
      <c r="F61" t="s">
        <v>176</v>
      </c>
      <c r="G61" t="s">
        <v>20</v>
      </c>
      <c r="H61" s="25">
        <v>16.3</v>
      </c>
      <c r="I61" s="25">
        <f>100/FuelStat[[#This Row],[Manufacturer Consumption]]</f>
        <v>6.1349693251533743</v>
      </c>
      <c r="J61">
        <v>222670</v>
      </c>
      <c r="K61">
        <v>224933</v>
      </c>
      <c r="L61">
        <v>2263</v>
      </c>
      <c r="M61" s="26">
        <v>19.0596553247901</v>
      </c>
      <c r="N61" s="11">
        <f>1/(FuelStat[[#This Row],[L/100Km]])*100</f>
        <v>5.2466845961235284</v>
      </c>
      <c r="O61" s="26">
        <v>14.4790410831865</v>
      </c>
      <c r="P61" s="26">
        <v>10364.299999999999</v>
      </c>
      <c r="Q61" s="26">
        <v>431.32</v>
      </c>
      <c r="R61" s="26">
        <v>4.5798939460892596</v>
      </c>
      <c r="S61" s="22">
        <v>45535</v>
      </c>
      <c r="T61" s="30"/>
    </row>
    <row r="62" spans="1:20" x14ac:dyDescent="0.3">
      <c r="A62" t="s">
        <v>1022</v>
      </c>
      <c r="B62" t="s">
        <v>34</v>
      </c>
      <c r="C62" t="s">
        <v>1021</v>
      </c>
      <c r="D62" t="s">
        <v>1020</v>
      </c>
      <c r="E62" t="s">
        <v>108</v>
      </c>
      <c r="F62" t="s">
        <v>176</v>
      </c>
      <c r="G62" t="s">
        <v>20</v>
      </c>
      <c r="H62" s="25">
        <v>16.3</v>
      </c>
      <c r="I62" s="25">
        <f>100/FuelStat[[#This Row],[Manufacturer Consumption]]</f>
        <v>6.1349693251533743</v>
      </c>
      <c r="J62">
        <v>220530</v>
      </c>
      <c r="K62">
        <v>222670</v>
      </c>
      <c r="L62">
        <v>2140</v>
      </c>
      <c r="M62" s="26">
        <v>19.8771028037383</v>
      </c>
      <c r="N62" s="11">
        <f>1/(FuelStat[[#This Row],[L/100Km]])*100</f>
        <v>5.0309142628770296</v>
      </c>
      <c r="O62" s="26">
        <v>17.996097515104498</v>
      </c>
      <c r="P62" s="26">
        <v>10386.75</v>
      </c>
      <c r="Q62" s="26">
        <v>425.37</v>
      </c>
      <c r="R62" s="26">
        <v>4.8536214953270997</v>
      </c>
      <c r="S62" s="22">
        <v>45504</v>
      </c>
      <c r="T62" s="30"/>
    </row>
    <row r="63" spans="1:20" x14ac:dyDescent="0.3">
      <c r="A63" t="s">
        <v>1022</v>
      </c>
      <c r="B63" t="s">
        <v>34</v>
      </c>
      <c r="C63" t="s">
        <v>1021</v>
      </c>
      <c r="D63" t="s">
        <v>1020</v>
      </c>
      <c r="E63" t="s">
        <v>108</v>
      </c>
      <c r="F63" t="s">
        <v>176</v>
      </c>
      <c r="G63" t="s">
        <v>20</v>
      </c>
      <c r="H63" s="25">
        <v>16.3</v>
      </c>
      <c r="I63" s="25">
        <f>100/FuelStat[[#This Row],[Manufacturer Consumption]]</f>
        <v>6.1349693251533743</v>
      </c>
      <c r="J63">
        <v>219199</v>
      </c>
      <c r="K63">
        <v>220530</v>
      </c>
      <c r="L63">
        <v>1331</v>
      </c>
      <c r="M63" s="26">
        <v>19.980465815176601</v>
      </c>
      <c r="N63" s="11">
        <f>1/(FuelStat[[#This Row],[L/100Km]])*100</f>
        <v>5.0048883206738264</v>
      </c>
      <c r="O63" s="26">
        <v>18.420320373016501</v>
      </c>
      <c r="P63" s="26">
        <v>6437.12</v>
      </c>
      <c r="Q63" s="26">
        <v>265.94</v>
      </c>
      <c r="R63" s="26">
        <v>4.8363035311795599</v>
      </c>
      <c r="S63" s="22">
        <v>45472</v>
      </c>
      <c r="T63" s="30"/>
    </row>
    <row r="64" spans="1:20" x14ac:dyDescent="0.3">
      <c r="A64" t="s">
        <v>1022</v>
      </c>
      <c r="B64" t="s">
        <v>34</v>
      </c>
      <c r="C64" t="s">
        <v>1021</v>
      </c>
      <c r="D64" t="s">
        <v>1020</v>
      </c>
      <c r="E64" t="s">
        <v>108</v>
      </c>
      <c r="F64" t="s">
        <v>176</v>
      </c>
      <c r="G64" t="s">
        <v>20</v>
      </c>
      <c r="H64" s="25">
        <v>16.3</v>
      </c>
      <c r="I64" s="25">
        <f>100/FuelStat[[#This Row],[Manufacturer Consumption]]</f>
        <v>6.1349693251533743</v>
      </c>
      <c r="J64">
        <v>217887</v>
      </c>
      <c r="K64">
        <v>219199</v>
      </c>
      <c r="L64">
        <v>1312</v>
      </c>
      <c r="M64" s="26">
        <v>21.3018292682927</v>
      </c>
      <c r="N64" s="11">
        <f>1/(FuelStat[[#This Row],[L/100Km]])*100</f>
        <v>4.6944325175325572</v>
      </c>
      <c r="O64" s="26">
        <v>23.480749964219299</v>
      </c>
      <c r="P64" s="26">
        <v>7143.3</v>
      </c>
      <c r="Q64" s="26">
        <v>279.48</v>
      </c>
      <c r="R64" s="26">
        <v>5.4445884146341497</v>
      </c>
      <c r="S64" s="22">
        <v>45443</v>
      </c>
      <c r="T64" s="30"/>
    </row>
    <row r="65" spans="1:20" x14ac:dyDescent="0.3">
      <c r="A65" t="s">
        <v>1022</v>
      </c>
      <c r="B65" t="s">
        <v>34</v>
      </c>
      <c r="C65" t="s">
        <v>1021</v>
      </c>
      <c r="D65" t="s">
        <v>1020</v>
      </c>
      <c r="E65" t="s">
        <v>108</v>
      </c>
      <c r="F65" t="s">
        <v>176</v>
      </c>
      <c r="G65" t="s">
        <v>20</v>
      </c>
      <c r="H65" s="25">
        <v>16.3</v>
      </c>
      <c r="I65" s="25">
        <f>100/FuelStat[[#This Row],[Manufacturer Consumption]]</f>
        <v>6.1349693251533743</v>
      </c>
      <c r="J65">
        <v>216767</v>
      </c>
      <c r="K65">
        <v>216958</v>
      </c>
      <c r="L65">
        <v>191</v>
      </c>
      <c r="M65" s="26">
        <v>39.141361256544499</v>
      </c>
      <c r="N65" s="11">
        <f>1/(FuelStat[[#This Row],[L/100Km]])*100</f>
        <v>2.5548421615837347</v>
      </c>
      <c r="O65" s="26">
        <v>58.3560727661851</v>
      </c>
      <c r="P65" s="26">
        <v>1934</v>
      </c>
      <c r="Q65" s="26">
        <v>74.760000000000005</v>
      </c>
      <c r="R65" s="26">
        <v>10.1256544502618</v>
      </c>
      <c r="S65" s="22">
        <v>45412</v>
      </c>
      <c r="T65" s="30"/>
    </row>
    <row r="66" spans="1:20" x14ac:dyDescent="0.3">
      <c r="A66" t="s">
        <v>1022</v>
      </c>
      <c r="B66" t="s">
        <v>34</v>
      </c>
      <c r="C66" t="s">
        <v>1021</v>
      </c>
      <c r="D66" t="s">
        <v>1020</v>
      </c>
      <c r="E66" t="s">
        <v>108</v>
      </c>
      <c r="F66" t="s">
        <v>176</v>
      </c>
      <c r="G66" t="s">
        <v>20</v>
      </c>
      <c r="H66" s="25">
        <v>16.3</v>
      </c>
      <c r="I66" s="25">
        <f>100/FuelStat[[#This Row],[Manufacturer Consumption]]</f>
        <v>6.1349693251533743</v>
      </c>
      <c r="J66">
        <v>216958</v>
      </c>
      <c r="K66">
        <v>217887</v>
      </c>
      <c r="L66">
        <v>929</v>
      </c>
      <c r="M66" s="26">
        <v>22.648008611410098</v>
      </c>
      <c r="N66" s="11">
        <f>1/(FuelStat[[#This Row],[L/100Km]])*100</f>
        <v>4.4153992395437305</v>
      </c>
      <c r="O66" s="26">
        <v>28.028992395437299</v>
      </c>
      <c r="P66" s="26">
        <v>5453.4</v>
      </c>
      <c r="Q66" s="26">
        <v>210.4</v>
      </c>
      <c r="R66" s="26">
        <v>5.8701829924650202</v>
      </c>
      <c r="S66" s="22">
        <v>45412</v>
      </c>
      <c r="T66" s="30"/>
    </row>
    <row r="67" spans="1:20" x14ac:dyDescent="0.3">
      <c r="A67" t="s">
        <v>1022</v>
      </c>
      <c r="B67" t="s">
        <v>34</v>
      </c>
      <c r="C67" t="s">
        <v>1021</v>
      </c>
      <c r="D67" t="s">
        <v>1020</v>
      </c>
      <c r="E67" t="s">
        <v>108</v>
      </c>
      <c r="F67" t="s">
        <v>176</v>
      </c>
      <c r="G67" t="s">
        <v>20</v>
      </c>
      <c r="H67" s="25">
        <v>16.3</v>
      </c>
      <c r="I67" s="25">
        <f>100/FuelStat[[#This Row],[Manufacturer Consumption]]</f>
        <v>6.1349693251533743</v>
      </c>
      <c r="J67">
        <v>215531</v>
      </c>
      <c r="K67">
        <v>216767</v>
      </c>
      <c r="L67">
        <v>1236</v>
      </c>
      <c r="M67" s="26">
        <v>29.182038834951499</v>
      </c>
      <c r="N67" s="11">
        <f>1/(FuelStat[[#This Row],[L/100Km]])*100</f>
        <v>3.426765366381098</v>
      </c>
      <c r="O67" s="26">
        <v>44.143724527987999</v>
      </c>
      <c r="P67" s="26">
        <v>8734.0499999999993</v>
      </c>
      <c r="Q67" s="26">
        <v>360.69</v>
      </c>
      <c r="R67" s="26">
        <v>7.0663834951456304</v>
      </c>
      <c r="S67" s="22">
        <v>45351</v>
      </c>
      <c r="T67" s="30"/>
    </row>
    <row r="68" spans="1:20" x14ac:dyDescent="0.3">
      <c r="A68" t="s">
        <v>1022</v>
      </c>
      <c r="B68" t="s">
        <v>34</v>
      </c>
      <c r="C68" t="s">
        <v>1021</v>
      </c>
      <c r="D68" t="s">
        <v>1020</v>
      </c>
      <c r="E68" t="s">
        <v>108</v>
      </c>
      <c r="F68" t="s">
        <v>176</v>
      </c>
      <c r="G68" t="s">
        <v>20</v>
      </c>
      <c r="H68" s="25">
        <v>16.3</v>
      </c>
      <c r="I68" s="25">
        <f>100/FuelStat[[#This Row],[Manufacturer Consumption]]</f>
        <v>6.1349693251533743</v>
      </c>
      <c r="J68">
        <v>2155125</v>
      </c>
      <c r="K68">
        <v>2156087</v>
      </c>
      <c r="L68">
        <v>962</v>
      </c>
      <c r="M68" s="26">
        <v>23.429313929313899</v>
      </c>
      <c r="N68" s="11">
        <f>1/(FuelStat[[#This Row],[L/100Km]])*100</f>
        <v>4.2681574160344349</v>
      </c>
      <c r="O68" s="26">
        <v>30.4290341186388</v>
      </c>
      <c r="P68" s="26">
        <v>5380.5</v>
      </c>
      <c r="Q68" s="26">
        <v>225.39</v>
      </c>
      <c r="R68" s="26">
        <v>5.5930353430353401</v>
      </c>
      <c r="S68" s="22">
        <v>45322</v>
      </c>
      <c r="T68" s="30"/>
    </row>
    <row r="69" spans="1:20" x14ac:dyDescent="0.3">
      <c r="A69" t="s">
        <v>1022</v>
      </c>
      <c r="B69" t="s">
        <v>34</v>
      </c>
      <c r="C69" t="s">
        <v>1021</v>
      </c>
      <c r="D69" t="s">
        <v>1020</v>
      </c>
      <c r="E69" t="s">
        <v>108</v>
      </c>
      <c r="F69" t="s">
        <v>176</v>
      </c>
      <c r="G69" t="s">
        <v>20</v>
      </c>
      <c r="H69" s="25">
        <v>16.3</v>
      </c>
      <c r="I69" s="25">
        <f>100/FuelStat[[#This Row],[Manufacturer Consumption]]</f>
        <v>6.1349693251533743</v>
      </c>
      <c r="J69">
        <v>214400</v>
      </c>
      <c r="K69">
        <v>214947</v>
      </c>
      <c r="L69">
        <v>547</v>
      </c>
      <c r="M69" s="26">
        <v>27.840950639853698</v>
      </c>
      <c r="N69" s="11">
        <f>1/(FuelStat[[#This Row],[L/100Km]])*100</f>
        <v>3.591831374351572</v>
      </c>
      <c r="O69" s="26">
        <v>41.453148598069497</v>
      </c>
      <c r="P69" s="26">
        <v>3822.3</v>
      </c>
      <c r="Q69" s="26">
        <v>152.29</v>
      </c>
      <c r="R69" s="26">
        <v>6.98775137111517</v>
      </c>
      <c r="S69" s="22">
        <v>45290</v>
      </c>
      <c r="T69" s="30"/>
    </row>
    <row r="70" spans="1:20" x14ac:dyDescent="0.3">
      <c r="A70" t="s">
        <v>1022</v>
      </c>
      <c r="B70" t="s">
        <v>34</v>
      </c>
      <c r="C70" t="s">
        <v>1021</v>
      </c>
      <c r="D70" t="s">
        <v>1020</v>
      </c>
      <c r="E70" t="s">
        <v>108</v>
      </c>
      <c r="F70" t="s">
        <v>176</v>
      </c>
      <c r="G70" t="s">
        <v>20</v>
      </c>
      <c r="H70" s="25">
        <v>16.3</v>
      </c>
      <c r="I70" s="25">
        <f>100/FuelStat[[#This Row],[Manufacturer Consumption]]</f>
        <v>6.1349693251533743</v>
      </c>
      <c r="J70">
        <v>213848</v>
      </c>
      <c r="K70">
        <v>214400</v>
      </c>
      <c r="L70">
        <v>552</v>
      </c>
      <c r="M70" s="26">
        <v>24.3460144927536</v>
      </c>
      <c r="N70" s="11">
        <f>1/(FuelStat[[#This Row],[L/100Km]])*100</f>
        <v>4.1074484708683725</v>
      </c>
      <c r="O70" s="26">
        <v>33.048589924845601</v>
      </c>
      <c r="P70" s="26">
        <v>3143</v>
      </c>
      <c r="Q70" s="26">
        <v>134.38999999999999</v>
      </c>
      <c r="R70" s="26">
        <v>5.6938405797101401</v>
      </c>
      <c r="S70" s="22">
        <v>45199</v>
      </c>
      <c r="T70" s="30"/>
    </row>
    <row r="71" spans="1:20" x14ac:dyDescent="0.3">
      <c r="A71" t="s">
        <v>1022</v>
      </c>
      <c r="B71" t="s">
        <v>34</v>
      </c>
      <c r="C71" t="s">
        <v>1021</v>
      </c>
      <c r="D71" t="s">
        <v>1020</v>
      </c>
      <c r="E71" t="s">
        <v>108</v>
      </c>
      <c r="F71" t="s">
        <v>176</v>
      </c>
      <c r="G71" t="s">
        <v>20</v>
      </c>
      <c r="H71" s="25">
        <v>16.3</v>
      </c>
      <c r="I71" s="25">
        <f>100/FuelStat[[#This Row],[Manufacturer Consumption]]</f>
        <v>6.1349693251533743</v>
      </c>
      <c r="J71">
        <v>211760</v>
      </c>
      <c r="K71">
        <v>213848</v>
      </c>
      <c r="L71">
        <v>2088</v>
      </c>
      <c r="M71" s="26">
        <v>20.737068965517199</v>
      </c>
      <c r="N71" s="11">
        <f>1/(FuelStat[[#This Row],[L/100Km]])*100</f>
        <v>4.8222822697983885</v>
      </c>
      <c r="O71" s="26">
        <v>21.3967990022864</v>
      </c>
      <c r="P71" s="26">
        <v>9810</v>
      </c>
      <c r="Q71" s="26">
        <v>432.99</v>
      </c>
      <c r="R71" s="26">
        <v>4.6982758620689697</v>
      </c>
      <c r="S71" s="22">
        <v>45169</v>
      </c>
      <c r="T71" s="30"/>
    </row>
    <row r="72" spans="1:20" x14ac:dyDescent="0.3">
      <c r="A72" t="s">
        <v>1022</v>
      </c>
      <c r="B72" t="s">
        <v>34</v>
      </c>
      <c r="C72" t="s">
        <v>1021</v>
      </c>
      <c r="D72" t="s">
        <v>1020</v>
      </c>
      <c r="E72" t="s">
        <v>108</v>
      </c>
      <c r="F72" t="s">
        <v>176</v>
      </c>
      <c r="G72" t="s">
        <v>20</v>
      </c>
      <c r="H72" s="25">
        <v>16.3</v>
      </c>
      <c r="I72" s="25">
        <f>100/FuelStat[[#This Row],[Manufacturer Consumption]]</f>
        <v>6.1349693251533743</v>
      </c>
      <c r="J72">
        <v>211872</v>
      </c>
      <c r="K72">
        <v>212414</v>
      </c>
      <c r="L72">
        <v>542</v>
      </c>
      <c r="M72" s="26">
        <v>27.330258302583001</v>
      </c>
      <c r="N72" s="11">
        <f>1/(FuelStat[[#This Row],[L/100Km]])*100</f>
        <v>3.6589482211570949</v>
      </c>
      <c r="O72" s="26">
        <v>40.359143995139398</v>
      </c>
      <c r="P72" s="26">
        <v>3358.35</v>
      </c>
      <c r="Q72" s="26">
        <v>148.13</v>
      </c>
      <c r="R72" s="26">
        <v>6.1962177121771198</v>
      </c>
      <c r="S72" s="22">
        <v>45138</v>
      </c>
      <c r="T72" s="30"/>
    </row>
    <row r="73" spans="1:20" x14ac:dyDescent="0.3">
      <c r="A73" t="s">
        <v>1022</v>
      </c>
      <c r="B73" t="s">
        <v>35</v>
      </c>
      <c r="C73" t="s">
        <v>1021</v>
      </c>
      <c r="D73" t="s">
        <v>1020</v>
      </c>
      <c r="E73" t="s">
        <v>97</v>
      </c>
      <c r="F73" t="s">
        <v>170</v>
      </c>
      <c r="G73" t="s">
        <v>20</v>
      </c>
      <c r="H73" s="25">
        <v>30.2</v>
      </c>
      <c r="I73" s="25">
        <f>100/FuelStat[[#This Row],[Manufacturer Consumption]]</f>
        <v>3.3112582781456954</v>
      </c>
      <c r="J73">
        <v>58183</v>
      </c>
      <c r="K73">
        <v>59389</v>
      </c>
      <c r="L73">
        <v>1206</v>
      </c>
      <c r="M73" s="26">
        <v>22.181592039801</v>
      </c>
      <c r="N73" s="11">
        <f>1/(FuelStat[[#This Row],[L/100Km]])*100</f>
        <v>4.5082426825165403</v>
      </c>
      <c r="O73" s="26">
        <v>-36.148929011999599</v>
      </c>
      <c r="P73" s="26">
        <v>6623.7</v>
      </c>
      <c r="Q73" s="26">
        <v>267.51</v>
      </c>
      <c r="R73" s="26">
        <v>5.4922885572139304</v>
      </c>
      <c r="S73" s="22">
        <v>45199</v>
      </c>
      <c r="T73" s="30"/>
    </row>
    <row r="74" spans="1:20" x14ac:dyDescent="0.3">
      <c r="A74" t="s">
        <v>1022</v>
      </c>
      <c r="B74" t="s">
        <v>36</v>
      </c>
      <c r="C74" t="s">
        <v>1021</v>
      </c>
      <c r="D74" t="s">
        <v>1020</v>
      </c>
      <c r="E74" t="s">
        <v>109</v>
      </c>
      <c r="F74" t="s">
        <v>176</v>
      </c>
      <c r="G74" t="s">
        <v>20</v>
      </c>
      <c r="H74" s="25">
        <v>24.8</v>
      </c>
      <c r="I74" s="25">
        <f>100/FuelStat[[#This Row],[Manufacturer Consumption]]</f>
        <v>4.032258064516129</v>
      </c>
      <c r="J74">
        <v>126737</v>
      </c>
      <c r="K74">
        <v>127980</v>
      </c>
      <c r="L74">
        <v>1243</v>
      </c>
      <c r="M74" s="26">
        <v>25.0080450522928</v>
      </c>
      <c r="N74" s="11">
        <f>1/(FuelStat[[#This Row],[L/100Km]])*100</f>
        <v>3.9987132057262413</v>
      </c>
      <c r="O74" s="26">
        <v>0.83191249798939304</v>
      </c>
      <c r="P74" s="26">
        <v>6639.95</v>
      </c>
      <c r="Q74" s="26">
        <v>310.85000000000002</v>
      </c>
      <c r="R74" s="26">
        <v>5.3418744971842296</v>
      </c>
      <c r="S74" s="22">
        <v>45565</v>
      </c>
      <c r="T74" s="30"/>
    </row>
    <row r="75" spans="1:20" x14ac:dyDescent="0.3">
      <c r="A75" t="s">
        <v>1022</v>
      </c>
      <c r="B75" t="s">
        <v>36</v>
      </c>
      <c r="C75" t="s">
        <v>1021</v>
      </c>
      <c r="D75" t="s">
        <v>1020</v>
      </c>
      <c r="E75" t="s">
        <v>109</v>
      </c>
      <c r="F75" t="s">
        <v>176</v>
      </c>
      <c r="G75" t="s">
        <v>20</v>
      </c>
      <c r="H75" s="25">
        <v>24.8</v>
      </c>
      <c r="I75" s="25">
        <f>100/FuelStat[[#This Row],[Manufacturer Consumption]]</f>
        <v>4.032258064516129</v>
      </c>
      <c r="J75">
        <v>124305</v>
      </c>
      <c r="K75">
        <v>126737</v>
      </c>
      <c r="L75">
        <v>2432</v>
      </c>
      <c r="M75" s="26">
        <v>24.7878289473684</v>
      </c>
      <c r="N75" s="11">
        <f>1/(FuelStat[[#This Row],[L/100Km]])*100</f>
        <v>4.0342379404153705</v>
      </c>
      <c r="O75" s="26">
        <v>-4.9100922301095903E-2</v>
      </c>
      <c r="P75" s="26">
        <v>13510.05</v>
      </c>
      <c r="Q75" s="26">
        <v>602.84</v>
      </c>
      <c r="R75" s="26">
        <v>5.5551192434210499</v>
      </c>
      <c r="S75" s="22">
        <v>45535</v>
      </c>
      <c r="T75" s="30"/>
    </row>
    <row r="76" spans="1:20" x14ac:dyDescent="0.3">
      <c r="A76" t="s">
        <v>1022</v>
      </c>
      <c r="B76" t="s">
        <v>36</v>
      </c>
      <c r="C76" t="s">
        <v>1021</v>
      </c>
      <c r="D76" t="s">
        <v>1020</v>
      </c>
      <c r="E76" t="s">
        <v>109</v>
      </c>
      <c r="F76" t="s">
        <v>176</v>
      </c>
      <c r="G76" t="s">
        <v>20</v>
      </c>
      <c r="H76" s="25">
        <v>24.8</v>
      </c>
      <c r="I76" s="25">
        <f>100/FuelStat[[#This Row],[Manufacturer Consumption]]</f>
        <v>4.032258064516129</v>
      </c>
      <c r="J76">
        <v>119886</v>
      </c>
      <c r="K76">
        <v>123138</v>
      </c>
      <c r="L76">
        <v>3252</v>
      </c>
      <c r="M76" s="26">
        <v>26.6448339483395</v>
      </c>
      <c r="N76" s="11">
        <f>1/(FuelStat[[#This Row],[L/100Km]])*100</f>
        <v>3.7530727417512013</v>
      </c>
      <c r="O76" s="26">
        <v>6.9237960045701703</v>
      </c>
      <c r="P76" s="26">
        <v>19633.7</v>
      </c>
      <c r="Q76" s="26">
        <v>866.49</v>
      </c>
      <c r="R76" s="26">
        <v>6.0374231242312399</v>
      </c>
      <c r="S76" s="22">
        <v>45504</v>
      </c>
      <c r="T76" s="30"/>
    </row>
    <row r="77" spans="1:20" x14ac:dyDescent="0.3">
      <c r="A77" t="s">
        <v>1022</v>
      </c>
      <c r="B77" t="s">
        <v>36</v>
      </c>
      <c r="C77" t="s">
        <v>1021</v>
      </c>
      <c r="D77" t="s">
        <v>1020</v>
      </c>
      <c r="E77" t="s">
        <v>109</v>
      </c>
      <c r="F77" t="s">
        <v>176</v>
      </c>
      <c r="G77" t="s">
        <v>20</v>
      </c>
      <c r="H77" s="25">
        <v>24.8</v>
      </c>
      <c r="I77" s="25">
        <f>100/FuelStat[[#This Row],[Manufacturer Consumption]]</f>
        <v>4.032258064516129</v>
      </c>
      <c r="J77">
        <v>117111</v>
      </c>
      <c r="K77">
        <v>119886</v>
      </c>
      <c r="L77">
        <v>2775</v>
      </c>
      <c r="M77" s="26">
        <v>27.951351351351299</v>
      </c>
      <c r="N77" s="11">
        <f>1/(FuelStat[[#This Row],[L/100Km]])*100</f>
        <v>3.5776445561786954</v>
      </c>
      <c r="O77" s="26">
        <v>11.2744150067685</v>
      </c>
      <c r="P77" s="26">
        <v>17700.75</v>
      </c>
      <c r="Q77" s="26">
        <v>775.65</v>
      </c>
      <c r="R77" s="26">
        <v>6.3786486486486504</v>
      </c>
      <c r="S77" s="22">
        <v>45472</v>
      </c>
      <c r="T77" s="30"/>
    </row>
    <row r="78" spans="1:20" x14ac:dyDescent="0.3">
      <c r="A78" t="s">
        <v>1022</v>
      </c>
      <c r="B78" t="s">
        <v>36</v>
      </c>
      <c r="C78" t="s">
        <v>1021</v>
      </c>
      <c r="D78" t="s">
        <v>1020</v>
      </c>
      <c r="E78" t="s">
        <v>109</v>
      </c>
      <c r="F78" t="s">
        <v>176</v>
      </c>
      <c r="G78" t="s">
        <v>20</v>
      </c>
      <c r="H78" s="25">
        <v>24.8</v>
      </c>
      <c r="I78" s="25">
        <f>100/FuelStat[[#This Row],[Manufacturer Consumption]]</f>
        <v>4.032258064516129</v>
      </c>
      <c r="J78">
        <v>113935</v>
      </c>
      <c r="K78">
        <v>117111</v>
      </c>
      <c r="L78">
        <v>3176</v>
      </c>
      <c r="M78" s="26">
        <v>26.296599496221699</v>
      </c>
      <c r="N78" s="11">
        <f>1/(FuelStat[[#This Row],[L/100Km]])*100</f>
        <v>3.8027730549103134</v>
      </c>
      <c r="O78" s="26">
        <v>5.6912282382240997</v>
      </c>
      <c r="P78" s="26">
        <v>19969.150000000001</v>
      </c>
      <c r="Q78" s="26">
        <v>835.18</v>
      </c>
      <c r="R78" s="26">
        <v>6.2875157430730502</v>
      </c>
      <c r="S78" s="22">
        <v>45443</v>
      </c>
      <c r="T78" s="30"/>
    </row>
    <row r="79" spans="1:20" x14ac:dyDescent="0.3">
      <c r="A79" t="s">
        <v>1022</v>
      </c>
      <c r="B79" t="s">
        <v>36</v>
      </c>
      <c r="C79" t="s">
        <v>1021</v>
      </c>
      <c r="D79" t="s">
        <v>1020</v>
      </c>
      <c r="E79" t="s">
        <v>109</v>
      </c>
      <c r="F79" t="s">
        <v>176</v>
      </c>
      <c r="G79" t="s">
        <v>20</v>
      </c>
      <c r="H79" s="25">
        <v>24.8</v>
      </c>
      <c r="I79" s="25">
        <f>100/FuelStat[[#This Row],[Manufacturer Consumption]]</f>
        <v>4.032258064516129</v>
      </c>
      <c r="J79">
        <v>111118</v>
      </c>
      <c r="K79">
        <v>113935</v>
      </c>
      <c r="L79">
        <v>2817</v>
      </c>
      <c r="M79" s="26">
        <v>32.986865459708902</v>
      </c>
      <c r="N79" s="11">
        <f>1/(FuelStat[[#This Row],[L/100Km]])*100</f>
        <v>3.0315096207653576</v>
      </c>
      <c r="O79" s="26">
        <v>24.818561405019199</v>
      </c>
      <c r="P79" s="26">
        <v>22559.3</v>
      </c>
      <c r="Q79" s="26">
        <v>929.24</v>
      </c>
      <c r="R79" s="26">
        <v>8.0082712105076297</v>
      </c>
      <c r="S79" s="22">
        <v>45412</v>
      </c>
      <c r="T79" s="30"/>
    </row>
    <row r="80" spans="1:20" x14ac:dyDescent="0.3">
      <c r="A80" t="s">
        <v>1022</v>
      </c>
      <c r="B80" t="s">
        <v>36</v>
      </c>
      <c r="C80" t="s">
        <v>1021</v>
      </c>
      <c r="D80" t="s">
        <v>1020</v>
      </c>
      <c r="E80" t="s">
        <v>109</v>
      </c>
      <c r="F80" t="s">
        <v>176</v>
      </c>
      <c r="G80" t="s">
        <v>20</v>
      </c>
      <c r="H80" s="25">
        <v>24.8</v>
      </c>
      <c r="I80" s="25">
        <f>100/FuelStat[[#This Row],[Manufacturer Consumption]]</f>
        <v>4.032258064516129</v>
      </c>
      <c r="J80">
        <v>109805</v>
      </c>
      <c r="K80">
        <v>111118</v>
      </c>
      <c r="L80">
        <v>1313</v>
      </c>
      <c r="M80" s="26">
        <v>30.324447829398299</v>
      </c>
      <c r="N80" s="11">
        <f>1/(FuelStat[[#This Row],[L/100Km]])*100</f>
        <v>3.2976692786819397</v>
      </c>
      <c r="O80" s="26">
        <v>18.217801888688001</v>
      </c>
      <c r="P80" s="26">
        <v>9671.5499999999993</v>
      </c>
      <c r="Q80" s="26">
        <v>398.16</v>
      </c>
      <c r="R80" s="26">
        <v>7.3659939070830198</v>
      </c>
      <c r="S80" s="22">
        <v>45381</v>
      </c>
      <c r="T80" s="30"/>
    </row>
    <row r="81" spans="1:20" x14ac:dyDescent="0.3">
      <c r="A81" t="s">
        <v>1022</v>
      </c>
      <c r="B81" t="s">
        <v>36</v>
      </c>
      <c r="C81" t="s">
        <v>1021</v>
      </c>
      <c r="D81" t="s">
        <v>1020</v>
      </c>
      <c r="E81" t="s">
        <v>109</v>
      </c>
      <c r="F81" t="s">
        <v>176</v>
      </c>
      <c r="G81" t="s">
        <v>20</v>
      </c>
      <c r="H81" s="25">
        <v>24.8</v>
      </c>
      <c r="I81" s="25">
        <f>100/FuelStat[[#This Row],[Manufacturer Consumption]]</f>
        <v>4.032258064516129</v>
      </c>
      <c r="J81">
        <v>106691</v>
      </c>
      <c r="K81">
        <v>109805</v>
      </c>
      <c r="L81">
        <v>3114</v>
      </c>
      <c r="M81" s="26">
        <v>24.424213230571599</v>
      </c>
      <c r="N81" s="11">
        <f>1/(FuelStat[[#This Row],[L/100Km]])*100</f>
        <v>4.0942976977792993</v>
      </c>
      <c r="O81" s="26">
        <v>-1.53858290492657</v>
      </c>
      <c r="P81" s="26">
        <v>17500</v>
      </c>
      <c r="Q81" s="26">
        <v>760.57</v>
      </c>
      <c r="R81" s="26">
        <v>5.6197816313423203</v>
      </c>
      <c r="S81" s="22">
        <v>45351</v>
      </c>
      <c r="T81" s="30"/>
    </row>
    <row r="82" spans="1:20" x14ac:dyDescent="0.3">
      <c r="A82" t="s">
        <v>1022</v>
      </c>
      <c r="B82" t="s">
        <v>36</v>
      </c>
      <c r="C82" t="s">
        <v>1021</v>
      </c>
      <c r="D82" t="s">
        <v>1020</v>
      </c>
      <c r="E82" t="s">
        <v>109</v>
      </c>
      <c r="F82" t="s">
        <v>176</v>
      </c>
      <c r="G82" t="s">
        <v>20</v>
      </c>
      <c r="H82" s="25">
        <v>24.8</v>
      </c>
      <c r="I82" s="25">
        <f>100/FuelStat[[#This Row],[Manufacturer Consumption]]</f>
        <v>4.032258064516129</v>
      </c>
      <c r="J82">
        <v>102495</v>
      </c>
      <c r="K82">
        <v>106691</v>
      </c>
      <c r="L82">
        <v>4196</v>
      </c>
      <c r="M82" s="26">
        <v>26.443279313632001</v>
      </c>
      <c r="N82" s="11">
        <f>1/(FuelStat[[#This Row],[L/100Km]])*100</f>
        <v>3.7816792241969837</v>
      </c>
      <c r="O82" s="26">
        <v>6.2143552399149096</v>
      </c>
      <c r="P82" s="26">
        <v>25000</v>
      </c>
      <c r="Q82" s="26">
        <v>1109.56</v>
      </c>
      <c r="R82" s="26">
        <v>5.9580552907530997</v>
      </c>
      <c r="S82" s="22">
        <v>45322</v>
      </c>
      <c r="T82" s="30"/>
    </row>
    <row r="83" spans="1:20" x14ac:dyDescent="0.3">
      <c r="A83" t="s">
        <v>1022</v>
      </c>
      <c r="B83" t="s">
        <v>36</v>
      </c>
      <c r="C83" t="s">
        <v>1021</v>
      </c>
      <c r="D83" t="s">
        <v>1020</v>
      </c>
      <c r="E83" t="s">
        <v>109</v>
      </c>
      <c r="F83" t="s">
        <v>176</v>
      </c>
      <c r="G83" t="s">
        <v>20</v>
      </c>
      <c r="H83" s="25">
        <v>24.8</v>
      </c>
      <c r="I83" s="25">
        <f>100/FuelStat[[#This Row],[Manufacturer Consumption]]</f>
        <v>4.032258064516129</v>
      </c>
      <c r="J83">
        <v>98891</v>
      </c>
      <c r="K83">
        <v>102495</v>
      </c>
      <c r="L83">
        <v>3604</v>
      </c>
      <c r="M83" s="26">
        <v>26.102386237513901</v>
      </c>
      <c r="N83" s="11">
        <f>1/(FuelStat[[#This Row],[L/100Km]])*100</f>
        <v>3.8310673625801197</v>
      </c>
      <c r="O83" s="26">
        <v>4.9895294080129302</v>
      </c>
      <c r="P83" s="26">
        <v>22500</v>
      </c>
      <c r="Q83" s="26">
        <v>940.73</v>
      </c>
      <c r="R83" s="26">
        <v>6.2430632630410701</v>
      </c>
      <c r="S83" s="22">
        <v>45290</v>
      </c>
      <c r="T83" s="30"/>
    </row>
    <row r="84" spans="1:20" x14ac:dyDescent="0.3">
      <c r="A84" t="s">
        <v>1022</v>
      </c>
      <c r="B84" t="s">
        <v>36</v>
      </c>
      <c r="C84" t="s">
        <v>1021</v>
      </c>
      <c r="D84" t="s">
        <v>1020</v>
      </c>
      <c r="E84" t="s">
        <v>109</v>
      </c>
      <c r="F84" t="s">
        <v>176</v>
      </c>
      <c r="G84" t="s">
        <v>20</v>
      </c>
      <c r="H84" s="25">
        <v>24.8</v>
      </c>
      <c r="I84" s="25">
        <f>100/FuelStat[[#This Row],[Manufacturer Consumption]]</f>
        <v>4.032258064516129</v>
      </c>
      <c r="J84">
        <v>94459</v>
      </c>
      <c r="K84">
        <v>98891</v>
      </c>
      <c r="L84">
        <v>4432</v>
      </c>
      <c r="M84" s="26">
        <v>24.266471119133602</v>
      </c>
      <c r="N84" s="11">
        <f>1/(FuelStat[[#This Row],[L/100Km]])*100</f>
        <v>4.1209123283340565</v>
      </c>
      <c r="O84" s="26">
        <v>-2.1986257426847402</v>
      </c>
      <c r="P84" s="26">
        <v>28049.25</v>
      </c>
      <c r="Q84" s="26">
        <v>1075.49</v>
      </c>
      <c r="R84" s="26">
        <v>6.3288018953068601</v>
      </c>
      <c r="S84" s="22">
        <v>45260</v>
      </c>
      <c r="T84" s="30"/>
    </row>
    <row r="85" spans="1:20" x14ac:dyDescent="0.3">
      <c r="A85" t="s">
        <v>1022</v>
      </c>
      <c r="B85" t="s">
        <v>36</v>
      </c>
      <c r="C85" t="s">
        <v>1021</v>
      </c>
      <c r="D85" t="s">
        <v>1020</v>
      </c>
      <c r="E85" t="s">
        <v>109</v>
      </c>
      <c r="F85" t="s">
        <v>176</v>
      </c>
      <c r="G85" t="s">
        <v>20</v>
      </c>
      <c r="H85" s="25">
        <v>24.8</v>
      </c>
      <c r="I85" s="25">
        <f>100/FuelStat[[#This Row],[Manufacturer Consumption]]</f>
        <v>4.032258064516129</v>
      </c>
      <c r="J85">
        <v>90701</v>
      </c>
      <c r="K85">
        <v>94459</v>
      </c>
      <c r="L85">
        <v>3758</v>
      </c>
      <c r="M85" s="26">
        <v>27.451303885045199</v>
      </c>
      <c r="N85" s="11">
        <f>1/(FuelStat[[#This Row],[L/100Km]])*100</f>
        <v>3.6428142145363656</v>
      </c>
      <c r="O85" s="26">
        <v>9.6582074794982606</v>
      </c>
      <c r="P85" s="26">
        <v>27417.45</v>
      </c>
      <c r="Q85" s="26">
        <v>1031.6199999999999</v>
      </c>
      <c r="R85" s="26">
        <v>7.29575572112826</v>
      </c>
      <c r="S85" s="22">
        <v>45230</v>
      </c>
      <c r="T85" s="30"/>
    </row>
    <row r="86" spans="1:20" x14ac:dyDescent="0.3">
      <c r="A86" t="s">
        <v>1022</v>
      </c>
      <c r="B86" t="s">
        <v>36</v>
      </c>
      <c r="C86" t="s">
        <v>1021</v>
      </c>
      <c r="D86" t="s">
        <v>1020</v>
      </c>
      <c r="E86" t="s">
        <v>109</v>
      </c>
      <c r="F86" t="s">
        <v>176</v>
      </c>
      <c r="G86" t="s">
        <v>20</v>
      </c>
      <c r="H86" s="25">
        <v>24.8</v>
      </c>
      <c r="I86" s="25">
        <f>100/FuelStat[[#This Row],[Manufacturer Consumption]]</f>
        <v>4.032258064516129</v>
      </c>
      <c r="J86">
        <v>86013</v>
      </c>
      <c r="K86">
        <v>90701</v>
      </c>
      <c r="L86">
        <v>4688</v>
      </c>
      <c r="M86" s="26">
        <v>27.619240614334501</v>
      </c>
      <c r="N86" s="11">
        <f>1/(FuelStat[[#This Row],[L/100Km]])*100</f>
        <v>3.62066435483746</v>
      </c>
      <c r="O86" s="26">
        <v>10.207524000030901</v>
      </c>
      <c r="P86" s="26">
        <v>31350.12</v>
      </c>
      <c r="Q86" s="26">
        <v>1294.79</v>
      </c>
      <c r="R86" s="26">
        <v>6.6873122866894201</v>
      </c>
      <c r="S86" s="22">
        <v>45199</v>
      </c>
      <c r="T86" s="30"/>
    </row>
    <row r="87" spans="1:20" x14ac:dyDescent="0.3">
      <c r="A87" t="s">
        <v>1022</v>
      </c>
      <c r="B87" t="s">
        <v>37</v>
      </c>
      <c r="C87" t="s">
        <v>1021</v>
      </c>
      <c r="D87" t="s">
        <v>1020</v>
      </c>
      <c r="E87" t="s">
        <v>110</v>
      </c>
      <c r="F87" t="s">
        <v>177</v>
      </c>
      <c r="G87" t="s">
        <v>20</v>
      </c>
      <c r="H87" s="25">
        <v>10.1</v>
      </c>
      <c r="I87" s="25">
        <f>100/FuelStat[[#This Row],[Manufacturer Consumption]]</f>
        <v>9.9009900990099009</v>
      </c>
      <c r="J87">
        <v>183773</v>
      </c>
      <c r="K87">
        <v>184778</v>
      </c>
      <c r="L87">
        <v>1005</v>
      </c>
      <c r="M87" s="26">
        <v>2.9084577114427899</v>
      </c>
      <c r="N87" s="11">
        <f>1/(FuelStat[[#This Row],[L/100Km]])*100</f>
        <v>34.382483749572316</v>
      </c>
      <c r="O87" s="26">
        <v>-247.26308587068101</v>
      </c>
      <c r="P87" s="26">
        <v>682.87</v>
      </c>
      <c r="Q87" s="26">
        <v>29.23</v>
      </c>
      <c r="R87" s="26">
        <v>0.67947263681591996</v>
      </c>
      <c r="S87" s="22">
        <v>45381</v>
      </c>
      <c r="T87" s="30"/>
    </row>
    <row r="88" spans="1:20" x14ac:dyDescent="0.3">
      <c r="A88" t="s">
        <v>1022</v>
      </c>
      <c r="B88" t="s">
        <v>37</v>
      </c>
      <c r="C88" t="s">
        <v>1021</v>
      </c>
      <c r="D88" t="s">
        <v>1020</v>
      </c>
      <c r="E88" t="s">
        <v>110</v>
      </c>
      <c r="F88" t="s">
        <v>177</v>
      </c>
      <c r="G88" t="s">
        <v>20</v>
      </c>
      <c r="H88" s="25">
        <v>10.1</v>
      </c>
      <c r="I88" s="25">
        <f>100/FuelStat[[#This Row],[Manufacturer Consumption]]</f>
        <v>9.9009900990099009</v>
      </c>
      <c r="J88">
        <v>182884</v>
      </c>
      <c r="K88">
        <v>183773</v>
      </c>
      <c r="L88">
        <v>889</v>
      </c>
      <c r="M88" s="26">
        <v>7.3059617547806504</v>
      </c>
      <c r="N88" s="11">
        <f>1/(FuelStat[[#This Row],[L/100Km]])*100</f>
        <v>13.68745188606621</v>
      </c>
      <c r="O88" s="26">
        <v>-38.243264049268603</v>
      </c>
      <c r="P88" s="26">
        <v>1534.75</v>
      </c>
      <c r="Q88" s="26">
        <v>64.95</v>
      </c>
      <c r="R88" s="26">
        <v>1.72637795275591</v>
      </c>
      <c r="S88" s="22">
        <v>45351</v>
      </c>
      <c r="T88" s="30"/>
    </row>
    <row r="89" spans="1:20" x14ac:dyDescent="0.3">
      <c r="A89" t="s">
        <v>1022</v>
      </c>
      <c r="B89" t="s">
        <v>37</v>
      </c>
      <c r="C89" t="s">
        <v>1021</v>
      </c>
      <c r="D89" t="s">
        <v>1020</v>
      </c>
      <c r="E89" t="s">
        <v>110</v>
      </c>
      <c r="F89" t="s">
        <v>177</v>
      </c>
      <c r="G89" t="s">
        <v>20</v>
      </c>
      <c r="H89" s="25">
        <v>10.1</v>
      </c>
      <c r="I89" s="25">
        <f>100/FuelStat[[#This Row],[Manufacturer Consumption]]</f>
        <v>9.9009900990099009</v>
      </c>
      <c r="J89">
        <v>179660</v>
      </c>
      <c r="K89">
        <v>182247</v>
      </c>
      <c r="L89">
        <v>2587</v>
      </c>
      <c r="M89" s="26">
        <v>7.7398531117124101</v>
      </c>
      <c r="N89" s="11">
        <f>1/(FuelStat[[#This Row],[L/100Km]])*100</f>
        <v>12.920141836887575</v>
      </c>
      <c r="O89" s="26">
        <v>-30.493432552564499</v>
      </c>
      <c r="P89" s="26">
        <v>4475.03</v>
      </c>
      <c r="Q89" s="26">
        <v>200.23</v>
      </c>
      <c r="R89" s="26">
        <v>1.7298144568998799</v>
      </c>
      <c r="S89" s="22">
        <v>45138</v>
      </c>
      <c r="T89" s="30"/>
    </row>
    <row r="90" spans="1:20" x14ac:dyDescent="0.3">
      <c r="A90" t="s">
        <v>1022</v>
      </c>
      <c r="B90" t="s">
        <v>37</v>
      </c>
      <c r="C90" t="s">
        <v>1021</v>
      </c>
      <c r="D90" t="s">
        <v>1020</v>
      </c>
      <c r="E90" t="s">
        <v>110</v>
      </c>
      <c r="F90" t="s">
        <v>177</v>
      </c>
      <c r="G90" t="s">
        <v>20</v>
      </c>
      <c r="H90" s="25">
        <v>10.1</v>
      </c>
      <c r="I90" s="25">
        <f>100/FuelStat[[#This Row],[Manufacturer Consumption]]</f>
        <v>9.9009900990099009</v>
      </c>
      <c r="J90">
        <v>175808</v>
      </c>
      <c r="K90">
        <v>180292</v>
      </c>
      <c r="L90">
        <v>4484</v>
      </c>
      <c r="M90" s="26">
        <v>7.9351025869759102</v>
      </c>
      <c r="N90" s="11">
        <f>1/(FuelStat[[#This Row],[L/100Km]])*100</f>
        <v>12.602231528062738</v>
      </c>
      <c r="O90" s="26">
        <v>-27.282538433433601</v>
      </c>
      <c r="P90" s="26">
        <v>8004.46</v>
      </c>
      <c r="Q90" s="26">
        <v>355.81</v>
      </c>
      <c r="R90" s="26">
        <v>1.7851159678858199</v>
      </c>
      <c r="S90" s="22">
        <v>45107</v>
      </c>
      <c r="T90" s="30"/>
    </row>
    <row r="91" spans="1:20" x14ac:dyDescent="0.3">
      <c r="A91" t="s">
        <v>1022</v>
      </c>
      <c r="B91" t="s">
        <v>38</v>
      </c>
      <c r="C91" t="s">
        <v>1021</v>
      </c>
      <c r="D91" t="s">
        <v>1020</v>
      </c>
      <c r="E91" t="s">
        <v>111</v>
      </c>
      <c r="F91" t="s">
        <v>178</v>
      </c>
      <c r="G91" t="s">
        <v>20</v>
      </c>
      <c r="H91" s="25">
        <v>33.700000000000003</v>
      </c>
      <c r="I91" s="25">
        <f>100/FuelStat[[#This Row],[Manufacturer Consumption]]</f>
        <v>2.9673590504451037</v>
      </c>
      <c r="J91">
        <v>167115</v>
      </c>
      <c r="K91">
        <v>167741</v>
      </c>
      <c r="L91">
        <v>626</v>
      </c>
      <c r="M91" s="26">
        <v>27.233226837060698</v>
      </c>
      <c r="N91" s="11">
        <f>1/(FuelStat[[#This Row],[L/100Km]])*100</f>
        <v>3.6719849835757863</v>
      </c>
      <c r="O91" s="26">
        <v>-23.745893946504001</v>
      </c>
      <c r="P91" s="26">
        <v>3645.25</v>
      </c>
      <c r="Q91" s="26">
        <v>170.48</v>
      </c>
      <c r="R91" s="26">
        <v>5.8230830670926501</v>
      </c>
      <c r="S91" s="22">
        <v>45565</v>
      </c>
      <c r="T91" s="30"/>
    </row>
    <row r="92" spans="1:20" x14ac:dyDescent="0.3">
      <c r="A92" t="s">
        <v>1022</v>
      </c>
      <c r="B92" t="s">
        <v>38</v>
      </c>
      <c r="C92" t="s">
        <v>1021</v>
      </c>
      <c r="D92" t="s">
        <v>1020</v>
      </c>
      <c r="E92" t="s">
        <v>111</v>
      </c>
      <c r="F92" t="s">
        <v>178</v>
      </c>
      <c r="G92" t="s">
        <v>20</v>
      </c>
      <c r="H92" s="25">
        <v>33.700000000000003</v>
      </c>
      <c r="I92" s="25">
        <f>100/FuelStat[[#This Row],[Manufacturer Consumption]]</f>
        <v>2.9673590504451037</v>
      </c>
      <c r="J92">
        <v>165134</v>
      </c>
      <c r="K92">
        <v>166119</v>
      </c>
      <c r="L92">
        <v>985</v>
      </c>
      <c r="M92" s="26">
        <v>25.3918781725888</v>
      </c>
      <c r="N92" s="11">
        <f>1/(FuelStat[[#This Row],[L/100Km]])*100</f>
        <v>3.9382671624485277</v>
      </c>
      <c r="O92" s="26">
        <v>-32.719603374515202</v>
      </c>
      <c r="P92" s="26">
        <v>5612.5</v>
      </c>
      <c r="Q92" s="26">
        <v>250.11</v>
      </c>
      <c r="R92" s="26">
        <v>5.6979695431472104</v>
      </c>
      <c r="S92" s="22">
        <v>45535</v>
      </c>
      <c r="T92" s="30"/>
    </row>
    <row r="93" spans="1:20" x14ac:dyDescent="0.3">
      <c r="A93" t="s">
        <v>1022</v>
      </c>
      <c r="B93" t="s">
        <v>38</v>
      </c>
      <c r="C93" t="s">
        <v>1021</v>
      </c>
      <c r="D93" t="s">
        <v>1020</v>
      </c>
      <c r="E93" t="s">
        <v>111</v>
      </c>
      <c r="F93" t="s">
        <v>178</v>
      </c>
      <c r="G93" t="s">
        <v>20</v>
      </c>
      <c r="H93" s="25">
        <v>33.700000000000003</v>
      </c>
      <c r="I93" s="25">
        <f>100/FuelStat[[#This Row],[Manufacturer Consumption]]</f>
        <v>2.9673590504451037</v>
      </c>
      <c r="J93">
        <v>163015</v>
      </c>
      <c r="K93">
        <v>164391</v>
      </c>
      <c r="L93">
        <v>1376</v>
      </c>
      <c r="M93" s="26">
        <v>31.492732558139501</v>
      </c>
      <c r="N93" s="11">
        <f>1/(FuelStat[[#This Row],[L/100Km]])*100</f>
        <v>3.1753357640651716</v>
      </c>
      <c r="O93" s="26">
        <v>-7.0088152489961697</v>
      </c>
      <c r="P93" s="26">
        <v>9772.5</v>
      </c>
      <c r="Q93" s="26">
        <v>433.34</v>
      </c>
      <c r="R93" s="26">
        <v>7.1021075581395303</v>
      </c>
      <c r="S93" s="22">
        <v>45504</v>
      </c>
      <c r="T93" s="30"/>
    </row>
    <row r="94" spans="1:20" x14ac:dyDescent="0.3">
      <c r="A94" t="s">
        <v>1022</v>
      </c>
      <c r="B94" t="s">
        <v>38</v>
      </c>
      <c r="C94" t="s">
        <v>1021</v>
      </c>
      <c r="D94" t="s">
        <v>1020</v>
      </c>
      <c r="E94" t="s">
        <v>111</v>
      </c>
      <c r="F94" t="s">
        <v>178</v>
      </c>
      <c r="G94" t="s">
        <v>20</v>
      </c>
      <c r="H94" s="25">
        <v>33.700000000000003</v>
      </c>
      <c r="I94" s="25">
        <f>100/FuelStat[[#This Row],[Manufacturer Consumption]]</f>
        <v>2.9673590504451037</v>
      </c>
      <c r="J94">
        <v>160262</v>
      </c>
      <c r="K94">
        <v>161297</v>
      </c>
      <c r="L94">
        <v>1035</v>
      </c>
      <c r="M94" s="26">
        <v>28.3913043478261</v>
      </c>
      <c r="N94" s="11">
        <f>1/(FuelStat[[#This Row],[L/100Km]])*100</f>
        <v>3.5222052067381298</v>
      </c>
      <c r="O94" s="26">
        <v>-18.698315467074998</v>
      </c>
      <c r="P94" s="26">
        <v>6697.45</v>
      </c>
      <c r="Q94" s="26">
        <v>293.85000000000002</v>
      </c>
      <c r="R94" s="26">
        <v>6.4709661835748804</v>
      </c>
      <c r="S94" s="22">
        <v>45472</v>
      </c>
      <c r="T94" s="30"/>
    </row>
    <row r="95" spans="1:20" x14ac:dyDescent="0.3">
      <c r="A95" t="s">
        <v>1022</v>
      </c>
      <c r="B95" t="s">
        <v>38</v>
      </c>
      <c r="C95" t="s">
        <v>1021</v>
      </c>
      <c r="D95" t="s">
        <v>1020</v>
      </c>
      <c r="E95" t="s">
        <v>111</v>
      </c>
      <c r="F95" t="s">
        <v>178</v>
      </c>
      <c r="G95" t="s">
        <v>20</v>
      </c>
      <c r="H95" s="25">
        <v>33.700000000000003</v>
      </c>
      <c r="I95" s="25">
        <f>100/FuelStat[[#This Row],[Manufacturer Consumption]]</f>
        <v>2.9673590504451037</v>
      </c>
      <c r="J95">
        <v>158004</v>
      </c>
      <c r="K95">
        <v>159240</v>
      </c>
      <c r="L95">
        <v>1236</v>
      </c>
      <c r="M95" s="26">
        <v>26.7184466019417</v>
      </c>
      <c r="N95" s="11">
        <f>1/(FuelStat[[#This Row],[L/100Km]])*100</f>
        <v>3.7427325581395414</v>
      </c>
      <c r="O95" s="26">
        <v>-26.1300872093023</v>
      </c>
      <c r="P95" s="26">
        <v>8016.5</v>
      </c>
      <c r="Q95" s="26">
        <v>330.24</v>
      </c>
      <c r="R95" s="26">
        <v>6.4858414239482203</v>
      </c>
      <c r="S95" s="22">
        <v>45443</v>
      </c>
      <c r="T95" s="30"/>
    </row>
    <row r="96" spans="1:20" x14ac:dyDescent="0.3">
      <c r="A96" t="s">
        <v>1022</v>
      </c>
      <c r="B96" t="s">
        <v>38</v>
      </c>
      <c r="C96" t="s">
        <v>1021</v>
      </c>
      <c r="D96" t="s">
        <v>1020</v>
      </c>
      <c r="E96" t="s">
        <v>111</v>
      </c>
      <c r="F96" t="s">
        <v>178</v>
      </c>
      <c r="G96" t="s">
        <v>20</v>
      </c>
      <c r="H96" s="25">
        <v>33.700000000000003</v>
      </c>
      <c r="I96" s="25">
        <f>100/FuelStat[[#This Row],[Manufacturer Consumption]]</f>
        <v>2.9673590504451037</v>
      </c>
      <c r="J96">
        <v>156078</v>
      </c>
      <c r="K96">
        <v>157007</v>
      </c>
      <c r="L96">
        <v>929</v>
      </c>
      <c r="M96" s="26">
        <v>26.491926803014</v>
      </c>
      <c r="N96" s="11">
        <f>1/(FuelStat[[#This Row],[L/100Km]])*100</f>
        <v>3.7747348746495462</v>
      </c>
      <c r="O96" s="26">
        <v>-27.2085652756898</v>
      </c>
      <c r="P96" s="26">
        <v>5955.8</v>
      </c>
      <c r="Q96" s="26">
        <v>246.11</v>
      </c>
      <c r="R96" s="26">
        <v>6.4109795479009701</v>
      </c>
      <c r="S96" s="22">
        <v>45412</v>
      </c>
      <c r="T96" s="30"/>
    </row>
    <row r="97" spans="1:20" x14ac:dyDescent="0.3">
      <c r="A97" t="s">
        <v>1022</v>
      </c>
      <c r="B97" t="s">
        <v>38</v>
      </c>
      <c r="C97" t="s">
        <v>1021</v>
      </c>
      <c r="D97" t="s">
        <v>1020</v>
      </c>
      <c r="E97" t="s">
        <v>111</v>
      </c>
      <c r="F97" t="s">
        <v>178</v>
      </c>
      <c r="G97" t="s">
        <v>20</v>
      </c>
      <c r="H97" s="25">
        <v>33.700000000000003</v>
      </c>
      <c r="I97" s="25">
        <f>100/FuelStat[[#This Row],[Manufacturer Consumption]]</f>
        <v>2.9673590504451037</v>
      </c>
      <c r="J97">
        <v>154253</v>
      </c>
      <c r="K97">
        <v>155332</v>
      </c>
      <c r="L97">
        <v>1079</v>
      </c>
      <c r="M97" s="26">
        <v>24.682113067655202</v>
      </c>
      <c r="N97" s="11">
        <f>1/(FuelStat[[#This Row],[L/100Km]])*100</f>
        <v>4.0515169720636885</v>
      </c>
      <c r="O97" s="26">
        <v>-36.536121958546097</v>
      </c>
      <c r="P97" s="26">
        <v>6317.8</v>
      </c>
      <c r="Q97" s="26">
        <v>266.32</v>
      </c>
      <c r="R97" s="26">
        <v>5.8552363299351304</v>
      </c>
      <c r="S97" s="22">
        <v>45381</v>
      </c>
      <c r="T97" s="30"/>
    </row>
    <row r="98" spans="1:20" x14ac:dyDescent="0.3">
      <c r="A98" t="s">
        <v>1022</v>
      </c>
      <c r="B98" t="s">
        <v>38</v>
      </c>
      <c r="C98" t="s">
        <v>1021</v>
      </c>
      <c r="D98" t="s">
        <v>1020</v>
      </c>
      <c r="E98" t="s">
        <v>111</v>
      </c>
      <c r="F98" t="s">
        <v>178</v>
      </c>
      <c r="G98" t="s">
        <v>20</v>
      </c>
      <c r="H98" s="25">
        <v>33.700000000000003</v>
      </c>
      <c r="I98" s="25">
        <f>100/FuelStat[[#This Row],[Manufacturer Consumption]]</f>
        <v>2.9673590504451037</v>
      </c>
      <c r="J98">
        <v>152594</v>
      </c>
      <c r="K98">
        <v>153480</v>
      </c>
      <c r="L98">
        <v>886</v>
      </c>
      <c r="M98" s="26">
        <v>28.454853273137701</v>
      </c>
      <c r="N98" s="11">
        <f>1/(FuelStat[[#This Row],[L/100Km]])*100</f>
        <v>3.5143389790170954</v>
      </c>
      <c r="O98" s="26">
        <v>-18.4332235928761</v>
      </c>
      <c r="P98" s="26">
        <v>5730.75</v>
      </c>
      <c r="Q98" s="26">
        <v>252.11</v>
      </c>
      <c r="R98" s="26">
        <v>6.4681151241535</v>
      </c>
      <c r="S98" s="22">
        <v>45351</v>
      </c>
      <c r="T98" s="30"/>
    </row>
    <row r="99" spans="1:20" x14ac:dyDescent="0.3">
      <c r="A99" t="s">
        <v>1022</v>
      </c>
      <c r="B99" t="s">
        <v>38</v>
      </c>
      <c r="C99" t="s">
        <v>1021</v>
      </c>
      <c r="D99" t="s">
        <v>1020</v>
      </c>
      <c r="E99" t="s">
        <v>111</v>
      </c>
      <c r="F99" t="s">
        <v>178</v>
      </c>
      <c r="G99" t="s">
        <v>20</v>
      </c>
      <c r="H99" s="25">
        <v>33.700000000000003</v>
      </c>
      <c r="I99" s="25">
        <f>100/FuelStat[[#This Row],[Manufacturer Consumption]]</f>
        <v>2.9673590504451037</v>
      </c>
      <c r="J99">
        <v>150707</v>
      </c>
      <c r="K99">
        <v>151805</v>
      </c>
      <c r="L99">
        <v>1098</v>
      </c>
      <c r="M99" s="26">
        <v>30.096539162112901</v>
      </c>
      <c r="N99" s="11">
        <f>1/(FuelStat[[#This Row],[L/100Km]])*100</f>
        <v>3.3226411668583222</v>
      </c>
      <c r="O99" s="26">
        <v>-11.973007323125399</v>
      </c>
      <c r="P99" s="26">
        <v>7701.05</v>
      </c>
      <c r="Q99" s="26">
        <v>330.46</v>
      </c>
      <c r="R99" s="26">
        <v>7.0137067395264099</v>
      </c>
      <c r="S99" s="22">
        <v>45322</v>
      </c>
      <c r="T99" s="30"/>
    </row>
    <row r="100" spans="1:20" x14ac:dyDescent="0.3">
      <c r="A100" t="s">
        <v>1022</v>
      </c>
      <c r="B100" t="s">
        <v>38</v>
      </c>
      <c r="C100" t="s">
        <v>1021</v>
      </c>
      <c r="D100" t="s">
        <v>1020</v>
      </c>
      <c r="E100" t="s">
        <v>111</v>
      </c>
      <c r="F100" t="s">
        <v>178</v>
      </c>
      <c r="G100" t="s">
        <v>20</v>
      </c>
      <c r="H100" s="25">
        <v>33.700000000000003</v>
      </c>
      <c r="I100" s="25">
        <f>100/FuelStat[[#This Row],[Manufacturer Consumption]]</f>
        <v>2.9673590504451037</v>
      </c>
      <c r="J100">
        <v>148636</v>
      </c>
      <c r="K100">
        <v>149691</v>
      </c>
      <c r="L100">
        <v>1055</v>
      </c>
      <c r="M100" s="26">
        <v>31.070142180094798</v>
      </c>
      <c r="N100" s="11">
        <f>1/(FuelStat[[#This Row],[L/100Km]])*100</f>
        <v>3.218524055035235</v>
      </c>
      <c r="O100" s="26">
        <v>-8.4642606546874504</v>
      </c>
      <c r="P100" s="26">
        <v>8157.2</v>
      </c>
      <c r="Q100" s="26">
        <v>327.79</v>
      </c>
      <c r="R100" s="26">
        <v>7.7319431279620803</v>
      </c>
      <c r="S100" s="22">
        <v>45290</v>
      </c>
      <c r="T100" s="30"/>
    </row>
    <row r="101" spans="1:20" x14ac:dyDescent="0.3">
      <c r="A101" t="s">
        <v>1022</v>
      </c>
      <c r="B101" t="s">
        <v>38</v>
      </c>
      <c r="C101" t="s">
        <v>1021</v>
      </c>
      <c r="D101" t="s">
        <v>1020</v>
      </c>
      <c r="E101" t="s">
        <v>111</v>
      </c>
      <c r="F101" t="s">
        <v>178</v>
      </c>
      <c r="G101" t="s">
        <v>20</v>
      </c>
      <c r="H101" s="25">
        <v>33.700000000000003</v>
      </c>
      <c r="I101" s="25">
        <f>100/FuelStat[[#This Row],[Manufacturer Consumption]]</f>
        <v>2.9673590504451037</v>
      </c>
      <c r="J101">
        <v>146185</v>
      </c>
      <c r="K101">
        <v>147711</v>
      </c>
      <c r="L101">
        <v>1526</v>
      </c>
      <c r="M101" s="26">
        <v>27.414809960681499</v>
      </c>
      <c r="N101" s="11">
        <f>1/(FuelStat[[#This Row],[L/100Km]])*100</f>
        <v>3.6476634397036003</v>
      </c>
      <c r="O101" s="26">
        <v>-22.926257918011199</v>
      </c>
      <c r="P101" s="26">
        <v>10887.87</v>
      </c>
      <c r="Q101" s="26">
        <v>418.35</v>
      </c>
      <c r="R101" s="26">
        <v>7.1349082568807303</v>
      </c>
      <c r="S101" s="22">
        <v>45260</v>
      </c>
      <c r="T101" s="30"/>
    </row>
    <row r="102" spans="1:20" x14ac:dyDescent="0.3">
      <c r="A102" t="s">
        <v>1022</v>
      </c>
      <c r="B102" t="s">
        <v>38</v>
      </c>
      <c r="C102" t="s">
        <v>1021</v>
      </c>
      <c r="D102" t="s">
        <v>1020</v>
      </c>
      <c r="E102" t="s">
        <v>111</v>
      </c>
      <c r="F102" t="s">
        <v>178</v>
      </c>
      <c r="G102" t="s">
        <v>20</v>
      </c>
      <c r="H102" s="25">
        <v>33.700000000000003</v>
      </c>
      <c r="I102" s="25">
        <f>100/FuelStat[[#This Row],[Manufacturer Consumption]]</f>
        <v>2.9673590504451037</v>
      </c>
      <c r="J102">
        <v>143470</v>
      </c>
      <c r="K102">
        <v>144871</v>
      </c>
      <c r="L102">
        <v>1401</v>
      </c>
      <c r="M102" s="26">
        <v>29.241256245538899</v>
      </c>
      <c r="N102" s="11">
        <f>1/(FuelStat[[#This Row],[L/100Km]])*100</f>
        <v>3.4198257133790615</v>
      </c>
      <c r="O102" s="26">
        <v>-15.248126540874299</v>
      </c>
      <c r="P102" s="26">
        <v>10819.7</v>
      </c>
      <c r="Q102" s="26">
        <v>409.67</v>
      </c>
      <c r="R102" s="26">
        <v>7.7228408279800096</v>
      </c>
      <c r="S102" s="22">
        <v>45230</v>
      </c>
      <c r="T102" s="30"/>
    </row>
    <row r="103" spans="1:20" x14ac:dyDescent="0.3">
      <c r="A103" t="s">
        <v>1022</v>
      </c>
      <c r="B103" t="s">
        <v>38</v>
      </c>
      <c r="C103" t="s">
        <v>1021</v>
      </c>
      <c r="D103" t="s">
        <v>1020</v>
      </c>
      <c r="E103" t="s">
        <v>111</v>
      </c>
      <c r="F103" t="s">
        <v>178</v>
      </c>
      <c r="G103" t="s">
        <v>20</v>
      </c>
      <c r="H103" s="25">
        <v>33.700000000000003</v>
      </c>
      <c r="I103" s="25">
        <f>100/FuelStat[[#This Row],[Manufacturer Consumption]]</f>
        <v>2.9673590504451037</v>
      </c>
      <c r="J103">
        <v>141154</v>
      </c>
      <c r="K103">
        <v>141998</v>
      </c>
      <c r="L103">
        <v>844</v>
      </c>
      <c r="M103" s="26">
        <v>30.1338862559242</v>
      </c>
      <c r="N103" s="11">
        <f>1/(FuelStat[[#This Row],[L/100Km]])*100</f>
        <v>3.3185231785475535</v>
      </c>
      <c r="O103" s="26">
        <v>-11.834231117052701</v>
      </c>
      <c r="P103" s="26">
        <v>6067.2</v>
      </c>
      <c r="Q103" s="26">
        <v>254.33</v>
      </c>
      <c r="R103" s="26">
        <v>7.1886255924170603</v>
      </c>
      <c r="S103" s="22">
        <v>45199</v>
      </c>
      <c r="T103" s="30"/>
    </row>
    <row r="104" spans="1:20" x14ac:dyDescent="0.3">
      <c r="A104" t="s">
        <v>1022</v>
      </c>
      <c r="B104" t="s">
        <v>38</v>
      </c>
      <c r="C104" t="s">
        <v>1021</v>
      </c>
      <c r="D104" t="s">
        <v>1020</v>
      </c>
      <c r="E104" t="s">
        <v>111</v>
      </c>
      <c r="F104" t="s">
        <v>178</v>
      </c>
      <c r="G104" t="s">
        <v>20</v>
      </c>
      <c r="H104" s="25">
        <v>33.700000000000003</v>
      </c>
      <c r="I104" s="25">
        <f>100/FuelStat[[#This Row],[Manufacturer Consumption]]</f>
        <v>2.9673590504451037</v>
      </c>
      <c r="J104">
        <v>139209</v>
      </c>
      <c r="K104">
        <v>140377</v>
      </c>
      <c r="L104">
        <v>1168</v>
      </c>
      <c r="M104" s="26">
        <v>28.727739726027401</v>
      </c>
      <c r="N104" s="11">
        <f>1/(FuelStat[[#This Row],[L/100Km]])*100</f>
        <v>3.4809560708112293</v>
      </c>
      <c r="O104" s="26">
        <v>-17.308219586338399</v>
      </c>
      <c r="P104" s="26">
        <v>7309.5</v>
      </c>
      <c r="Q104" s="26">
        <v>335.54</v>
      </c>
      <c r="R104" s="26">
        <v>6.2581335616438398</v>
      </c>
      <c r="S104" s="22">
        <v>45169</v>
      </c>
      <c r="T104" s="30"/>
    </row>
    <row r="105" spans="1:20" x14ac:dyDescent="0.3">
      <c r="A105" t="s">
        <v>1022</v>
      </c>
      <c r="B105" t="s">
        <v>38</v>
      </c>
      <c r="C105" t="s">
        <v>1021</v>
      </c>
      <c r="D105" t="s">
        <v>1020</v>
      </c>
      <c r="E105" t="s">
        <v>111</v>
      </c>
      <c r="F105" t="s">
        <v>178</v>
      </c>
      <c r="G105" t="s">
        <v>20</v>
      </c>
      <c r="H105" s="25">
        <v>33.700000000000003</v>
      </c>
      <c r="I105" s="25">
        <f>100/FuelStat[[#This Row],[Manufacturer Consumption]]</f>
        <v>2.9673590504451037</v>
      </c>
      <c r="J105">
        <v>136904</v>
      </c>
      <c r="K105">
        <v>138088</v>
      </c>
      <c r="L105">
        <v>1184</v>
      </c>
      <c r="M105" s="26">
        <v>26.602195945946001</v>
      </c>
      <c r="N105" s="11">
        <f>1/(FuelStat[[#This Row],[L/100Km]])*100</f>
        <v>3.7590881671270204</v>
      </c>
      <c r="O105" s="26">
        <v>-26.681271232180801</v>
      </c>
      <c r="P105" s="26">
        <v>6675.35</v>
      </c>
      <c r="Q105" s="26">
        <v>314.97000000000003</v>
      </c>
      <c r="R105" s="26">
        <v>5.6379645270270302</v>
      </c>
      <c r="S105" s="22">
        <v>45138</v>
      </c>
      <c r="T105" s="30"/>
    </row>
    <row r="106" spans="1:20" x14ac:dyDescent="0.3">
      <c r="A106" t="s">
        <v>1022</v>
      </c>
      <c r="B106" t="s">
        <v>38</v>
      </c>
      <c r="C106" t="s">
        <v>1021</v>
      </c>
      <c r="D106" t="s">
        <v>1020</v>
      </c>
      <c r="E106" t="s">
        <v>111</v>
      </c>
      <c r="F106" t="s">
        <v>178</v>
      </c>
      <c r="G106" t="s">
        <v>20</v>
      </c>
      <c r="H106" s="25">
        <v>33.700000000000003</v>
      </c>
      <c r="I106" s="25">
        <f>100/FuelStat[[#This Row],[Manufacturer Consumption]]</f>
        <v>2.9673590504451037</v>
      </c>
      <c r="J106">
        <v>135680</v>
      </c>
      <c r="K106">
        <v>136013</v>
      </c>
      <c r="L106">
        <v>333</v>
      </c>
      <c r="M106" s="26">
        <v>25.213213213213201</v>
      </c>
      <c r="N106" s="11">
        <f>1/(FuelStat[[#This Row],[L/100Km]])*100</f>
        <v>3.9661743687470241</v>
      </c>
      <c r="O106" s="26">
        <v>-33.660076226774699</v>
      </c>
      <c r="P106" s="26">
        <v>1776.6</v>
      </c>
      <c r="Q106" s="26">
        <v>83.96</v>
      </c>
      <c r="R106" s="26">
        <v>5.3351351351351397</v>
      </c>
      <c r="S106" s="22">
        <v>45107</v>
      </c>
      <c r="T106" s="30"/>
    </row>
    <row r="107" spans="1:20" x14ac:dyDescent="0.3">
      <c r="A107" t="s">
        <v>1022</v>
      </c>
      <c r="B107" t="s">
        <v>39</v>
      </c>
      <c r="C107" t="s">
        <v>1021</v>
      </c>
      <c r="D107" t="s">
        <v>1020</v>
      </c>
      <c r="E107" t="s">
        <v>112</v>
      </c>
      <c r="F107" t="s">
        <v>175</v>
      </c>
      <c r="G107" t="s">
        <v>20</v>
      </c>
      <c r="H107" s="25">
        <v>31.8</v>
      </c>
      <c r="I107" s="25">
        <f>100/FuelStat[[#This Row],[Manufacturer Consumption]]</f>
        <v>3.1446540880503142</v>
      </c>
      <c r="J107">
        <v>390307</v>
      </c>
      <c r="K107">
        <v>394189</v>
      </c>
      <c r="L107">
        <v>3882</v>
      </c>
      <c r="M107" s="26">
        <v>24.188562596599699</v>
      </c>
      <c r="N107" s="11">
        <f>1/(FuelStat[[#This Row],[L/100Km]])*100</f>
        <v>4.134185303514375</v>
      </c>
      <c r="O107" s="26">
        <v>-31.467092651757198</v>
      </c>
      <c r="P107" s="26">
        <v>28919.5</v>
      </c>
      <c r="Q107" s="26">
        <v>939</v>
      </c>
      <c r="R107" s="26">
        <v>7.4496393611540404</v>
      </c>
      <c r="S107" s="22">
        <v>45565</v>
      </c>
      <c r="T107" s="30"/>
    </row>
    <row r="108" spans="1:20" x14ac:dyDescent="0.3">
      <c r="A108" t="s">
        <v>1022</v>
      </c>
      <c r="B108" t="s">
        <v>39</v>
      </c>
      <c r="C108" t="s">
        <v>1021</v>
      </c>
      <c r="D108" t="s">
        <v>1020</v>
      </c>
      <c r="E108" t="s">
        <v>112</v>
      </c>
      <c r="F108" t="s">
        <v>175</v>
      </c>
      <c r="G108" t="s">
        <v>20</v>
      </c>
      <c r="H108" s="25">
        <v>31.8</v>
      </c>
      <c r="I108" s="25">
        <f>100/FuelStat[[#This Row],[Manufacturer Consumption]]</f>
        <v>3.1446540880503142</v>
      </c>
      <c r="J108">
        <v>388261</v>
      </c>
      <c r="K108">
        <v>389708</v>
      </c>
      <c r="L108">
        <v>1447</v>
      </c>
      <c r="M108" s="26">
        <v>21.630960608154801</v>
      </c>
      <c r="N108" s="11">
        <f>1/(FuelStat[[#This Row],[L/100Km]])*100</f>
        <v>4.6230031948881791</v>
      </c>
      <c r="O108" s="26">
        <v>-47.011501597444102</v>
      </c>
      <c r="P108" s="26">
        <v>9132.9500000000007</v>
      </c>
      <c r="Q108" s="26">
        <v>313</v>
      </c>
      <c r="R108" s="26">
        <v>6.3116447823082202</v>
      </c>
      <c r="S108" s="22">
        <v>45535</v>
      </c>
      <c r="T108" s="30"/>
    </row>
    <row r="109" spans="1:20" x14ac:dyDescent="0.3">
      <c r="A109" t="s">
        <v>1022</v>
      </c>
      <c r="B109" t="s">
        <v>39</v>
      </c>
      <c r="C109" t="s">
        <v>1021</v>
      </c>
      <c r="D109" t="s">
        <v>1020</v>
      </c>
      <c r="E109" t="s">
        <v>112</v>
      </c>
      <c r="F109" t="s">
        <v>175</v>
      </c>
      <c r="G109" t="s">
        <v>20</v>
      </c>
      <c r="H109" s="25">
        <v>31.8</v>
      </c>
      <c r="I109" s="25">
        <f>100/FuelStat[[#This Row],[Manufacturer Consumption]]</f>
        <v>3.1446540880503142</v>
      </c>
      <c r="J109">
        <v>386307</v>
      </c>
      <c r="K109">
        <v>388261</v>
      </c>
      <c r="L109">
        <v>1954</v>
      </c>
      <c r="M109" s="26">
        <v>32.036847492323403</v>
      </c>
      <c r="N109" s="11">
        <f>1/(FuelStat[[#This Row],[L/100Km]])*100</f>
        <v>3.1214057507987256</v>
      </c>
      <c r="O109" s="26">
        <v>0.73929712460063601</v>
      </c>
      <c r="P109" s="26">
        <v>19597.650000000001</v>
      </c>
      <c r="Q109" s="26">
        <v>626</v>
      </c>
      <c r="R109" s="26">
        <v>10.029503582395099</v>
      </c>
      <c r="S109" s="22">
        <v>45504</v>
      </c>
      <c r="T109" s="30"/>
    </row>
    <row r="110" spans="1:20" x14ac:dyDescent="0.3">
      <c r="A110" t="s">
        <v>1022</v>
      </c>
      <c r="B110" t="s">
        <v>39</v>
      </c>
      <c r="C110" t="s">
        <v>1021</v>
      </c>
      <c r="D110" t="s">
        <v>1020</v>
      </c>
      <c r="E110" t="s">
        <v>112</v>
      </c>
      <c r="F110" t="s">
        <v>175</v>
      </c>
      <c r="G110" t="s">
        <v>20</v>
      </c>
      <c r="H110" s="25">
        <v>31.8</v>
      </c>
      <c r="I110" s="25">
        <f>100/FuelStat[[#This Row],[Manufacturer Consumption]]</f>
        <v>3.1446540880503142</v>
      </c>
      <c r="J110">
        <v>381880</v>
      </c>
      <c r="K110">
        <v>385283</v>
      </c>
      <c r="L110">
        <v>3403</v>
      </c>
      <c r="M110" s="26">
        <v>27.593300029385802</v>
      </c>
      <c r="N110" s="11">
        <f>1/(FuelStat[[#This Row],[L/100Km]])*100</f>
        <v>3.624068157614488</v>
      </c>
      <c r="O110" s="26">
        <v>-15.245367412140601</v>
      </c>
      <c r="P110" s="26">
        <v>29812</v>
      </c>
      <c r="Q110" s="26">
        <v>939</v>
      </c>
      <c r="R110" s="26">
        <v>8.7605054363796704</v>
      </c>
      <c r="S110" s="22">
        <v>45472</v>
      </c>
      <c r="T110" s="30"/>
    </row>
    <row r="111" spans="1:20" x14ac:dyDescent="0.3">
      <c r="A111" t="s">
        <v>1022</v>
      </c>
      <c r="B111" t="s">
        <v>39</v>
      </c>
      <c r="C111" t="s">
        <v>1021</v>
      </c>
      <c r="D111" t="s">
        <v>1020</v>
      </c>
      <c r="E111" t="s">
        <v>112</v>
      </c>
      <c r="F111" t="s">
        <v>175</v>
      </c>
      <c r="G111" t="s">
        <v>20</v>
      </c>
      <c r="H111" s="25">
        <v>31.8</v>
      </c>
      <c r="I111" s="25">
        <f>100/FuelStat[[#This Row],[Manufacturer Consumption]]</f>
        <v>3.1446540880503142</v>
      </c>
      <c r="J111">
        <v>378302</v>
      </c>
      <c r="K111">
        <v>380726</v>
      </c>
      <c r="L111">
        <v>2424</v>
      </c>
      <c r="M111" s="26">
        <v>25.825082508250802</v>
      </c>
      <c r="N111" s="11">
        <f>1/(FuelStat[[#This Row],[L/100Km]])*100</f>
        <v>3.8722044728434537</v>
      </c>
      <c r="O111" s="26">
        <v>-23.136102236421699</v>
      </c>
      <c r="P111" s="26">
        <v>18168.5</v>
      </c>
      <c r="Q111" s="26">
        <v>626</v>
      </c>
      <c r="R111" s="26">
        <v>7.4952557755775597</v>
      </c>
      <c r="S111" s="22">
        <v>45443</v>
      </c>
      <c r="T111" s="30"/>
    </row>
    <row r="112" spans="1:20" x14ac:dyDescent="0.3">
      <c r="A112" t="s">
        <v>1022</v>
      </c>
      <c r="B112" t="s">
        <v>39</v>
      </c>
      <c r="C112" t="s">
        <v>1021</v>
      </c>
      <c r="D112" t="s">
        <v>1020</v>
      </c>
      <c r="E112" t="s">
        <v>112</v>
      </c>
      <c r="F112" t="s">
        <v>175</v>
      </c>
      <c r="G112" t="s">
        <v>20</v>
      </c>
      <c r="H112" s="25">
        <v>31.8</v>
      </c>
      <c r="I112" s="25">
        <f>100/FuelStat[[#This Row],[Manufacturer Consumption]]</f>
        <v>3.1446540880503142</v>
      </c>
      <c r="J112">
        <v>374704</v>
      </c>
      <c r="K112">
        <v>377683</v>
      </c>
      <c r="L112">
        <v>2979</v>
      </c>
      <c r="M112" s="26">
        <v>28.535414568647202</v>
      </c>
      <c r="N112" s="11">
        <f>1/(FuelStat[[#This Row],[L/100Km]])*100</f>
        <v>3.5044172832825531</v>
      </c>
      <c r="O112" s="26">
        <v>-11.4404696083852</v>
      </c>
      <c r="P112" s="26">
        <v>24591.7</v>
      </c>
      <c r="Q112" s="26">
        <v>850.07</v>
      </c>
      <c r="R112" s="26">
        <v>8.2550184625713303</v>
      </c>
      <c r="S112" s="22">
        <v>45412</v>
      </c>
      <c r="T112" s="30"/>
    </row>
    <row r="113" spans="1:20" x14ac:dyDescent="0.3">
      <c r="A113" t="s">
        <v>1022</v>
      </c>
      <c r="B113" t="s">
        <v>39</v>
      </c>
      <c r="C113" t="s">
        <v>1021</v>
      </c>
      <c r="D113" t="s">
        <v>1020</v>
      </c>
      <c r="E113" t="s">
        <v>112</v>
      </c>
      <c r="F113" t="s">
        <v>175</v>
      </c>
      <c r="G113" t="s">
        <v>20</v>
      </c>
      <c r="H113" s="25">
        <v>31.8</v>
      </c>
      <c r="I113" s="25">
        <f>100/FuelStat[[#This Row],[Manufacturer Consumption]]</f>
        <v>3.1446540880503142</v>
      </c>
      <c r="J113">
        <v>370067</v>
      </c>
      <c r="K113">
        <v>374015</v>
      </c>
      <c r="L113">
        <v>3948</v>
      </c>
      <c r="M113" s="26">
        <v>30.554711246200601</v>
      </c>
      <c r="N113" s="11">
        <f>1/(FuelStat[[#This Row],[L/100Km]])*100</f>
        <v>3.2728177070380511</v>
      </c>
      <c r="O113" s="26">
        <v>-4.0756030838100097</v>
      </c>
      <c r="P113" s="26">
        <v>36770.949999999997</v>
      </c>
      <c r="Q113" s="26">
        <v>1206.3</v>
      </c>
      <c r="R113" s="26">
        <v>9.3138171225937203</v>
      </c>
      <c r="S113" s="22">
        <v>45381</v>
      </c>
      <c r="T113" s="30"/>
    </row>
    <row r="114" spans="1:20" x14ac:dyDescent="0.3">
      <c r="A114" t="s">
        <v>1022</v>
      </c>
      <c r="B114" t="s">
        <v>39</v>
      </c>
      <c r="C114" t="s">
        <v>1021</v>
      </c>
      <c r="D114" t="s">
        <v>1020</v>
      </c>
      <c r="E114" t="s">
        <v>112</v>
      </c>
      <c r="F114" t="s">
        <v>175</v>
      </c>
      <c r="G114" t="s">
        <v>20</v>
      </c>
      <c r="H114" s="25">
        <v>31.8</v>
      </c>
      <c r="I114" s="25">
        <f>100/FuelStat[[#This Row],[Manufacturer Consumption]]</f>
        <v>3.1446540880503142</v>
      </c>
      <c r="J114">
        <v>366370</v>
      </c>
      <c r="K114">
        <v>368310</v>
      </c>
      <c r="L114">
        <v>1940</v>
      </c>
      <c r="M114" s="26">
        <v>32.268041237113401</v>
      </c>
      <c r="N114" s="11">
        <f>1/(FuelStat[[#This Row],[L/100Km]])*100</f>
        <v>3.0990415335463259</v>
      </c>
      <c r="O114" s="26">
        <v>1.4504792332268299</v>
      </c>
      <c r="P114" s="26">
        <v>20564.849999999999</v>
      </c>
      <c r="Q114" s="26">
        <v>626</v>
      </c>
      <c r="R114" s="26">
        <v>10.6004381443299</v>
      </c>
      <c r="S114" s="22">
        <v>45351</v>
      </c>
      <c r="T114" s="30"/>
    </row>
    <row r="115" spans="1:20" x14ac:dyDescent="0.3">
      <c r="A115" t="s">
        <v>1022</v>
      </c>
      <c r="B115" t="s">
        <v>39</v>
      </c>
      <c r="C115" t="s">
        <v>1021</v>
      </c>
      <c r="D115" t="s">
        <v>1020</v>
      </c>
      <c r="E115" t="s">
        <v>112</v>
      </c>
      <c r="F115" t="s">
        <v>175</v>
      </c>
      <c r="G115" t="s">
        <v>20</v>
      </c>
      <c r="H115" s="25">
        <v>31.8</v>
      </c>
      <c r="I115" s="25">
        <f>100/FuelStat[[#This Row],[Manufacturer Consumption]]</f>
        <v>3.1446540880503142</v>
      </c>
      <c r="J115">
        <v>362284</v>
      </c>
      <c r="K115">
        <v>365194</v>
      </c>
      <c r="L115">
        <v>2910</v>
      </c>
      <c r="M115" s="26">
        <v>32.268041237113401</v>
      </c>
      <c r="N115" s="11">
        <f>1/(FuelStat[[#This Row],[L/100Km]])*100</f>
        <v>3.0990415335463259</v>
      </c>
      <c r="O115" s="26">
        <v>1.4504792332268299</v>
      </c>
      <c r="P115" s="26">
        <v>31764.799999999999</v>
      </c>
      <c r="Q115" s="26">
        <v>939</v>
      </c>
      <c r="R115" s="26">
        <v>10.9157388316151</v>
      </c>
      <c r="S115" s="22">
        <v>45322</v>
      </c>
      <c r="T115" s="30"/>
    </row>
    <row r="116" spans="1:20" x14ac:dyDescent="0.3">
      <c r="A116" t="s">
        <v>1022</v>
      </c>
      <c r="B116" t="s">
        <v>39</v>
      </c>
      <c r="C116" t="s">
        <v>1021</v>
      </c>
      <c r="D116" t="s">
        <v>1020</v>
      </c>
      <c r="E116" t="s">
        <v>112</v>
      </c>
      <c r="F116" t="s">
        <v>175</v>
      </c>
      <c r="G116" t="s">
        <v>20</v>
      </c>
      <c r="H116" s="25">
        <v>31.8</v>
      </c>
      <c r="I116" s="25">
        <f>100/FuelStat[[#This Row],[Manufacturer Consumption]]</f>
        <v>3.1446540880503142</v>
      </c>
      <c r="J116">
        <v>358313</v>
      </c>
      <c r="K116">
        <v>360247</v>
      </c>
      <c r="L116">
        <v>1934</v>
      </c>
      <c r="M116" s="26">
        <v>32.368148914167499</v>
      </c>
      <c r="N116" s="11">
        <f>1/(FuelStat[[#This Row],[L/100Km]])*100</f>
        <v>3.0894568690095872</v>
      </c>
      <c r="O116" s="26">
        <v>1.7552715654952</v>
      </c>
      <c r="P116" s="26">
        <v>21316.45</v>
      </c>
      <c r="Q116" s="26">
        <v>626</v>
      </c>
      <c r="R116" s="26">
        <v>11.021949327818</v>
      </c>
      <c r="S116" s="22">
        <v>45290</v>
      </c>
      <c r="T116" s="30"/>
    </row>
    <row r="117" spans="1:20" x14ac:dyDescent="0.3">
      <c r="A117" t="s">
        <v>1022</v>
      </c>
      <c r="B117" t="s">
        <v>39</v>
      </c>
      <c r="C117" t="s">
        <v>1021</v>
      </c>
      <c r="D117" t="s">
        <v>1020</v>
      </c>
      <c r="E117" t="s">
        <v>112</v>
      </c>
      <c r="F117" t="s">
        <v>175</v>
      </c>
      <c r="G117" t="s">
        <v>20</v>
      </c>
      <c r="H117" s="25">
        <v>31.8</v>
      </c>
      <c r="I117" s="25">
        <f>100/FuelStat[[#This Row],[Manufacturer Consumption]]</f>
        <v>3.1446540880503142</v>
      </c>
      <c r="J117">
        <v>354102</v>
      </c>
      <c r="K117">
        <v>357140</v>
      </c>
      <c r="L117">
        <v>3038</v>
      </c>
      <c r="M117" s="26">
        <v>30.008887425938099</v>
      </c>
      <c r="N117" s="11">
        <f>1/(FuelStat[[#This Row],[L/100Km]])*100</f>
        <v>3.3323461340177931</v>
      </c>
      <c r="O117" s="26">
        <v>-5.9686070617657903</v>
      </c>
      <c r="P117" s="26">
        <v>31114.15</v>
      </c>
      <c r="Q117" s="26">
        <v>911.67</v>
      </c>
      <c r="R117" s="26">
        <v>10.241655694535901</v>
      </c>
      <c r="S117" s="22">
        <v>45260</v>
      </c>
      <c r="T117" s="30"/>
    </row>
    <row r="118" spans="1:20" x14ac:dyDescent="0.3">
      <c r="A118" t="s">
        <v>1022</v>
      </c>
      <c r="B118" t="s">
        <v>39</v>
      </c>
      <c r="C118" t="s">
        <v>1021</v>
      </c>
      <c r="D118" t="s">
        <v>1020</v>
      </c>
      <c r="E118" t="s">
        <v>112</v>
      </c>
      <c r="F118" t="s">
        <v>175</v>
      </c>
      <c r="G118" t="s">
        <v>20</v>
      </c>
      <c r="H118" s="25">
        <v>31.8</v>
      </c>
      <c r="I118" s="25">
        <f>100/FuelStat[[#This Row],[Manufacturer Consumption]]</f>
        <v>3.1446540880503142</v>
      </c>
      <c r="J118">
        <v>350118</v>
      </c>
      <c r="K118">
        <v>353019</v>
      </c>
      <c r="L118">
        <v>2901</v>
      </c>
      <c r="M118" s="26">
        <v>32.368148914167499</v>
      </c>
      <c r="N118" s="11">
        <f>1/(FuelStat[[#This Row],[L/100Km]])*100</f>
        <v>3.0894568690095872</v>
      </c>
      <c r="O118" s="26">
        <v>1.7552715654952</v>
      </c>
      <c r="P118" s="26">
        <v>33224.400000000001</v>
      </c>
      <c r="Q118" s="26">
        <v>939</v>
      </c>
      <c r="R118" s="26">
        <v>11.452740434333</v>
      </c>
      <c r="S118" s="22">
        <v>45230</v>
      </c>
      <c r="T118" s="30"/>
    </row>
    <row r="119" spans="1:20" x14ac:dyDescent="0.3">
      <c r="A119" t="s">
        <v>1022</v>
      </c>
      <c r="B119" t="s">
        <v>39</v>
      </c>
      <c r="C119" t="s">
        <v>1021</v>
      </c>
      <c r="D119" t="s">
        <v>1020</v>
      </c>
      <c r="E119" t="s">
        <v>112</v>
      </c>
      <c r="F119" t="s">
        <v>175</v>
      </c>
      <c r="G119" t="s">
        <v>20</v>
      </c>
      <c r="H119" s="25">
        <v>31.8</v>
      </c>
      <c r="I119" s="25">
        <f>100/FuelStat[[#This Row],[Manufacturer Consumption]]</f>
        <v>3.1446540880503142</v>
      </c>
      <c r="J119">
        <v>345838</v>
      </c>
      <c r="K119">
        <v>348220</v>
      </c>
      <c r="L119">
        <v>2382</v>
      </c>
      <c r="M119" s="26">
        <v>30.957178841309801</v>
      </c>
      <c r="N119" s="11">
        <f>1/(FuelStat[[#This Row],[L/100Km]])*100</f>
        <v>3.2302685109845428</v>
      </c>
      <c r="O119" s="26">
        <v>-2.7225386493083898</v>
      </c>
      <c r="P119" s="26">
        <v>23696.6</v>
      </c>
      <c r="Q119" s="26">
        <v>737.4</v>
      </c>
      <c r="R119" s="26">
        <v>9.9481947942905098</v>
      </c>
      <c r="S119" s="22">
        <v>45199</v>
      </c>
      <c r="T119" s="30"/>
    </row>
    <row r="120" spans="1:20" x14ac:dyDescent="0.3">
      <c r="A120" t="s">
        <v>1022</v>
      </c>
      <c r="B120" t="s">
        <v>39</v>
      </c>
      <c r="C120" t="s">
        <v>1021</v>
      </c>
      <c r="D120" t="s">
        <v>1020</v>
      </c>
      <c r="E120" t="s">
        <v>112</v>
      </c>
      <c r="F120" t="s">
        <v>175</v>
      </c>
      <c r="G120" t="s">
        <v>20</v>
      </c>
      <c r="H120" s="25">
        <v>31.8</v>
      </c>
      <c r="I120" s="25">
        <f>100/FuelStat[[#This Row],[Manufacturer Consumption]]</f>
        <v>3.1446540880503142</v>
      </c>
      <c r="J120">
        <v>342209</v>
      </c>
      <c r="K120">
        <v>344317</v>
      </c>
      <c r="L120">
        <v>2108</v>
      </c>
      <c r="M120" s="26">
        <v>29.696394686906999</v>
      </c>
      <c r="N120" s="11">
        <f>1/(FuelStat[[#This Row],[L/100Km]])*100</f>
        <v>3.3674121405750821</v>
      </c>
      <c r="O120" s="26">
        <v>-7.0837060702875503</v>
      </c>
      <c r="P120" s="26">
        <v>19582.400000000001</v>
      </c>
      <c r="Q120" s="26">
        <v>626</v>
      </c>
      <c r="R120" s="26">
        <v>9.2895635673624302</v>
      </c>
      <c r="S120" s="22">
        <v>45169</v>
      </c>
      <c r="T120" s="30"/>
    </row>
    <row r="121" spans="1:20" x14ac:dyDescent="0.3">
      <c r="A121" t="s">
        <v>1022</v>
      </c>
      <c r="B121" t="s">
        <v>39</v>
      </c>
      <c r="C121" t="s">
        <v>1021</v>
      </c>
      <c r="D121" t="s">
        <v>1020</v>
      </c>
      <c r="E121" t="s">
        <v>112</v>
      </c>
      <c r="F121" t="s">
        <v>175</v>
      </c>
      <c r="G121" t="s">
        <v>20</v>
      </c>
      <c r="H121" s="25">
        <v>31.8</v>
      </c>
      <c r="I121" s="25">
        <f>100/FuelStat[[#This Row],[Manufacturer Consumption]]</f>
        <v>3.1446540880503142</v>
      </c>
      <c r="J121">
        <v>338299</v>
      </c>
      <c r="K121">
        <v>341608</v>
      </c>
      <c r="L121">
        <v>3309</v>
      </c>
      <c r="M121" s="26">
        <v>25.980658809308</v>
      </c>
      <c r="N121" s="11">
        <f>1/(FuelStat[[#This Row],[L/100Km]])*100</f>
        <v>3.8490170989880115</v>
      </c>
      <c r="O121" s="26">
        <v>-22.398743747819001</v>
      </c>
      <c r="P121" s="26">
        <v>18973.8</v>
      </c>
      <c r="Q121" s="26">
        <v>859.7</v>
      </c>
      <c r="R121" s="26">
        <v>5.7339981867633698</v>
      </c>
      <c r="S121" s="22">
        <v>45138</v>
      </c>
      <c r="T121" s="30"/>
    </row>
    <row r="122" spans="1:20" x14ac:dyDescent="0.3">
      <c r="A122" t="s">
        <v>1022</v>
      </c>
      <c r="B122" t="s">
        <v>39</v>
      </c>
      <c r="C122" t="s">
        <v>1021</v>
      </c>
      <c r="D122" t="s">
        <v>1020</v>
      </c>
      <c r="E122" t="s">
        <v>112</v>
      </c>
      <c r="F122" t="s">
        <v>175</v>
      </c>
      <c r="G122" t="s">
        <v>20</v>
      </c>
      <c r="H122" s="25">
        <v>31.8</v>
      </c>
      <c r="I122" s="25">
        <f>100/FuelStat[[#This Row],[Manufacturer Consumption]]</f>
        <v>3.1446540880503142</v>
      </c>
      <c r="J122">
        <v>337257</v>
      </c>
      <c r="K122">
        <v>338299</v>
      </c>
      <c r="L122">
        <v>1042</v>
      </c>
      <c r="M122" s="26">
        <v>28.310940499040299</v>
      </c>
      <c r="N122" s="11">
        <f>1/(FuelStat[[#This Row],[L/100Km]])*100</f>
        <v>3.5322033898305092</v>
      </c>
      <c r="O122" s="26">
        <v>-12.324067796610199</v>
      </c>
      <c r="P122" s="26">
        <v>6475.3</v>
      </c>
      <c r="Q122" s="26">
        <v>295</v>
      </c>
      <c r="R122" s="26">
        <v>6.2142994241842597</v>
      </c>
      <c r="S122" s="22">
        <v>45107</v>
      </c>
      <c r="T122" s="30"/>
    </row>
    <row r="123" spans="1:20" x14ac:dyDescent="0.3">
      <c r="A123" t="s">
        <v>1022</v>
      </c>
      <c r="B123" t="s">
        <v>39</v>
      </c>
      <c r="C123" t="s">
        <v>1021</v>
      </c>
      <c r="D123" t="s">
        <v>1020</v>
      </c>
      <c r="E123" t="s">
        <v>112</v>
      </c>
      <c r="F123" t="s">
        <v>175</v>
      </c>
      <c r="G123" t="s">
        <v>20</v>
      </c>
      <c r="H123" s="25">
        <v>31.8</v>
      </c>
      <c r="I123" s="25">
        <f>100/FuelStat[[#This Row],[Manufacturer Consumption]]</f>
        <v>3.1446540880503142</v>
      </c>
      <c r="J123">
        <v>334224</v>
      </c>
      <c r="K123">
        <v>337257</v>
      </c>
      <c r="L123">
        <v>3033</v>
      </c>
      <c r="M123" s="26">
        <v>27.303000329706599</v>
      </c>
      <c r="N123" s="11">
        <f>1/(FuelStat[[#This Row],[L/100Km]])*100</f>
        <v>3.662601135128603</v>
      </c>
      <c r="O123" s="26">
        <v>-16.470716097089699</v>
      </c>
      <c r="P123" s="26">
        <v>18839.3</v>
      </c>
      <c r="Q123" s="26">
        <v>828.1</v>
      </c>
      <c r="R123" s="26">
        <v>6.21144081767227</v>
      </c>
      <c r="S123" s="22">
        <v>45077</v>
      </c>
      <c r="T123" s="30"/>
    </row>
    <row r="124" spans="1:20" x14ac:dyDescent="0.3">
      <c r="A124" t="s">
        <v>1022</v>
      </c>
      <c r="B124" t="s">
        <v>39</v>
      </c>
      <c r="C124" t="s">
        <v>1021</v>
      </c>
      <c r="D124" t="s">
        <v>1020</v>
      </c>
      <c r="E124" t="s">
        <v>112</v>
      </c>
      <c r="F124" t="s">
        <v>175</v>
      </c>
      <c r="G124" t="s">
        <v>20</v>
      </c>
      <c r="H124" s="25">
        <v>31.8</v>
      </c>
      <c r="I124" s="25">
        <f>100/FuelStat[[#This Row],[Manufacturer Consumption]]</f>
        <v>3.1446540880503142</v>
      </c>
      <c r="J124">
        <v>329274</v>
      </c>
      <c r="K124">
        <v>330312</v>
      </c>
      <c r="L124">
        <v>1038</v>
      </c>
      <c r="M124" s="26">
        <v>28.420038535645499</v>
      </c>
      <c r="N124" s="11">
        <f>1/(FuelStat[[#This Row],[L/100Km]])*100</f>
        <v>3.5186440677966067</v>
      </c>
      <c r="O124" s="26">
        <v>-11.8928813559322</v>
      </c>
      <c r="P124" s="26">
        <v>7041.7</v>
      </c>
      <c r="Q124" s="26">
        <v>295</v>
      </c>
      <c r="R124" s="26">
        <v>6.7839113680154099</v>
      </c>
      <c r="S124" s="22">
        <v>45045</v>
      </c>
      <c r="T124" s="30"/>
    </row>
    <row r="125" spans="1:20" x14ac:dyDescent="0.3">
      <c r="A125" t="s">
        <v>1022</v>
      </c>
      <c r="B125" t="s">
        <v>39</v>
      </c>
      <c r="C125" t="s">
        <v>1021</v>
      </c>
      <c r="D125" t="s">
        <v>1020</v>
      </c>
      <c r="E125" t="s">
        <v>112</v>
      </c>
      <c r="F125" t="s">
        <v>175</v>
      </c>
      <c r="G125" t="s">
        <v>20</v>
      </c>
      <c r="H125" s="25">
        <v>31.8</v>
      </c>
      <c r="I125" s="25">
        <f>100/FuelStat[[#This Row],[Manufacturer Consumption]]</f>
        <v>3.1446540880503142</v>
      </c>
      <c r="J125">
        <v>330312</v>
      </c>
      <c r="K125">
        <v>333735</v>
      </c>
      <c r="L125">
        <v>3423</v>
      </c>
      <c r="M125" s="26">
        <v>25.854513584574899</v>
      </c>
      <c r="N125" s="11">
        <f>1/(FuelStat[[#This Row],[L/100Km]])*100</f>
        <v>3.8677966101694965</v>
      </c>
      <c r="O125" s="26">
        <v>-22.995932203389799</v>
      </c>
      <c r="P125" s="26">
        <v>20549.7</v>
      </c>
      <c r="Q125" s="26">
        <v>885</v>
      </c>
      <c r="R125" s="26">
        <v>6.0034180543383</v>
      </c>
      <c r="S125" s="22">
        <v>45045</v>
      </c>
      <c r="T125" s="30"/>
    </row>
    <row r="126" spans="1:20" x14ac:dyDescent="0.3">
      <c r="A126" t="s">
        <v>1022</v>
      </c>
      <c r="B126" t="s">
        <v>40</v>
      </c>
      <c r="C126" t="s">
        <v>1021</v>
      </c>
      <c r="D126" t="s">
        <v>1020</v>
      </c>
      <c r="E126" t="s">
        <v>113</v>
      </c>
      <c r="F126" t="s">
        <v>179</v>
      </c>
      <c r="G126" t="s">
        <v>20</v>
      </c>
      <c r="H126" s="25">
        <v>32.200000000000003</v>
      </c>
      <c r="I126" s="25">
        <f>100/FuelStat[[#This Row],[Manufacturer Consumption]]</f>
        <v>3.1055900621118009</v>
      </c>
      <c r="J126">
        <v>143639</v>
      </c>
      <c r="K126">
        <v>145584</v>
      </c>
      <c r="L126">
        <v>1945</v>
      </c>
      <c r="M126" s="26">
        <v>25.884318766066801</v>
      </c>
      <c r="N126" s="11">
        <f>1/(FuelStat[[#This Row],[L/100Km]])*100</f>
        <v>3.8633429337570817</v>
      </c>
      <c r="O126" s="26">
        <v>-24.399642466977902</v>
      </c>
      <c r="P126" s="26">
        <v>12164.2</v>
      </c>
      <c r="Q126" s="26">
        <v>503.45</v>
      </c>
      <c r="R126" s="26">
        <v>6.2540874035989704</v>
      </c>
      <c r="S126" s="22">
        <v>45351</v>
      </c>
      <c r="T126" s="30"/>
    </row>
    <row r="127" spans="1:20" x14ac:dyDescent="0.3">
      <c r="A127" t="s">
        <v>1022</v>
      </c>
      <c r="B127" t="s">
        <v>40</v>
      </c>
      <c r="C127" t="s">
        <v>1021</v>
      </c>
      <c r="D127" t="s">
        <v>1020</v>
      </c>
      <c r="E127" t="s">
        <v>113</v>
      </c>
      <c r="F127" t="s">
        <v>179</v>
      </c>
      <c r="G127" t="s">
        <v>20</v>
      </c>
      <c r="H127" s="25">
        <v>32.200000000000003</v>
      </c>
      <c r="I127" s="25">
        <f>100/FuelStat[[#This Row],[Manufacturer Consumption]]</f>
        <v>3.1055900621118009</v>
      </c>
      <c r="J127">
        <v>141859</v>
      </c>
      <c r="K127">
        <v>143639</v>
      </c>
      <c r="L127">
        <v>1780</v>
      </c>
      <c r="M127" s="26">
        <v>23.865168539325801</v>
      </c>
      <c r="N127" s="11">
        <f>1/(FuelStat[[#This Row],[L/100Km]])*100</f>
        <v>4.1902071563088592</v>
      </c>
      <c r="O127" s="26">
        <v>-34.924670433145003</v>
      </c>
      <c r="P127" s="26">
        <v>10118.950000000001</v>
      </c>
      <c r="Q127" s="26">
        <v>424.8</v>
      </c>
      <c r="R127" s="26">
        <v>5.6848033707865202</v>
      </c>
      <c r="S127" s="22">
        <v>45322</v>
      </c>
      <c r="T127" s="30"/>
    </row>
    <row r="128" spans="1:20" x14ac:dyDescent="0.3">
      <c r="A128" t="s">
        <v>1022</v>
      </c>
      <c r="B128" t="s">
        <v>40</v>
      </c>
      <c r="C128" t="s">
        <v>1021</v>
      </c>
      <c r="D128" t="s">
        <v>1020</v>
      </c>
      <c r="E128" t="s">
        <v>113</v>
      </c>
      <c r="F128" t="s">
        <v>179</v>
      </c>
      <c r="G128" t="s">
        <v>20</v>
      </c>
      <c r="H128" s="25">
        <v>32.200000000000003</v>
      </c>
      <c r="I128" s="25">
        <f>100/FuelStat[[#This Row],[Manufacturer Consumption]]</f>
        <v>3.1055900621118009</v>
      </c>
      <c r="J128">
        <v>1418074</v>
      </c>
      <c r="K128">
        <v>1420663</v>
      </c>
      <c r="L128">
        <v>2589</v>
      </c>
      <c r="M128" s="26">
        <v>29.802626496716901</v>
      </c>
      <c r="N128" s="11">
        <f>1/(FuelStat[[#This Row],[L/100Km]])*100</f>
        <v>3.3554089607174773</v>
      </c>
      <c r="O128" s="26">
        <v>-8.0441685351028394</v>
      </c>
      <c r="P128" s="26">
        <v>19483.21</v>
      </c>
      <c r="Q128" s="26">
        <v>771.59</v>
      </c>
      <c r="R128" s="26">
        <v>7.5253804557744299</v>
      </c>
      <c r="S128" s="22">
        <v>45290</v>
      </c>
      <c r="T128" s="30"/>
    </row>
    <row r="129" spans="1:20" x14ac:dyDescent="0.3">
      <c r="A129" t="s">
        <v>1022</v>
      </c>
      <c r="B129" t="s">
        <v>40</v>
      </c>
      <c r="C129" t="s">
        <v>1021</v>
      </c>
      <c r="D129" t="s">
        <v>1020</v>
      </c>
      <c r="E129" t="s">
        <v>113</v>
      </c>
      <c r="F129" t="s">
        <v>179</v>
      </c>
      <c r="G129" t="s">
        <v>20</v>
      </c>
      <c r="H129" s="25">
        <v>32.200000000000003</v>
      </c>
      <c r="I129" s="25">
        <f>100/FuelStat[[#This Row],[Manufacturer Consumption]]</f>
        <v>3.1055900621118009</v>
      </c>
      <c r="J129">
        <v>137427</v>
      </c>
      <c r="K129">
        <v>138966</v>
      </c>
      <c r="L129">
        <v>1539</v>
      </c>
      <c r="M129" s="26">
        <v>31.567251461988299</v>
      </c>
      <c r="N129" s="11">
        <f>1/(FuelStat[[#This Row],[L/100Km]])*100</f>
        <v>3.1678399407187854</v>
      </c>
      <c r="O129" s="26">
        <v>-2.00444609114487</v>
      </c>
      <c r="P129" s="26">
        <v>13025.1</v>
      </c>
      <c r="Q129" s="26">
        <v>485.82</v>
      </c>
      <c r="R129" s="26">
        <v>8.4633528265107199</v>
      </c>
      <c r="S129" s="22">
        <v>45260</v>
      </c>
      <c r="T129" s="30"/>
    </row>
    <row r="130" spans="1:20" x14ac:dyDescent="0.3">
      <c r="A130" t="s">
        <v>1022</v>
      </c>
      <c r="B130" t="s">
        <v>41</v>
      </c>
      <c r="C130" t="s">
        <v>1021</v>
      </c>
      <c r="D130" t="s">
        <v>1020</v>
      </c>
      <c r="E130" t="s">
        <v>114</v>
      </c>
      <c r="F130" t="s">
        <v>180</v>
      </c>
      <c r="G130" t="s">
        <v>19</v>
      </c>
      <c r="H130" s="25">
        <v>5.2</v>
      </c>
      <c r="I130" s="25">
        <f>100/FuelStat[[#This Row],[Manufacturer Consumption]]</f>
        <v>19.23076923076923</v>
      </c>
      <c r="J130">
        <v>167687</v>
      </c>
      <c r="K130">
        <v>169186</v>
      </c>
      <c r="L130">
        <v>1499</v>
      </c>
      <c r="M130" s="26">
        <v>5.4763175450300201</v>
      </c>
      <c r="N130" s="11">
        <f>1/(FuelStat[[#This Row],[L/100Km]])*100</f>
        <v>18.260445852113534</v>
      </c>
      <c r="O130" s="26">
        <v>5.0456815690096199</v>
      </c>
      <c r="P130" s="26">
        <v>1880.15</v>
      </c>
      <c r="Q130" s="26">
        <v>82.09</v>
      </c>
      <c r="R130" s="26">
        <v>1.2542695130086701</v>
      </c>
      <c r="S130" s="22">
        <v>45565</v>
      </c>
      <c r="T130" s="30"/>
    </row>
    <row r="131" spans="1:20" x14ac:dyDescent="0.3">
      <c r="A131" t="s">
        <v>1022</v>
      </c>
      <c r="B131" t="s">
        <v>41</v>
      </c>
      <c r="C131" t="s">
        <v>1021</v>
      </c>
      <c r="D131" t="s">
        <v>1020</v>
      </c>
      <c r="E131" t="s">
        <v>114</v>
      </c>
      <c r="F131" t="s">
        <v>180</v>
      </c>
      <c r="G131" t="s">
        <v>19</v>
      </c>
      <c r="H131" s="25">
        <v>5.2</v>
      </c>
      <c r="I131" s="25">
        <f>100/FuelStat[[#This Row],[Manufacturer Consumption]]</f>
        <v>19.23076923076923</v>
      </c>
      <c r="J131">
        <v>166033</v>
      </c>
      <c r="K131">
        <v>167687</v>
      </c>
      <c r="L131">
        <v>1654</v>
      </c>
      <c r="M131" s="26">
        <v>4.4437726723095503</v>
      </c>
      <c r="N131" s="11">
        <f>1/(FuelStat[[#This Row],[L/100Km]])*100</f>
        <v>22.503401360544228</v>
      </c>
      <c r="O131" s="26">
        <v>-17.017687074829901</v>
      </c>
      <c r="P131" s="26">
        <v>1753.2</v>
      </c>
      <c r="Q131" s="26">
        <v>73.5</v>
      </c>
      <c r="R131" s="26">
        <v>1.0599758162031401</v>
      </c>
      <c r="S131" s="22">
        <v>45535</v>
      </c>
      <c r="T131" s="30"/>
    </row>
    <row r="132" spans="1:20" x14ac:dyDescent="0.3">
      <c r="A132" t="s">
        <v>1022</v>
      </c>
      <c r="B132" t="s">
        <v>41</v>
      </c>
      <c r="C132" t="s">
        <v>1021</v>
      </c>
      <c r="D132" t="s">
        <v>1020</v>
      </c>
      <c r="E132" t="s">
        <v>114</v>
      </c>
      <c r="F132" t="s">
        <v>180</v>
      </c>
      <c r="G132" t="s">
        <v>19</v>
      </c>
      <c r="H132" s="25">
        <v>5.2</v>
      </c>
      <c r="I132" s="25">
        <f>100/FuelStat[[#This Row],[Manufacturer Consumption]]</f>
        <v>19.23076923076923</v>
      </c>
      <c r="J132">
        <v>163969</v>
      </c>
      <c r="K132">
        <v>166033</v>
      </c>
      <c r="L132">
        <v>2064</v>
      </c>
      <c r="M132" s="26">
        <v>5.0310077519379801</v>
      </c>
      <c r="N132" s="11">
        <f>1/(FuelStat[[#This Row],[L/100Km]])*100</f>
        <v>19.876733436055488</v>
      </c>
      <c r="O132" s="26">
        <v>-3.35901386748845</v>
      </c>
      <c r="P132" s="26">
        <v>2490.46</v>
      </c>
      <c r="Q132" s="26">
        <v>103.84</v>
      </c>
      <c r="R132" s="26">
        <v>1.2066182170542601</v>
      </c>
      <c r="S132" s="22">
        <v>45504</v>
      </c>
      <c r="T132" s="30"/>
    </row>
    <row r="133" spans="1:20" x14ac:dyDescent="0.3">
      <c r="A133" t="s">
        <v>1022</v>
      </c>
      <c r="B133" t="s">
        <v>41</v>
      </c>
      <c r="C133" t="s">
        <v>1021</v>
      </c>
      <c r="D133" t="s">
        <v>1020</v>
      </c>
      <c r="E133" t="s">
        <v>114</v>
      </c>
      <c r="F133" t="s">
        <v>180</v>
      </c>
      <c r="G133" t="s">
        <v>19</v>
      </c>
      <c r="H133" s="25">
        <v>5.2</v>
      </c>
      <c r="I133" s="25">
        <f>100/FuelStat[[#This Row],[Manufacturer Consumption]]</f>
        <v>19.23076923076923</v>
      </c>
      <c r="J133">
        <v>161364</v>
      </c>
      <c r="K133">
        <v>163290</v>
      </c>
      <c r="L133">
        <v>1926</v>
      </c>
      <c r="M133" s="26">
        <v>5.1375908618899304</v>
      </c>
      <c r="N133" s="11">
        <f>1/(FuelStat[[#This Row],[L/100Km]])*100</f>
        <v>19.464375947448197</v>
      </c>
      <c r="O133" s="26">
        <v>-1.2147549267306701</v>
      </c>
      <c r="P133" s="26">
        <v>2496.2199999999998</v>
      </c>
      <c r="Q133" s="26">
        <v>98.95</v>
      </c>
      <c r="R133" s="26">
        <v>1.29606438213915</v>
      </c>
      <c r="S133" s="22">
        <v>45472</v>
      </c>
      <c r="T133" s="30"/>
    </row>
    <row r="134" spans="1:20" x14ac:dyDescent="0.3">
      <c r="A134" t="s">
        <v>1022</v>
      </c>
      <c r="B134" t="s">
        <v>41</v>
      </c>
      <c r="C134" t="s">
        <v>1021</v>
      </c>
      <c r="D134" t="s">
        <v>1020</v>
      </c>
      <c r="E134" t="s">
        <v>114</v>
      </c>
      <c r="F134" t="s">
        <v>180</v>
      </c>
      <c r="G134" t="s">
        <v>19</v>
      </c>
      <c r="H134" s="25">
        <v>5.2</v>
      </c>
      <c r="I134" s="25">
        <f>100/FuelStat[[#This Row],[Manufacturer Consumption]]</f>
        <v>19.23076923076923</v>
      </c>
      <c r="J134">
        <v>159153</v>
      </c>
      <c r="K134">
        <v>161364</v>
      </c>
      <c r="L134">
        <v>2211</v>
      </c>
      <c r="M134" s="26">
        <v>4.3066485753052897</v>
      </c>
      <c r="N134" s="11">
        <f>1/(FuelStat[[#This Row],[L/100Km]])*100</f>
        <v>23.219911783238825</v>
      </c>
      <c r="O134" s="26">
        <v>-20.743541272841899</v>
      </c>
      <c r="P134" s="26">
        <v>2498.77</v>
      </c>
      <c r="Q134" s="26">
        <v>95.22</v>
      </c>
      <c r="R134" s="26">
        <v>1.13015377657169</v>
      </c>
      <c r="S134" s="22">
        <v>45443</v>
      </c>
      <c r="T134" s="30"/>
    </row>
    <row r="135" spans="1:20" x14ac:dyDescent="0.3">
      <c r="A135" t="s">
        <v>1022</v>
      </c>
      <c r="B135" t="s">
        <v>41</v>
      </c>
      <c r="C135" t="s">
        <v>1021</v>
      </c>
      <c r="D135" t="s">
        <v>1020</v>
      </c>
      <c r="E135" t="s">
        <v>114</v>
      </c>
      <c r="F135" t="s">
        <v>180</v>
      </c>
      <c r="G135" t="s">
        <v>19</v>
      </c>
      <c r="H135" s="25">
        <v>5.2</v>
      </c>
      <c r="I135" s="25">
        <f>100/FuelStat[[#This Row],[Manufacturer Consumption]]</f>
        <v>19.23076923076923</v>
      </c>
      <c r="J135">
        <v>156881</v>
      </c>
      <c r="K135">
        <v>158709</v>
      </c>
      <c r="L135">
        <v>1828</v>
      </c>
      <c r="M135" s="26">
        <v>5.2439824945295399</v>
      </c>
      <c r="N135" s="11">
        <f>1/(FuelStat[[#This Row],[L/100Km]])*100</f>
        <v>19.069476319632798</v>
      </c>
      <c r="O135" s="26">
        <v>0.83872313790945396</v>
      </c>
      <c r="P135" s="26">
        <v>2466.6999999999998</v>
      </c>
      <c r="Q135" s="26">
        <v>95.86</v>
      </c>
      <c r="R135" s="26">
        <v>1.3493982494529499</v>
      </c>
      <c r="S135" s="22">
        <v>45412</v>
      </c>
      <c r="T135" s="30"/>
    </row>
    <row r="136" spans="1:20" x14ac:dyDescent="0.3">
      <c r="A136" t="s">
        <v>1022</v>
      </c>
      <c r="B136" t="s">
        <v>41</v>
      </c>
      <c r="C136" t="s">
        <v>1021</v>
      </c>
      <c r="D136" t="s">
        <v>1020</v>
      </c>
      <c r="E136" t="s">
        <v>114</v>
      </c>
      <c r="F136" t="s">
        <v>180</v>
      </c>
      <c r="G136" t="s">
        <v>19</v>
      </c>
      <c r="H136" s="25">
        <v>5.2</v>
      </c>
      <c r="I136" s="25">
        <f>100/FuelStat[[#This Row],[Manufacturer Consumption]]</f>
        <v>19.23076923076923</v>
      </c>
      <c r="J136">
        <v>154031</v>
      </c>
      <c r="K136">
        <v>155885</v>
      </c>
      <c r="L136">
        <v>1854</v>
      </c>
      <c r="M136" s="26">
        <v>5.4331175836030203</v>
      </c>
      <c r="N136" s="11">
        <f>1/(FuelStat[[#This Row],[L/100Km]])*100</f>
        <v>18.405638836493598</v>
      </c>
      <c r="O136" s="26">
        <v>4.2906780502332902</v>
      </c>
      <c r="P136" s="26">
        <v>2492.67</v>
      </c>
      <c r="Q136" s="26">
        <v>100.73</v>
      </c>
      <c r="R136" s="26">
        <v>1.3444822006472501</v>
      </c>
      <c r="S136" s="22">
        <v>45381</v>
      </c>
      <c r="T136" s="30"/>
    </row>
    <row r="137" spans="1:20" x14ac:dyDescent="0.3">
      <c r="A137" t="s">
        <v>1022</v>
      </c>
      <c r="B137" t="s">
        <v>41</v>
      </c>
      <c r="C137" t="s">
        <v>1021</v>
      </c>
      <c r="D137" t="s">
        <v>1020</v>
      </c>
      <c r="E137" t="s">
        <v>114</v>
      </c>
      <c r="F137" t="s">
        <v>180</v>
      </c>
      <c r="G137" t="s">
        <v>19</v>
      </c>
      <c r="H137" s="25">
        <v>5.2</v>
      </c>
      <c r="I137" s="25">
        <f>100/FuelStat[[#This Row],[Manufacturer Consumption]]</f>
        <v>19.23076923076923</v>
      </c>
      <c r="J137">
        <v>152108</v>
      </c>
      <c r="K137">
        <v>154031</v>
      </c>
      <c r="L137">
        <v>1923</v>
      </c>
      <c r="M137" s="26">
        <v>5.1289651586063396</v>
      </c>
      <c r="N137" s="11">
        <f>1/(FuelStat[[#This Row],[L/100Km]])*100</f>
        <v>19.497110412653367</v>
      </c>
      <c r="O137" s="26">
        <v>-1.3849741457974301</v>
      </c>
      <c r="P137" s="26">
        <v>2357.9899999999998</v>
      </c>
      <c r="Q137" s="26">
        <v>98.63</v>
      </c>
      <c r="R137" s="26">
        <v>1.2262038481539299</v>
      </c>
      <c r="S137" s="22">
        <v>45351</v>
      </c>
      <c r="T137" s="30"/>
    </row>
    <row r="138" spans="1:20" x14ac:dyDescent="0.3">
      <c r="A138" t="s">
        <v>1022</v>
      </c>
      <c r="B138" t="s">
        <v>41</v>
      </c>
      <c r="C138" t="s">
        <v>1021</v>
      </c>
      <c r="D138" t="s">
        <v>1020</v>
      </c>
      <c r="E138" t="s">
        <v>114</v>
      </c>
      <c r="F138" t="s">
        <v>180</v>
      </c>
      <c r="G138" t="s">
        <v>19</v>
      </c>
      <c r="H138" s="25">
        <v>5.2</v>
      </c>
      <c r="I138" s="25">
        <f>100/FuelStat[[#This Row],[Manufacturer Consumption]]</f>
        <v>19.23076923076923</v>
      </c>
      <c r="J138">
        <v>150554</v>
      </c>
      <c r="K138">
        <v>152108</v>
      </c>
      <c r="L138">
        <v>1554</v>
      </c>
      <c r="M138" s="26">
        <v>5.3249678249678301</v>
      </c>
      <c r="N138" s="11">
        <f>1/(FuelStat[[#This Row],[L/100Km]])*100</f>
        <v>18.779456193353454</v>
      </c>
      <c r="O138" s="26">
        <v>2.34682779456194</v>
      </c>
      <c r="P138" s="26">
        <v>1911.05</v>
      </c>
      <c r="Q138" s="26">
        <v>82.75</v>
      </c>
      <c r="R138" s="26">
        <v>1.2297619047618999</v>
      </c>
      <c r="S138" s="22">
        <v>45322</v>
      </c>
      <c r="T138" s="30"/>
    </row>
    <row r="139" spans="1:20" x14ac:dyDescent="0.3">
      <c r="A139" t="s">
        <v>1022</v>
      </c>
      <c r="B139" t="s">
        <v>41</v>
      </c>
      <c r="C139" t="s">
        <v>1021</v>
      </c>
      <c r="D139" t="s">
        <v>1020</v>
      </c>
      <c r="E139" t="s">
        <v>114</v>
      </c>
      <c r="F139" t="s">
        <v>180</v>
      </c>
      <c r="G139" t="s">
        <v>19</v>
      </c>
      <c r="H139" s="25">
        <v>5.2</v>
      </c>
      <c r="I139" s="25">
        <f>100/FuelStat[[#This Row],[Manufacturer Consumption]]</f>
        <v>19.23076923076923</v>
      </c>
      <c r="J139">
        <v>148374</v>
      </c>
      <c r="K139">
        <v>150304</v>
      </c>
      <c r="L139">
        <v>1930</v>
      </c>
      <c r="M139" s="26">
        <v>5.2300518134715004</v>
      </c>
      <c r="N139" s="11">
        <f>1/(FuelStat[[#This Row],[L/100Km]])*100</f>
        <v>19.120269467010111</v>
      </c>
      <c r="O139" s="26">
        <v>0.57459877154745898</v>
      </c>
      <c r="P139" s="26">
        <v>2426</v>
      </c>
      <c r="Q139" s="26">
        <v>100.94</v>
      </c>
      <c r="R139" s="26">
        <v>1.2569948186528499</v>
      </c>
      <c r="S139" s="22">
        <v>45290</v>
      </c>
      <c r="T139" s="30"/>
    </row>
    <row r="140" spans="1:20" x14ac:dyDescent="0.3">
      <c r="A140" t="s">
        <v>1022</v>
      </c>
      <c r="B140" t="s">
        <v>41</v>
      </c>
      <c r="C140" t="s">
        <v>1021</v>
      </c>
      <c r="D140" t="s">
        <v>1020</v>
      </c>
      <c r="E140" t="s">
        <v>114</v>
      </c>
      <c r="F140" t="s">
        <v>180</v>
      </c>
      <c r="G140" t="s">
        <v>19</v>
      </c>
      <c r="H140" s="25">
        <v>5.2</v>
      </c>
      <c r="I140" s="25">
        <f>100/FuelStat[[#This Row],[Manufacturer Consumption]]</f>
        <v>19.23076923076923</v>
      </c>
      <c r="J140">
        <v>145899</v>
      </c>
      <c r="K140">
        <v>147730</v>
      </c>
      <c r="L140">
        <v>1831</v>
      </c>
      <c r="M140" s="26">
        <v>5.5368651010376801</v>
      </c>
      <c r="N140" s="11">
        <f>1/(FuelStat[[#This Row],[L/100Km]])*100</f>
        <v>18.06076149141844</v>
      </c>
      <c r="O140" s="26">
        <v>6.0840402446241901</v>
      </c>
      <c r="P140" s="26">
        <v>2492.3000000000002</v>
      </c>
      <c r="Q140" s="26">
        <v>101.38</v>
      </c>
      <c r="R140" s="26">
        <v>1.36116876024031</v>
      </c>
      <c r="S140" s="22">
        <v>45260</v>
      </c>
      <c r="T140" s="30"/>
    </row>
    <row r="141" spans="1:20" x14ac:dyDescent="0.3">
      <c r="A141" t="s">
        <v>1022</v>
      </c>
      <c r="B141" t="s">
        <v>41</v>
      </c>
      <c r="C141" t="s">
        <v>1021</v>
      </c>
      <c r="D141" t="s">
        <v>1020</v>
      </c>
      <c r="E141" t="s">
        <v>114</v>
      </c>
      <c r="F141" t="s">
        <v>180</v>
      </c>
      <c r="G141" t="s">
        <v>19</v>
      </c>
      <c r="H141" s="25">
        <v>5.2</v>
      </c>
      <c r="I141" s="25">
        <f>100/FuelStat[[#This Row],[Manufacturer Consumption]]</f>
        <v>19.23076923076923</v>
      </c>
      <c r="J141">
        <v>143845</v>
      </c>
      <c r="K141">
        <v>145598</v>
      </c>
      <c r="L141">
        <v>1753</v>
      </c>
      <c r="M141" s="26">
        <v>5.0958357102110696</v>
      </c>
      <c r="N141" s="11">
        <f>1/(FuelStat[[#This Row],[L/100Km]])*100</f>
        <v>19.623866562185142</v>
      </c>
      <c r="O141" s="26">
        <v>-2.0441061233628099</v>
      </c>
      <c r="P141" s="26">
        <v>2335.75</v>
      </c>
      <c r="Q141" s="26">
        <v>89.33</v>
      </c>
      <c r="R141" s="26">
        <v>1.33243011979464</v>
      </c>
      <c r="S141" s="22">
        <v>45230</v>
      </c>
      <c r="T141" s="30"/>
    </row>
    <row r="142" spans="1:20" x14ac:dyDescent="0.3">
      <c r="A142" t="s">
        <v>1022</v>
      </c>
      <c r="B142" t="s">
        <v>41</v>
      </c>
      <c r="C142" t="s">
        <v>1021</v>
      </c>
      <c r="D142" t="s">
        <v>1020</v>
      </c>
      <c r="E142" t="s">
        <v>114</v>
      </c>
      <c r="F142" t="s">
        <v>180</v>
      </c>
      <c r="G142" t="s">
        <v>19</v>
      </c>
      <c r="H142" s="25">
        <v>5.2</v>
      </c>
      <c r="I142" s="25">
        <f>100/FuelStat[[#This Row],[Manufacturer Consumption]]</f>
        <v>19.23076923076923</v>
      </c>
      <c r="J142">
        <v>142304</v>
      </c>
      <c r="K142">
        <v>143845</v>
      </c>
      <c r="L142">
        <v>1541</v>
      </c>
      <c r="M142" s="26">
        <v>4.8637248539909201</v>
      </c>
      <c r="N142" s="11">
        <f>1/(FuelStat[[#This Row],[L/100Km]])*100</f>
        <v>20.560373582388237</v>
      </c>
      <c r="O142" s="26">
        <v>-6.9139426284189298</v>
      </c>
      <c r="P142" s="26">
        <v>1830.39</v>
      </c>
      <c r="Q142" s="26">
        <v>74.95</v>
      </c>
      <c r="R142" s="26">
        <v>1.1877936404931899</v>
      </c>
      <c r="S142" s="22">
        <v>45199</v>
      </c>
      <c r="T142" s="30"/>
    </row>
    <row r="143" spans="1:20" x14ac:dyDescent="0.3">
      <c r="A143" t="s">
        <v>1022</v>
      </c>
      <c r="B143" t="s">
        <v>41</v>
      </c>
      <c r="C143" t="s">
        <v>1021</v>
      </c>
      <c r="D143" t="s">
        <v>1020</v>
      </c>
      <c r="E143" t="s">
        <v>114</v>
      </c>
      <c r="F143" t="s">
        <v>180</v>
      </c>
      <c r="G143" t="s">
        <v>19</v>
      </c>
      <c r="H143" s="25">
        <v>5.2</v>
      </c>
      <c r="I143" s="25">
        <f>100/FuelStat[[#This Row],[Manufacturer Consumption]]</f>
        <v>19.23076923076923</v>
      </c>
      <c r="J143">
        <v>139287</v>
      </c>
      <c r="K143">
        <v>141905</v>
      </c>
      <c r="L143">
        <v>2618</v>
      </c>
      <c r="M143" s="26">
        <v>4.7616501145912897</v>
      </c>
      <c r="N143" s="11">
        <f>1/(FuelStat[[#This Row],[L/100Km]])*100</f>
        <v>21.001123054708813</v>
      </c>
      <c r="O143" s="26">
        <v>-9.2058398844857905</v>
      </c>
      <c r="P143" s="26">
        <v>2922.51</v>
      </c>
      <c r="Q143" s="26">
        <v>124.66</v>
      </c>
      <c r="R143" s="26">
        <v>1.1163139801375099</v>
      </c>
      <c r="S143" s="22">
        <v>45169</v>
      </c>
      <c r="T143" s="30"/>
    </row>
    <row r="144" spans="1:20" x14ac:dyDescent="0.3">
      <c r="A144" t="s">
        <v>1022</v>
      </c>
      <c r="B144" t="s">
        <v>41</v>
      </c>
      <c r="C144" t="s">
        <v>1021</v>
      </c>
      <c r="D144" t="s">
        <v>1020</v>
      </c>
      <c r="E144" t="s">
        <v>114</v>
      </c>
      <c r="F144" t="s">
        <v>180</v>
      </c>
      <c r="G144" t="s">
        <v>19</v>
      </c>
      <c r="H144" s="25">
        <v>5.2</v>
      </c>
      <c r="I144" s="25">
        <f>100/FuelStat[[#This Row],[Manufacturer Consumption]]</f>
        <v>19.23076923076923</v>
      </c>
      <c r="J144">
        <v>134226</v>
      </c>
      <c r="K144">
        <v>139015</v>
      </c>
      <c r="L144">
        <v>4789</v>
      </c>
      <c r="M144" s="26">
        <v>4.6364585508456901</v>
      </c>
      <c r="N144" s="11">
        <f>1/(FuelStat[[#This Row],[L/100Km]])*100</f>
        <v>21.568185912448197</v>
      </c>
      <c r="O144" s="26">
        <v>-12.154566744730699</v>
      </c>
      <c r="P144" s="26">
        <v>5098.62</v>
      </c>
      <c r="Q144" s="26">
        <v>222.04</v>
      </c>
      <c r="R144" s="26">
        <v>1.06465232825224</v>
      </c>
      <c r="S144" s="22">
        <v>45138</v>
      </c>
      <c r="T144" s="30"/>
    </row>
    <row r="145" spans="1:20" x14ac:dyDescent="0.3">
      <c r="A145" t="s">
        <v>1022</v>
      </c>
      <c r="B145" t="s">
        <v>41</v>
      </c>
      <c r="C145" t="s">
        <v>1021</v>
      </c>
      <c r="D145" t="s">
        <v>1020</v>
      </c>
      <c r="E145" t="s">
        <v>114</v>
      </c>
      <c r="F145" t="s">
        <v>180</v>
      </c>
      <c r="G145" t="s">
        <v>19</v>
      </c>
      <c r="H145" s="25">
        <v>5.2</v>
      </c>
      <c r="I145" s="25">
        <f>100/FuelStat[[#This Row],[Manufacturer Consumption]]</f>
        <v>19.23076923076923</v>
      </c>
      <c r="J145">
        <v>132508</v>
      </c>
      <c r="K145">
        <v>134288</v>
      </c>
      <c r="L145">
        <v>1780</v>
      </c>
      <c r="M145" s="26">
        <v>5.9308988764044903</v>
      </c>
      <c r="N145" s="11">
        <f>1/(FuelStat[[#This Row],[L/100Km]])*100</f>
        <v>16.860850620441425</v>
      </c>
      <c r="O145" s="26">
        <v>12.3235767737046</v>
      </c>
      <c r="P145" s="26">
        <v>2438.0300000000002</v>
      </c>
      <c r="Q145" s="26">
        <v>105.57</v>
      </c>
      <c r="R145" s="26">
        <v>1.3696797752809</v>
      </c>
      <c r="S145" s="22">
        <v>45107</v>
      </c>
      <c r="T145" s="30"/>
    </row>
    <row r="146" spans="1:20" x14ac:dyDescent="0.3">
      <c r="A146" t="s">
        <v>1022</v>
      </c>
      <c r="B146" t="s">
        <v>42</v>
      </c>
      <c r="C146" t="s">
        <v>1021</v>
      </c>
      <c r="D146" t="s">
        <v>1020</v>
      </c>
      <c r="E146" t="s">
        <v>114</v>
      </c>
      <c r="F146" t="s">
        <v>180</v>
      </c>
      <c r="G146" t="s">
        <v>19</v>
      </c>
      <c r="H146" s="25">
        <v>5.2</v>
      </c>
      <c r="I146" s="25">
        <f>100/FuelStat[[#This Row],[Manufacturer Consumption]]</f>
        <v>19.23076923076923</v>
      </c>
      <c r="J146">
        <v>162981</v>
      </c>
      <c r="K146">
        <v>163052</v>
      </c>
      <c r="L146">
        <v>71</v>
      </c>
      <c r="M146" s="26">
        <v>29.056338028169002</v>
      </c>
      <c r="N146" s="11">
        <f>1/(FuelStat[[#This Row],[L/100Km]])*100</f>
        <v>3.4415899175957358</v>
      </c>
      <c r="O146" s="26">
        <v>82.103732428502198</v>
      </c>
      <c r="P146" s="26">
        <v>477.38</v>
      </c>
      <c r="Q146" s="26">
        <v>20.63</v>
      </c>
      <c r="R146" s="26">
        <v>6.7236619718309898</v>
      </c>
      <c r="S146" s="22">
        <v>45351</v>
      </c>
      <c r="T146" s="30"/>
    </row>
    <row r="147" spans="1:20" x14ac:dyDescent="0.3">
      <c r="A147" t="s">
        <v>1022</v>
      </c>
      <c r="B147" t="s">
        <v>42</v>
      </c>
      <c r="C147" t="s">
        <v>1021</v>
      </c>
      <c r="D147" t="s">
        <v>1020</v>
      </c>
      <c r="E147" t="s">
        <v>114</v>
      </c>
      <c r="F147" t="s">
        <v>180</v>
      </c>
      <c r="G147" t="s">
        <v>19</v>
      </c>
      <c r="H147" s="25">
        <v>5.2</v>
      </c>
      <c r="I147" s="25">
        <f>100/FuelStat[[#This Row],[Manufacturer Consumption]]</f>
        <v>19.23076923076923</v>
      </c>
      <c r="J147">
        <v>162824</v>
      </c>
      <c r="K147">
        <v>162981</v>
      </c>
      <c r="L147">
        <v>157</v>
      </c>
      <c r="M147" s="26">
        <v>5.1847133757961803</v>
      </c>
      <c r="N147" s="11">
        <f>1/(FuelStat[[#This Row],[L/100Km]])*100</f>
        <v>19.287469287469282</v>
      </c>
      <c r="O147" s="26">
        <v>-0.294840294840295</v>
      </c>
      <c r="P147" s="26">
        <v>200</v>
      </c>
      <c r="Q147" s="26">
        <v>8.14</v>
      </c>
      <c r="R147" s="26">
        <v>1.2738853503184699</v>
      </c>
      <c r="S147" s="22">
        <v>45290</v>
      </c>
      <c r="T147" s="30"/>
    </row>
    <row r="148" spans="1:20" x14ac:dyDescent="0.3">
      <c r="A148" t="s">
        <v>1022</v>
      </c>
      <c r="B148" t="s">
        <v>42</v>
      </c>
      <c r="C148" t="s">
        <v>1021</v>
      </c>
      <c r="D148" t="s">
        <v>1020</v>
      </c>
      <c r="E148" t="s">
        <v>114</v>
      </c>
      <c r="F148" t="s">
        <v>180</v>
      </c>
      <c r="G148" t="s">
        <v>19</v>
      </c>
      <c r="H148" s="25">
        <v>5.2</v>
      </c>
      <c r="I148" s="25">
        <f>100/FuelStat[[#This Row],[Manufacturer Consumption]]</f>
        <v>19.23076923076923</v>
      </c>
      <c r="J148">
        <v>160520</v>
      </c>
      <c r="K148">
        <v>162353</v>
      </c>
      <c r="L148">
        <v>1833</v>
      </c>
      <c r="M148" s="26">
        <v>4.4697217675941099</v>
      </c>
      <c r="N148" s="11">
        <f>1/(FuelStat[[#This Row],[L/100Km]])*100</f>
        <v>22.372757231783218</v>
      </c>
      <c r="O148" s="26">
        <v>-16.338337605272802</v>
      </c>
      <c r="P148" s="26">
        <v>1984.6</v>
      </c>
      <c r="Q148" s="26">
        <v>81.93</v>
      </c>
      <c r="R148" s="26">
        <v>1.08270594653573</v>
      </c>
      <c r="S148" s="22">
        <v>45260</v>
      </c>
      <c r="T148" s="30"/>
    </row>
    <row r="149" spans="1:20" x14ac:dyDescent="0.3">
      <c r="A149" t="s">
        <v>1022</v>
      </c>
      <c r="B149" t="s">
        <v>42</v>
      </c>
      <c r="C149" t="s">
        <v>1021</v>
      </c>
      <c r="D149" t="s">
        <v>1020</v>
      </c>
      <c r="E149" t="s">
        <v>114</v>
      </c>
      <c r="F149" t="s">
        <v>180</v>
      </c>
      <c r="G149" t="s">
        <v>19</v>
      </c>
      <c r="H149" s="25">
        <v>5.2</v>
      </c>
      <c r="I149" s="25">
        <f>100/FuelStat[[#This Row],[Manufacturer Consumption]]</f>
        <v>19.23076923076923</v>
      </c>
      <c r="J149">
        <v>159096</v>
      </c>
      <c r="K149">
        <v>160520</v>
      </c>
      <c r="L149">
        <v>1424</v>
      </c>
      <c r="M149" s="26">
        <v>5.0547752808988804</v>
      </c>
      <c r="N149" s="11">
        <f>1/(FuelStat[[#This Row],[L/100Km]])*100</f>
        <v>19.783273131425378</v>
      </c>
      <c r="O149" s="26">
        <v>-2.8730202834120502</v>
      </c>
      <c r="P149" s="26">
        <v>1840.7</v>
      </c>
      <c r="Q149" s="26">
        <v>71.98</v>
      </c>
      <c r="R149" s="26">
        <v>1.29262640449438</v>
      </c>
      <c r="S149" s="22">
        <v>45230</v>
      </c>
      <c r="T149" s="30"/>
    </row>
    <row r="150" spans="1:20" x14ac:dyDescent="0.3">
      <c r="A150" t="s">
        <v>1022</v>
      </c>
      <c r="B150" t="s">
        <v>42</v>
      </c>
      <c r="C150" t="s">
        <v>1021</v>
      </c>
      <c r="D150" t="s">
        <v>1020</v>
      </c>
      <c r="E150" t="s">
        <v>114</v>
      </c>
      <c r="F150" t="s">
        <v>180</v>
      </c>
      <c r="G150" t="s">
        <v>19</v>
      </c>
      <c r="H150" s="25">
        <v>5.2</v>
      </c>
      <c r="I150" s="25">
        <f>100/FuelStat[[#This Row],[Manufacturer Consumption]]</f>
        <v>19.23076923076923</v>
      </c>
      <c r="J150">
        <v>151225</v>
      </c>
      <c r="K150">
        <v>153173</v>
      </c>
      <c r="L150">
        <v>1948</v>
      </c>
      <c r="M150" s="26">
        <v>4.9055441478439397</v>
      </c>
      <c r="N150" s="11">
        <f>1/(FuelStat[[#This Row],[L/100Km]])*100</f>
        <v>20.385098367517802</v>
      </c>
      <c r="O150" s="26">
        <v>-6.0025115110925196</v>
      </c>
      <c r="P150" s="26">
        <v>2337.1</v>
      </c>
      <c r="Q150" s="26">
        <v>95.56</v>
      </c>
      <c r="R150" s="26">
        <v>1.1997433264887101</v>
      </c>
      <c r="S150" s="22">
        <v>45199</v>
      </c>
      <c r="T150" s="30"/>
    </row>
    <row r="151" spans="1:20" x14ac:dyDescent="0.3">
      <c r="A151" t="s">
        <v>1022</v>
      </c>
      <c r="B151" t="s">
        <v>42</v>
      </c>
      <c r="C151" t="s">
        <v>1021</v>
      </c>
      <c r="D151" t="s">
        <v>1020</v>
      </c>
      <c r="E151" t="s">
        <v>114</v>
      </c>
      <c r="F151" t="s">
        <v>180</v>
      </c>
      <c r="G151" t="s">
        <v>19</v>
      </c>
      <c r="H151" s="25">
        <v>5.2</v>
      </c>
      <c r="I151" s="25">
        <f>100/FuelStat[[#This Row],[Manufacturer Consumption]]</f>
        <v>19.23076923076923</v>
      </c>
      <c r="J151">
        <v>146824</v>
      </c>
      <c r="K151">
        <v>151225</v>
      </c>
      <c r="L151">
        <v>4401</v>
      </c>
      <c r="M151" s="26">
        <v>5.3262894796637097</v>
      </c>
      <c r="N151" s="11">
        <f>1/(FuelStat[[#This Row],[L/100Km]])*100</f>
        <v>18.774796297086311</v>
      </c>
      <c r="O151" s="26">
        <v>2.3710592551512399</v>
      </c>
      <c r="P151" s="26">
        <v>5470.05</v>
      </c>
      <c r="Q151" s="26">
        <v>234.41</v>
      </c>
      <c r="R151" s="26">
        <v>1.24291070211316</v>
      </c>
      <c r="S151" s="22">
        <v>45169</v>
      </c>
      <c r="T151" s="30"/>
    </row>
    <row r="152" spans="1:20" x14ac:dyDescent="0.3">
      <c r="A152" t="s">
        <v>1022</v>
      </c>
      <c r="B152" t="s">
        <v>42</v>
      </c>
      <c r="C152" t="s">
        <v>1021</v>
      </c>
      <c r="D152" t="s">
        <v>1020</v>
      </c>
      <c r="E152" t="s">
        <v>114</v>
      </c>
      <c r="F152" t="s">
        <v>180</v>
      </c>
      <c r="G152" t="s">
        <v>19</v>
      </c>
      <c r="H152" s="25">
        <v>5.2</v>
      </c>
      <c r="I152" s="25">
        <f>100/FuelStat[[#This Row],[Manufacturer Consumption]]</f>
        <v>19.23076923076923</v>
      </c>
      <c r="J152">
        <v>139761</v>
      </c>
      <c r="K152">
        <v>146824</v>
      </c>
      <c r="L152">
        <v>7063</v>
      </c>
      <c r="M152" s="26">
        <v>5.19014583038369</v>
      </c>
      <c r="N152" s="11">
        <f>1/(FuelStat[[#This Row],[L/100Km]])*100</f>
        <v>19.267281357411751</v>
      </c>
      <c r="O152" s="26">
        <v>-0.18986305854110599</v>
      </c>
      <c r="P152" s="26">
        <v>8446.68</v>
      </c>
      <c r="Q152" s="26">
        <v>366.58</v>
      </c>
      <c r="R152" s="26">
        <v>1.1959054226249499</v>
      </c>
      <c r="S152" s="22">
        <v>45138</v>
      </c>
      <c r="T152" s="30"/>
    </row>
    <row r="153" spans="1:20" x14ac:dyDescent="0.3">
      <c r="A153" t="s">
        <v>1022</v>
      </c>
      <c r="B153" t="s">
        <v>42</v>
      </c>
      <c r="C153" t="s">
        <v>1021</v>
      </c>
      <c r="D153" t="s">
        <v>1020</v>
      </c>
      <c r="E153" t="s">
        <v>114</v>
      </c>
      <c r="F153" t="s">
        <v>180</v>
      </c>
      <c r="G153" t="s">
        <v>19</v>
      </c>
      <c r="H153" s="25">
        <v>5.2</v>
      </c>
      <c r="I153" s="25">
        <f>100/FuelStat[[#This Row],[Manufacturer Consumption]]</f>
        <v>19.23076923076923</v>
      </c>
      <c r="J153">
        <v>132533</v>
      </c>
      <c r="K153">
        <v>139019</v>
      </c>
      <c r="L153">
        <v>6486</v>
      </c>
      <c r="M153" s="26">
        <v>4.8879124267653404</v>
      </c>
      <c r="N153" s="11">
        <f>1/(FuelStat[[#This Row],[L/100Km]])*100</f>
        <v>20.458631675235782</v>
      </c>
      <c r="O153" s="26">
        <v>-6.3848847112260803</v>
      </c>
      <c r="P153" s="26">
        <v>7384.85</v>
      </c>
      <c r="Q153" s="26">
        <v>317.02999999999997</v>
      </c>
      <c r="R153" s="26">
        <v>1.13858310206599</v>
      </c>
      <c r="S153" s="22">
        <v>45107</v>
      </c>
      <c r="T153" s="30"/>
    </row>
    <row r="154" spans="1:20" x14ac:dyDescent="0.3">
      <c r="A154" t="s">
        <v>1022</v>
      </c>
      <c r="B154" t="s">
        <v>42</v>
      </c>
      <c r="C154" t="s">
        <v>1021</v>
      </c>
      <c r="D154" t="s">
        <v>1020</v>
      </c>
      <c r="E154" t="s">
        <v>114</v>
      </c>
      <c r="F154" t="s">
        <v>180</v>
      </c>
      <c r="G154" t="s">
        <v>19</v>
      </c>
      <c r="H154" s="25">
        <v>5.2</v>
      </c>
      <c r="I154" s="25">
        <f>100/FuelStat[[#This Row],[Manufacturer Consumption]]</f>
        <v>19.23076923076923</v>
      </c>
      <c r="J154">
        <v>127608</v>
      </c>
      <c r="K154">
        <v>132533</v>
      </c>
      <c r="L154">
        <v>4925</v>
      </c>
      <c r="M154" s="26">
        <v>4.99390862944162</v>
      </c>
      <c r="N154" s="11">
        <f>1/(FuelStat[[#This Row],[L/100Km]])*100</f>
        <v>20.024395202276903</v>
      </c>
      <c r="O154" s="26">
        <v>-4.1268550518398097</v>
      </c>
      <c r="P154" s="26">
        <v>5895.02</v>
      </c>
      <c r="Q154" s="26">
        <v>245.95</v>
      </c>
      <c r="R154" s="26">
        <v>1.1969583756345199</v>
      </c>
      <c r="S154" s="22">
        <v>45077</v>
      </c>
      <c r="T154" s="30"/>
    </row>
    <row r="155" spans="1:20" x14ac:dyDescent="0.3">
      <c r="A155" t="s">
        <v>1022</v>
      </c>
      <c r="B155" t="s">
        <v>42</v>
      </c>
      <c r="C155" t="s">
        <v>1021</v>
      </c>
      <c r="D155" t="s">
        <v>1020</v>
      </c>
      <c r="E155" t="s">
        <v>114</v>
      </c>
      <c r="F155" t="s">
        <v>180</v>
      </c>
      <c r="G155" t="s">
        <v>19</v>
      </c>
      <c r="H155" s="25">
        <v>5.2</v>
      </c>
      <c r="I155" s="25">
        <f>100/FuelStat[[#This Row],[Manufacturer Consumption]]</f>
        <v>19.23076923076923</v>
      </c>
      <c r="J155">
        <v>123131</v>
      </c>
      <c r="K155">
        <v>127608</v>
      </c>
      <c r="L155">
        <v>4477</v>
      </c>
      <c r="M155" s="26">
        <v>4.7547464820192102</v>
      </c>
      <c r="N155" s="11">
        <f>1/(FuelStat[[#This Row],[L/100Km]])*100</f>
        <v>21.031615540000935</v>
      </c>
      <c r="O155" s="26">
        <v>-9.3644008080048895</v>
      </c>
      <c r="P155" s="26">
        <v>5014.8</v>
      </c>
      <c r="Q155" s="26">
        <v>212.87</v>
      </c>
      <c r="R155" s="26">
        <v>1.12012508376145</v>
      </c>
      <c r="S155" s="22">
        <v>45045</v>
      </c>
      <c r="T155" s="30"/>
    </row>
    <row r="156" spans="1:20" x14ac:dyDescent="0.3">
      <c r="A156" t="s">
        <v>1022</v>
      </c>
      <c r="B156" t="s">
        <v>42</v>
      </c>
      <c r="C156" t="s">
        <v>1021</v>
      </c>
      <c r="D156" t="s">
        <v>1020</v>
      </c>
      <c r="E156" t="s">
        <v>114</v>
      </c>
      <c r="F156" t="s">
        <v>180</v>
      </c>
      <c r="G156" t="s">
        <v>19</v>
      </c>
      <c r="H156" s="25">
        <v>5.2</v>
      </c>
      <c r="I156" s="25">
        <f>100/FuelStat[[#This Row],[Manufacturer Consumption]]</f>
        <v>19.23076923076923</v>
      </c>
      <c r="J156">
        <v>119313</v>
      </c>
      <c r="K156">
        <v>122423</v>
      </c>
      <c r="L156">
        <v>3110</v>
      </c>
      <c r="M156" s="26">
        <v>4.6144694533762101</v>
      </c>
      <c r="N156" s="11">
        <f>1/(FuelStat[[#This Row],[L/100Km]])*100</f>
        <v>21.670963695909673</v>
      </c>
      <c r="O156" s="26">
        <v>-12.6890112187304</v>
      </c>
      <c r="P156" s="26">
        <v>3328.68</v>
      </c>
      <c r="Q156" s="26">
        <v>143.51</v>
      </c>
      <c r="R156" s="26">
        <v>1.07031511254019</v>
      </c>
      <c r="S156" s="22">
        <v>45016</v>
      </c>
      <c r="T156" s="30"/>
    </row>
    <row r="157" spans="1:20" x14ac:dyDescent="0.3">
      <c r="A157" t="s">
        <v>1022</v>
      </c>
      <c r="B157" t="s">
        <v>43</v>
      </c>
      <c r="C157" t="s">
        <v>1021</v>
      </c>
      <c r="D157" t="s">
        <v>1020</v>
      </c>
      <c r="E157" t="s">
        <v>115</v>
      </c>
      <c r="F157" t="s">
        <v>169</v>
      </c>
      <c r="G157" t="s">
        <v>20</v>
      </c>
      <c r="H157" s="25">
        <v>6.7</v>
      </c>
      <c r="I157" s="25">
        <f>100/FuelStat[[#This Row],[Manufacturer Consumption]]</f>
        <v>14.925373134328359</v>
      </c>
      <c r="J157">
        <v>242329</v>
      </c>
      <c r="K157">
        <v>245150</v>
      </c>
      <c r="L157">
        <v>2821</v>
      </c>
      <c r="M157" s="26">
        <v>6.0716058135413</v>
      </c>
      <c r="N157" s="11">
        <f>1/(FuelStat[[#This Row],[L/100Km]])*100</f>
        <v>16.470107426436236</v>
      </c>
      <c r="O157" s="26">
        <v>-10.3497197571228</v>
      </c>
      <c r="P157" s="26">
        <v>4017.66</v>
      </c>
      <c r="Q157" s="26">
        <v>171.28</v>
      </c>
      <c r="R157" s="26">
        <v>1.42419709322935</v>
      </c>
      <c r="S157" s="22">
        <v>45504</v>
      </c>
      <c r="T157" s="30"/>
    </row>
    <row r="158" spans="1:20" x14ac:dyDescent="0.3">
      <c r="A158" t="s">
        <v>1022</v>
      </c>
      <c r="B158" t="s">
        <v>43</v>
      </c>
      <c r="C158" t="s">
        <v>1021</v>
      </c>
      <c r="D158" t="s">
        <v>1020</v>
      </c>
      <c r="E158" t="s">
        <v>115</v>
      </c>
      <c r="F158" t="s">
        <v>169</v>
      </c>
      <c r="G158" t="s">
        <v>20</v>
      </c>
      <c r="H158" s="25">
        <v>6.7</v>
      </c>
      <c r="I158" s="25">
        <f>100/FuelStat[[#This Row],[Manufacturer Consumption]]</f>
        <v>14.925373134328359</v>
      </c>
      <c r="J158">
        <v>237976</v>
      </c>
      <c r="K158">
        <v>242329</v>
      </c>
      <c r="L158">
        <v>4353</v>
      </c>
      <c r="M158" s="26">
        <v>5.2223753733057698</v>
      </c>
      <c r="N158" s="11">
        <f>1/(FuelStat[[#This Row],[L/100Km]])*100</f>
        <v>19.148374609598367</v>
      </c>
      <c r="O158" s="26">
        <v>-28.294109884309201</v>
      </c>
      <c r="P158" s="26">
        <v>5503.8</v>
      </c>
      <c r="Q158" s="26">
        <v>227.33</v>
      </c>
      <c r="R158" s="26">
        <v>1.26436940041351</v>
      </c>
      <c r="S158" s="22">
        <v>45472</v>
      </c>
      <c r="T158" s="30"/>
    </row>
    <row r="159" spans="1:20" x14ac:dyDescent="0.3">
      <c r="A159" t="s">
        <v>1022</v>
      </c>
      <c r="B159" t="s">
        <v>43</v>
      </c>
      <c r="C159" t="s">
        <v>1021</v>
      </c>
      <c r="D159" t="s">
        <v>1020</v>
      </c>
      <c r="E159" t="s">
        <v>115</v>
      </c>
      <c r="F159" t="s">
        <v>169</v>
      </c>
      <c r="G159" t="s">
        <v>20</v>
      </c>
      <c r="H159" s="25">
        <v>6.7</v>
      </c>
      <c r="I159" s="25">
        <f>100/FuelStat[[#This Row],[Manufacturer Consumption]]</f>
        <v>14.925373134328359</v>
      </c>
      <c r="J159">
        <v>233957</v>
      </c>
      <c r="K159">
        <v>237976</v>
      </c>
      <c r="L159">
        <v>4019</v>
      </c>
      <c r="M159" s="26">
        <v>5.4682756904702696</v>
      </c>
      <c r="N159" s="11">
        <f>1/(FuelStat[[#This Row],[L/100Km]])*100</f>
        <v>18.287300359466705</v>
      </c>
      <c r="O159" s="26">
        <v>-22.524912408426999</v>
      </c>
      <c r="P159" s="26">
        <v>5536.09</v>
      </c>
      <c r="Q159" s="26">
        <v>219.77</v>
      </c>
      <c r="R159" s="26">
        <v>1.3774794725056001</v>
      </c>
      <c r="S159" s="22">
        <v>45443</v>
      </c>
      <c r="T159" s="30"/>
    </row>
    <row r="160" spans="1:20" x14ac:dyDescent="0.3">
      <c r="A160" t="s">
        <v>1022</v>
      </c>
      <c r="B160" t="s">
        <v>43</v>
      </c>
      <c r="C160" t="s">
        <v>1021</v>
      </c>
      <c r="D160" t="s">
        <v>1020</v>
      </c>
      <c r="E160" t="s">
        <v>115</v>
      </c>
      <c r="F160" t="s">
        <v>169</v>
      </c>
      <c r="G160" t="s">
        <v>20</v>
      </c>
      <c r="H160" s="25">
        <v>6.7</v>
      </c>
      <c r="I160" s="25">
        <f>100/FuelStat[[#This Row],[Manufacturer Consumption]]</f>
        <v>14.925373134328359</v>
      </c>
      <c r="J160">
        <v>227787</v>
      </c>
      <c r="K160">
        <v>232476</v>
      </c>
      <c r="L160">
        <v>4689</v>
      </c>
      <c r="M160" s="26">
        <v>4.8251226274258903</v>
      </c>
      <c r="N160" s="11">
        <f>1/(FuelStat[[#This Row],[L/100Km]])*100</f>
        <v>20.724861878453037</v>
      </c>
      <c r="O160" s="26">
        <v>-38.8565745856354</v>
      </c>
      <c r="P160" s="26">
        <v>5793.57</v>
      </c>
      <c r="Q160" s="26">
        <v>226.25</v>
      </c>
      <c r="R160" s="26">
        <v>1.2355662188099801</v>
      </c>
      <c r="S160" s="22">
        <v>45412</v>
      </c>
      <c r="T160" s="30"/>
    </row>
    <row r="161" spans="1:20" x14ac:dyDescent="0.3">
      <c r="A161" t="s">
        <v>1022</v>
      </c>
      <c r="B161" t="s">
        <v>43</v>
      </c>
      <c r="C161" t="s">
        <v>1021</v>
      </c>
      <c r="D161" t="s">
        <v>1020</v>
      </c>
      <c r="E161" t="s">
        <v>115</v>
      </c>
      <c r="F161" t="s">
        <v>169</v>
      </c>
      <c r="G161" t="s">
        <v>20</v>
      </c>
      <c r="H161" s="25">
        <v>6.7</v>
      </c>
      <c r="I161" s="25">
        <f>100/FuelStat[[#This Row],[Manufacturer Consumption]]</f>
        <v>14.925373134328359</v>
      </c>
      <c r="J161">
        <v>220929</v>
      </c>
      <c r="K161">
        <v>227787</v>
      </c>
      <c r="L161">
        <v>6858</v>
      </c>
      <c r="M161" s="26">
        <v>5.0950714494021598</v>
      </c>
      <c r="N161" s="11">
        <f>1/(FuelStat[[#This Row],[L/100Km]])*100</f>
        <v>19.626810142521887</v>
      </c>
      <c r="O161" s="26">
        <v>-31.499627954896699</v>
      </c>
      <c r="P161" s="26">
        <v>8932.69</v>
      </c>
      <c r="Q161" s="26">
        <v>349.42</v>
      </c>
      <c r="R161" s="26">
        <v>1.30252114319043</v>
      </c>
      <c r="S161" s="22">
        <v>45381</v>
      </c>
      <c r="T161" s="30"/>
    </row>
    <row r="162" spans="1:20" x14ac:dyDescent="0.3">
      <c r="A162" t="s">
        <v>1022</v>
      </c>
      <c r="B162" t="s">
        <v>43</v>
      </c>
      <c r="C162" t="s">
        <v>1021</v>
      </c>
      <c r="D162" t="s">
        <v>1020</v>
      </c>
      <c r="E162" t="s">
        <v>115</v>
      </c>
      <c r="F162" t="s">
        <v>169</v>
      </c>
      <c r="G162" t="s">
        <v>20</v>
      </c>
      <c r="H162" s="25">
        <v>6.7</v>
      </c>
      <c r="I162" s="25">
        <f>100/FuelStat[[#This Row],[Manufacturer Consumption]]</f>
        <v>14.925373134328359</v>
      </c>
      <c r="J162">
        <v>217615</v>
      </c>
      <c r="K162">
        <v>220929</v>
      </c>
      <c r="L162">
        <v>3314</v>
      </c>
      <c r="M162" s="26">
        <v>5.3237779118889597</v>
      </c>
      <c r="N162" s="11">
        <f>1/(FuelStat[[#This Row],[L/100Km]])*100</f>
        <v>18.783653573655261</v>
      </c>
      <c r="O162" s="26">
        <v>-25.850478943490302</v>
      </c>
      <c r="P162" s="26">
        <v>4145.3500000000004</v>
      </c>
      <c r="Q162" s="26">
        <v>176.43</v>
      </c>
      <c r="R162" s="26">
        <v>1.25085998792999</v>
      </c>
      <c r="S162" s="22">
        <v>45351</v>
      </c>
      <c r="T162" s="30"/>
    </row>
    <row r="163" spans="1:20" x14ac:dyDescent="0.3">
      <c r="A163" t="s">
        <v>1022</v>
      </c>
      <c r="B163" t="s">
        <v>43</v>
      </c>
      <c r="C163" t="s">
        <v>1021</v>
      </c>
      <c r="D163" t="s">
        <v>1020</v>
      </c>
      <c r="E163" t="s">
        <v>115</v>
      </c>
      <c r="F163" t="s">
        <v>169</v>
      </c>
      <c r="G163" t="s">
        <v>20</v>
      </c>
      <c r="H163" s="25">
        <v>6.7</v>
      </c>
      <c r="I163" s="25">
        <f>100/FuelStat[[#This Row],[Manufacturer Consumption]]</f>
        <v>14.925373134328359</v>
      </c>
      <c r="J163">
        <v>214822</v>
      </c>
      <c r="K163">
        <v>217103</v>
      </c>
      <c r="L163">
        <v>2281</v>
      </c>
      <c r="M163" s="26">
        <v>4.9833406400701401</v>
      </c>
      <c r="N163" s="11">
        <f>1/(FuelStat[[#This Row],[L/100Km]])*100</f>
        <v>20.066860209378042</v>
      </c>
      <c r="O163" s="26">
        <v>-34.447963402832798</v>
      </c>
      <c r="P163" s="26">
        <v>2684.15</v>
      </c>
      <c r="Q163" s="26">
        <v>113.67</v>
      </c>
      <c r="R163" s="26">
        <v>1.1767426567295001</v>
      </c>
      <c r="S163" s="22">
        <v>45322</v>
      </c>
      <c r="T163" s="30"/>
    </row>
    <row r="164" spans="1:20" x14ac:dyDescent="0.3">
      <c r="A164" t="s">
        <v>1022</v>
      </c>
      <c r="B164" t="s">
        <v>43</v>
      </c>
      <c r="C164" t="s">
        <v>1021</v>
      </c>
      <c r="D164" t="s">
        <v>1020</v>
      </c>
      <c r="E164" t="s">
        <v>115</v>
      </c>
      <c r="F164" t="s">
        <v>169</v>
      </c>
      <c r="G164" t="s">
        <v>20</v>
      </c>
      <c r="H164" s="25">
        <v>6.7</v>
      </c>
      <c r="I164" s="25">
        <f>100/FuelStat[[#This Row],[Manufacturer Consumption]]</f>
        <v>14.925373134328359</v>
      </c>
      <c r="J164">
        <v>212423</v>
      </c>
      <c r="K164">
        <v>214822</v>
      </c>
      <c r="L164">
        <v>2399</v>
      </c>
      <c r="M164" s="26">
        <v>4.9879116298457697</v>
      </c>
      <c r="N164" s="11">
        <f>1/(FuelStat[[#This Row],[L/100Km]])*100</f>
        <v>20.048470666889518</v>
      </c>
      <c r="O164" s="26">
        <v>-34.324753468159798</v>
      </c>
      <c r="P164" s="26">
        <v>3063.77</v>
      </c>
      <c r="Q164" s="26">
        <v>119.66</v>
      </c>
      <c r="R164" s="26">
        <v>1.27710295956649</v>
      </c>
      <c r="S164" s="22">
        <v>45290</v>
      </c>
      <c r="T164" s="30"/>
    </row>
    <row r="165" spans="1:20" x14ac:dyDescent="0.3">
      <c r="A165" t="s">
        <v>1022</v>
      </c>
      <c r="B165" t="s">
        <v>43</v>
      </c>
      <c r="C165" t="s">
        <v>1021</v>
      </c>
      <c r="D165" t="s">
        <v>1020</v>
      </c>
      <c r="E165" t="s">
        <v>115</v>
      </c>
      <c r="F165" t="s">
        <v>169</v>
      </c>
      <c r="G165" t="s">
        <v>20</v>
      </c>
      <c r="H165" s="25">
        <v>6.7</v>
      </c>
      <c r="I165" s="25">
        <f>100/FuelStat[[#This Row],[Manufacturer Consumption]]</f>
        <v>14.925373134328359</v>
      </c>
      <c r="J165">
        <v>207062</v>
      </c>
      <c r="K165">
        <v>211533</v>
      </c>
      <c r="L165">
        <v>4471</v>
      </c>
      <c r="M165" s="26">
        <v>5.2565421605904703</v>
      </c>
      <c r="N165" s="11">
        <f>1/(FuelStat[[#This Row],[L/100Km]])*100</f>
        <v>19.023912858480134</v>
      </c>
      <c r="O165" s="26">
        <v>-27.460216151816901</v>
      </c>
      <c r="P165" s="26">
        <v>6266.35</v>
      </c>
      <c r="Q165" s="26">
        <v>235.02</v>
      </c>
      <c r="R165" s="26">
        <v>1.4015544620890199</v>
      </c>
      <c r="S165" s="22">
        <v>45260</v>
      </c>
      <c r="T165" s="30"/>
    </row>
    <row r="166" spans="1:20" x14ac:dyDescent="0.3">
      <c r="A166" t="s">
        <v>1022</v>
      </c>
      <c r="B166" t="s">
        <v>43</v>
      </c>
      <c r="C166" t="s">
        <v>1021</v>
      </c>
      <c r="D166" t="s">
        <v>1020</v>
      </c>
      <c r="E166" t="s">
        <v>115</v>
      </c>
      <c r="F166" t="s">
        <v>169</v>
      </c>
      <c r="G166" t="s">
        <v>20</v>
      </c>
      <c r="H166" s="25">
        <v>6.7</v>
      </c>
      <c r="I166" s="25">
        <f>100/FuelStat[[#This Row],[Manufacturer Consumption]]</f>
        <v>14.925373134328359</v>
      </c>
      <c r="J166">
        <v>199049</v>
      </c>
      <c r="K166">
        <v>207062</v>
      </c>
      <c r="L166">
        <v>8013</v>
      </c>
      <c r="M166" s="26">
        <v>5.9107699987520297</v>
      </c>
      <c r="N166" s="11">
        <f>1/(FuelStat[[#This Row],[L/100Km]])*100</f>
        <v>16.918269535291255</v>
      </c>
      <c r="O166" s="26">
        <v>-13.3524058864515</v>
      </c>
      <c r="P166" s="26">
        <v>12818.39</v>
      </c>
      <c r="Q166" s="26">
        <v>473.63</v>
      </c>
      <c r="R166" s="26">
        <v>1.5996992387370501</v>
      </c>
      <c r="S166" s="22">
        <v>45230</v>
      </c>
      <c r="T166" s="30"/>
    </row>
    <row r="167" spans="1:20" x14ac:dyDescent="0.3">
      <c r="A167" t="s">
        <v>1022</v>
      </c>
      <c r="B167" t="s">
        <v>43</v>
      </c>
      <c r="C167" t="s">
        <v>1021</v>
      </c>
      <c r="D167" t="s">
        <v>1020</v>
      </c>
      <c r="E167" t="s">
        <v>115</v>
      </c>
      <c r="F167" t="s">
        <v>169</v>
      </c>
      <c r="G167" t="s">
        <v>20</v>
      </c>
      <c r="H167" s="25">
        <v>6.7</v>
      </c>
      <c r="I167" s="25">
        <f>100/FuelStat[[#This Row],[Manufacturer Consumption]]</f>
        <v>14.925373134328359</v>
      </c>
      <c r="J167">
        <v>197425</v>
      </c>
      <c r="K167">
        <v>199049</v>
      </c>
      <c r="L167">
        <v>1624</v>
      </c>
      <c r="M167" s="26">
        <v>6.5394088669950703</v>
      </c>
      <c r="N167" s="11">
        <f>1/(FuelStat[[#This Row],[L/100Km]])*100</f>
        <v>15.291902071563095</v>
      </c>
      <c r="O167" s="26">
        <v>-2.4557438794727</v>
      </c>
      <c r="P167" s="26">
        <v>2357.13</v>
      </c>
      <c r="Q167" s="26">
        <v>106.2</v>
      </c>
      <c r="R167" s="26">
        <v>1.4514347290640399</v>
      </c>
      <c r="S167" s="22">
        <v>45107</v>
      </c>
      <c r="T167" s="30"/>
    </row>
    <row r="168" spans="1:20" x14ac:dyDescent="0.3">
      <c r="A168" t="s">
        <v>1022</v>
      </c>
      <c r="B168" t="s">
        <v>43</v>
      </c>
      <c r="C168" t="s">
        <v>1021</v>
      </c>
      <c r="D168" t="s">
        <v>1020</v>
      </c>
      <c r="E168" t="s">
        <v>115</v>
      </c>
      <c r="F168" t="s">
        <v>169</v>
      </c>
      <c r="G168" t="s">
        <v>20</v>
      </c>
      <c r="H168" s="25">
        <v>6.7</v>
      </c>
      <c r="I168" s="25">
        <f>100/FuelStat[[#This Row],[Manufacturer Consumption]]</f>
        <v>14.925373134328359</v>
      </c>
      <c r="J168">
        <v>194221</v>
      </c>
      <c r="K168">
        <v>197425</v>
      </c>
      <c r="L168">
        <v>3204</v>
      </c>
      <c r="M168" s="26">
        <v>6.4107365792759099</v>
      </c>
      <c r="N168" s="11">
        <f>1/(FuelStat[[#This Row],[L/100Km]])*100</f>
        <v>15.598831548198625</v>
      </c>
      <c r="O168" s="26">
        <v>-4.5121713729308599</v>
      </c>
      <c r="P168" s="26">
        <v>4636.63</v>
      </c>
      <c r="Q168" s="26">
        <v>205.4</v>
      </c>
      <c r="R168" s="26">
        <v>1.4471379525593</v>
      </c>
      <c r="S168" s="22">
        <v>45077</v>
      </c>
      <c r="T168" s="30"/>
    </row>
    <row r="169" spans="1:20" x14ac:dyDescent="0.3">
      <c r="A169" t="s">
        <v>1022</v>
      </c>
      <c r="B169" t="s">
        <v>43</v>
      </c>
      <c r="C169" t="s">
        <v>1021</v>
      </c>
      <c r="D169" t="s">
        <v>1020</v>
      </c>
      <c r="E169" t="s">
        <v>115</v>
      </c>
      <c r="F169" t="s">
        <v>169</v>
      </c>
      <c r="G169" t="s">
        <v>20</v>
      </c>
      <c r="H169" s="25">
        <v>6.7</v>
      </c>
      <c r="I169" s="25">
        <f>100/FuelStat[[#This Row],[Manufacturer Consumption]]</f>
        <v>14.925373134328359</v>
      </c>
      <c r="J169">
        <v>190796</v>
      </c>
      <c r="K169">
        <v>193218</v>
      </c>
      <c r="L169">
        <v>2422</v>
      </c>
      <c r="M169" s="26">
        <v>6.7506193228736597</v>
      </c>
      <c r="N169" s="11">
        <f>1/(FuelStat[[#This Row],[L/100Km]])*100</f>
        <v>14.813455657492353</v>
      </c>
      <c r="O169" s="26">
        <v>0.74984709480121803</v>
      </c>
      <c r="P169" s="26">
        <v>3770.93</v>
      </c>
      <c r="Q169" s="26">
        <v>163.5</v>
      </c>
      <c r="R169" s="26">
        <v>1.5569488026424401</v>
      </c>
      <c r="S169" s="22">
        <v>45045</v>
      </c>
      <c r="T169" s="30"/>
    </row>
    <row r="170" spans="1:20" x14ac:dyDescent="0.3">
      <c r="A170" t="s">
        <v>1022</v>
      </c>
      <c r="B170" t="s">
        <v>43</v>
      </c>
      <c r="C170" t="s">
        <v>1021</v>
      </c>
      <c r="D170" t="s">
        <v>1020</v>
      </c>
      <c r="E170" t="s">
        <v>115</v>
      </c>
      <c r="F170" t="s">
        <v>169</v>
      </c>
      <c r="G170" t="s">
        <v>20</v>
      </c>
      <c r="H170" s="25">
        <v>6.7</v>
      </c>
      <c r="I170" s="25">
        <f>100/FuelStat[[#This Row],[Manufacturer Consumption]]</f>
        <v>14.925373134328359</v>
      </c>
      <c r="J170">
        <v>188797</v>
      </c>
      <c r="K170">
        <v>190796</v>
      </c>
      <c r="L170">
        <v>1999</v>
      </c>
      <c r="M170" s="26">
        <v>5.5827913956978499</v>
      </c>
      <c r="N170" s="11">
        <f>1/(FuelStat[[#This Row],[L/100Km]])*100</f>
        <v>17.912186379928315</v>
      </c>
      <c r="O170" s="26">
        <v>-20.0116487455197</v>
      </c>
      <c r="P170" s="26">
        <v>2640.25</v>
      </c>
      <c r="Q170" s="26">
        <v>111.6</v>
      </c>
      <c r="R170" s="26">
        <v>1.32078539269635</v>
      </c>
      <c r="S170" s="22">
        <v>45016</v>
      </c>
      <c r="T170" s="30"/>
    </row>
    <row r="171" spans="1:20" x14ac:dyDescent="0.3">
      <c r="A171" t="s">
        <v>1022</v>
      </c>
      <c r="B171" t="s">
        <v>44</v>
      </c>
      <c r="C171" t="s">
        <v>1021</v>
      </c>
      <c r="D171" t="s">
        <v>1020</v>
      </c>
      <c r="E171" t="s">
        <v>116</v>
      </c>
      <c r="F171" t="s">
        <v>181</v>
      </c>
      <c r="G171" t="s">
        <v>19</v>
      </c>
      <c r="H171" s="25">
        <v>8.6</v>
      </c>
      <c r="I171" s="25">
        <f>100/FuelStat[[#This Row],[Manufacturer Consumption]]</f>
        <v>11.627906976744187</v>
      </c>
      <c r="J171">
        <v>293443</v>
      </c>
      <c r="K171">
        <v>294906</v>
      </c>
      <c r="L171">
        <v>1463</v>
      </c>
      <c r="M171" s="26">
        <v>8.7053998632946001</v>
      </c>
      <c r="N171" s="11">
        <f>1/(FuelStat[[#This Row],[L/100Km]])*100</f>
        <v>11.487123115577889</v>
      </c>
      <c r="O171" s="26">
        <v>1.2107412060301499</v>
      </c>
      <c r="P171" s="26">
        <v>2900.04</v>
      </c>
      <c r="Q171" s="26">
        <v>127.36</v>
      </c>
      <c r="R171" s="26">
        <v>1.9822556390977399</v>
      </c>
      <c r="S171" s="22">
        <v>45565</v>
      </c>
      <c r="T171" s="30"/>
    </row>
    <row r="172" spans="1:20" x14ac:dyDescent="0.3">
      <c r="A172" t="s">
        <v>1022</v>
      </c>
      <c r="B172" t="s">
        <v>44</v>
      </c>
      <c r="C172" t="s">
        <v>1021</v>
      </c>
      <c r="D172" t="s">
        <v>1020</v>
      </c>
      <c r="E172" t="s">
        <v>116</v>
      </c>
      <c r="F172" t="s">
        <v>181</v>
      </c>
      <c r="G172" t="s">
        <v>19</v>
      </c>
      <c r="H172" s="25">
        <v>8.6</v>
      </c>
      <c r="I172" s="25">
        <f>100/FuelStat[[#This Row],[Manufacturer Consumption]]</f>
        <v>11.627906976744187</v>
      </c>
      <c r="J172">
        <v>291596</v>
      </c>
      <c r="K172">
        <v>292980</v>
      </c>
      <c r="L172">
        <v>1384</v>
      </c>
      <c r="M172" s="26">
        <v>9.2044797687861308</v>
      </c>
      <c r="N172" s="11">
        <f>1/(FuelStat[[#This Row],[L/100Km]])*100</f>
        <v>10.864275060836796</v>
      </c>
      <c r="O172" s="26">
        <v>6.5672344768035202</v>
      </c>
      <c r="P172" s="26">
        <v>3028.13</v>
      </c>
      <c r="Q172" s="26">
        <v>127.39</v>
      </c>
      <c r="R172" s="26">
        <v>2.18795520231214</v>
      </c>
      <c r="S172" s="22">
        <v>45535</v>
      </c>
      <c r="T172" s="30"/>
    </row>
    <row r="173" spans="1:20" x14ac:dyDescent="0.3">
      <c r="A173" t="s">
        <v>1022</v>
      </c>
      <c r="B173" t="s">
        <v>44</v>
      </c>
      <c r="C173" t="s">
        <v>1021</v>
      </c>
      <c r="D173" t="s">
        <v>1020</v>
      </c>
      <c r="E173" t="s">
        <v>116</v>
      </c>
      <c r="F173" t="s">
        <v>181</v>
      </c>
      <c r="G173" t="s">
        <v>19</v>
      </c>
      <c r="H173" s="25">
        <v>8.6</v>
      </c>
      <c r="I173" s="25">
        <f>100/FuelStat[[#This Row],[Manufacturer Consumption]]</f>
        <v>11.627906976744187</v>
      </c>
      <c r="J173">
        <v>289644</v>
      </c>
      <c r="K173">
        <v>291596</v>
      </c>
      <c r="L173">
        <v>1952</v>
      </c>
      <c r="M173" s="26">
        <v>7.4323770491803298</v>
      </c>
      <c r="N173" s="11">
        <f>1/(FuelStat[[#This Row],[L/100Km]])*100</f>
        <v>13.454645712710226</v>
      </c>
      <c r="O173" s="26">
        <v>-15.7099531293079</v>
      </c>
      <c r="P173" s="26">
        <v>3571.91</v>
      </c>
      <c r="Q173" s="26">
        <v>145.08000000000001</v>
      </c>
      <c r="R173" s="26">
        <v>1.82987192622951</v>
      </c>
      <c r="S173" s="22">
        <v>45504</v>
      </c>
      <c r="T173" s="30"/>
    </row>
    <row r="174" spans="1:20" x14ac:dyDescent="0.3">
      <c r="A174" t="s">
        <v>1022</v>
      </c>
      <c r="B174" t="s">
        <v>44</v>
      </c>
      <c r="C174" t="s">
        <v>1021</v>
      </c>
      <c r="D174" t="s">
        <v>1020</v>
      </c>
      <c r="E174" t="s">
        <v>116</v>
      </c>
      <c r="F174" t="s">
        <v>181</v>
      </c>
      <c r="G174" t="s">
        <v>19</v>
      </c>
      <c r="H174" s="25">
        <v>8.6</v>
      </c>
      <c r="I174" s="25">
        <f>100/FuelStat[[#This Row],[Manufacturer Consumption]]</f>
        <v>11.627906976744187</v>
      </c>
      <c r="J174">
        <v>283124</v>
      </c>
      <c r="K174">
        <v>288554</v>
      </c>
      <c r="L174">
        <v>5430</v>
      </c>
      <c r="M174" s="26">
        <v>7.7988950276243099</v>
      </c>
      <c r="N174" s="11">
        <f>1/(FuelStat[[#This Row],[L/100Km]])*100</f>
        <v>12.822329271748369</v>
      </c>
      <c r="O174" s="26">
        <v>-10.272031737036</v>
      </c>
      <c r="P174" s="26">
        <v>10625.11</v>
      </c>
      <c r="Q174" s="26">
        <v>423.48</v>
      </c>
      <c r="R174" s="26">
        <v>1.95674217311234</v>
      </c>
      <c r="S174" s="22">
        <v>45472</v>
      </c>
      <c r="T174" s="30"/>
    </row>
    <row r="175" spans="1:20" x14ac:dyDescent="0.3">
      <c r="A175" t="s">
        <v>1022</v>
      </c>
      <c r="B175" t="s">
        <v>44</v>
      </c>
      <c r="C175" t="s">
        <v>1021</v>
      </c>
      <c r="D175" t="s">
        <v>1020</v>
      </c>
      <c r="E175" t="s">
        <v>116</v>
      </c>
      <c r="F175" t="s">
        <v>181</v>
      </c>
      <c r="G175" t="s">
        <v>19</v>
      </c>
      <c r="H175" s="25">
        <v>8.6</v>
      </c>
      <c r="I175" s="25">
        <f>100/FuelStat[[#This Row],[Manufacturer Consumption]]</f>
        <v>11.627906976744187</v>
      </c>
      <c r="J175">
        <v>275665</v>
      </c>
      <c r="K175">
        <v>283124</v>
      </c>
      <c r="L175">
        <v>7459</v>
      </c>
      <c r="M175" s="26">
        <v>7.5200429011931904</v>
      </c>
      <c r="N175" s="11">
        <f>1/(FuelStat[[#This Row],[L/100Km]])*100</f>
        <v>13.297796477216</v>
      </c>
      <c r="O175" s="26">
        <v>-14.361049704057599</v>
      </c>
      <c r="P175" s="26">
        <v>14670.16</v>
      </c>
      <c r="Q175" s="26">
        <v>560.91999999999996</v>
      </c>
      <c r="R175" s="26">
        <v>1.96677302587478</v>
      </c>
      <c r="S175" s="22">
        <v>45443</v>
      </c>
      <c r="T175" s="30"/>
    </row>
    <row r="176" spans="1:20" x14ac:dyDescent="0.3">
      <c r="A176" t="s">
        <v>1022</v>
      </c>
      <c r="B176" t="s">
        <v>44</v>
      </c>
      <c r="C176" t="s">
        <v>1021</v>
      </c>
      <c r="D176" t="s">
        <v>1020</v>
      </c>
      <c r="E176" t="s">
        <v>116</v>
      </c>
      <c r="F176" t="s">
        <v>181</v>
      </c>
      <c r="G176" t="s">
        <v>19</v>
      </c>
      <c r="H176" s="25">
        <v>8.6</v>
      </c>
      <c r="I176" s="25">
        <f>100/FuelStat[[#This Row],[Manufacturer Consumption]]</f>
        <v>11.627906976744187</v>
      </c>
      <c r="J176">
        <v>268529</v>
      </c>
      <c r="K176">
        <v>275160</v>
      </c>
      <c r="L176">
        <v>6631</v>
      </c>
      <c r="M176" s="26">
        <v>7.6653596742572798</v>
      </c>
      <c r="N176" s="11">
        <f>1/(FuelStat[[#This Row],[L/100Km]])*100</f>
        <v>13.0457022565858</v>
      </c>
      <c r="O176" s="26">
        <v>-12.193039406637901</v>
      </c>
      <c r="P176" s="26">
        <v>13090.37</v>
      </c>
      <c r="Q176" s="26">
        <v>508.29</v>
      </c>
      <c r="R176" s="26">
        <v>1.97411702608958</v>
      </c>
      <c r="S176" s="22">
        <v>45412</v>
      </c>
      <c r="T176" s="30"/>
    </row>
    <row r="177" spans="1:20" x14ac:dyDescent="0.3">
      <c r="A177" t="s">
        <v>1022</v>
      </c>
      <c r="B177" t="s">
        <v>44</v>
      </c>
      <c r="C177" t="s">
        <v>1021</v>
      </c>
      <c r="D177" t="s">
        <v>1020</v>
      </c>
      <c r="E177" t="s">
        <v>116</v>
      </c>
      <c r="F177" t="s">
        <v>181</v>
      </c>
      <c r="G177" t="s">
        <v>19</v>
      </c>
      <c r="H177" s="25">
        <v>8.6</v>
      </c>
      <c r="I177" s="25">
        <f>100/FuelStat[[#This Row],[Manufacturer Consumption]]</f>
        <v>11.627906976744187</v>
      </c>
      <c r="J177">
        <v>264215</v>
      </c>
      <c r="K177">
        <v>268529</v>
      </c>
      <c r="L177">
        <v>4314</v>
      </c>
      <c r="M177" s="26">
        <v>7.6154381084839997</v>
      </c>
      <c r="N177" s="11">
        <f>1/(FuelStat[[#This Row],[L/100Km]])*100</f>
        <v>13.131220893069138</v>
      </c>
      <c r="O177" s="26">
        <v>-12.9284996803945</v>
      </c>
      <c r="P177" s="26">
        <v>8170.65</v>
      </c>
      <c r="Q177" s="26">
        <v>328.53</v>
      </c>
      <c r="R177" s="26">
        <v>1.89398470097357</v>
      </c>
      <c r="S177" s="22">
        <v>45381</v>
      </c>
      <c r="T177" s="30"/>
    </row>
    <row r="178" spans="1:20" x14ac:dyDescent="0.3">
      <c r="A178" t="s">
        <v>1022</v>
      </c>
      <c r="B178" t="s">
        <v>44</v>
      </c>
      <c r="C178" t="s">
        <v>1021</v>
      </c>
      <c r="D178" t="s">
        <v>1020</v>
      </c>
      <c r="E178" t="s">
        <v>116</v>
      </c>
      <c r="F178" t="s">
        <v>181</v>
      </c>
      <c r="G178" t="s">
        <v>19</v>
      </c>
      <c r="H178" s="25">
        <v>8.6</v>
      </c>
      <c r="I178" s="25">
        <f>100/FuelStat[[#This Row],[Manufacturer Consumption]]</f>
        <v>11.627906976744187</v>
      </c>
      <c r="J178">
        <v>257658</v>
      </c>
      <c r="K178">
        <v>264215</v>
      </c>
      <c r="L178">
        <v>6557</v>
      </c>
      <c r="M178" s="26">
        <v>7.1846881195668804</v>
      </c>
      <c r="N178" s="11">
        <f>1/(FuelStat[[#This Row],[L/100Km]])*100</f>
        <v>13.918488643600075</v>
      </c>
      <c r="O178" s="26">
        <v>-19.699002334960699</v>
      </c>
      <c r="P178" s="26">
        <v>11210.66</v>
      </c>
      <c r="Q178" s="26">
        <v>471.1</v>
      </c>
      <c r="R178" s="26">
        <v>1.7097239591276501</v>
      </c>
      <c r="S178" s="22">
        <v>45351</v>
      </c>
      <c r="T178" s="30"/>
    </row>
    <row r="179" spans="1:20" x14ac:dyDescent="0.3">
      <c r="A179" t="s">
        <v>1022</v>
      </c>
      <c r="B179" t="s">
        <v>44</v>
      </c>
      <c r="C179" t="s">
        <v>1021</v>
      </c>
      <c r="D179" t="s">
        <v>1020</v>
      </c>
      <c r="E179" t="s">
        <v>116</v>
      </c>
      <c r="F179" t="s">
        <v>181</v>
      </c>
      <c r="G179" t="s">
        <v>19</v>
      </c>
      <c r="H179" s="25">
        <v>8.6</v>
      </c>
      <c r="I179" s="25">
        <f>100/FuelStat[[#This Row],[Manufacturer Consumption]]</f>
        <v>11.627906976744187</v>
      </c>
      <c r="J179">
        <v>249376</v>
      </c>
      <c r="K179">
        <v>257658</v>
      </c>
      <c r="L179">
        <v>8282</v>
      </c>
      <c r="M179" s="26">
        <v>7.3558319246558801</v>
      </c>
      <c r="N179" s="11">
        <f>1/(FuelStat[[#This Row],[L/100Km]])*100</f>
        <v>13.594655373352374</v>
      </c>
      <c r="O179" s="26">
        <v>-16.9140362108304</v>
      </c>
      <c r="P179" s="26">
        <v>14073.46</v>
      </c>
      <c r="Q179" s="26">
        <v>609.21</v>
      </c>
      <c r="R179" s="26">
        <v>1.69928278193673</v>
      </c>
      <c r="S179" s="22">
        <v>45322</v>
      </c>
      <c r="T179" s="30"/>
    </row>
    <row r="180" spans="1:20" x14ac:dyDescent="0.3">
      <c r="A180" t="s">
        <v>1022</v>
      </c>
      <c r="B180" t="s">
        <v>44</v>
      </c>
      <c r="C180" t="s">
        <v>1021</v>
      </c>
      <c r="D180" t="s">
        <v>1020</v>
      </c>
      <c r="E180" t="s">
        <v>116</v>
      </c>
      <c r="F180" t="s">
        <v>181</v>
      </c>
      <c r="G180" t="s">
        <v>19</v>
      </c>
      <c r="H180" s="25">
        <v>8.6</v>
      </c>
      <c r="I180" s="25">
        <f>100/FuelStat[[#This Row],[Manufacturer Consumption]]</f>
        <v>11.627906976744187</v>
      </c>
      <c r="J180">
        <v>246786</v>
      </c>
      <c r="K180">
        <v>249376</v>
      </c>
      <c r="L180">
        <v>2590</v>
      </c>
      <c r="M180" s="26">
        <v>7.1710424710424698</v>
      </c>
      <c r="N180" s="11">
        <f>1/(FuelStat[[#This Row],[L/100Km]])*100</f>
        <v>13.944973886824963</v>
      </c>
      <c r="O180" s="26">
        <v>-19.9267754266947</v>
      </c>
      <c r="P180" s="26">
        <v>4500</v>
      </c>
      <c r="Q180" s="26">
        <v>185.73</v>
      </c>
      <c r="R180" s="26">
        <v>1.73745173745174</v>
      </c>
      <c r="S180" s="22">
        <v>45290</v>
      </c>
      <c r="T180" s="30"/>
    </row>
    <row r="181" spans="1:20" x14ac:dyDescent="0.3">
      <c r="A181" t="s">
        <v>1022</v>
      </c>
      <c r="B181" t="s">
        <v>44</v>
      </c>
      <c r="C181" t="s">
        <v>1021</v>
      </c>
      <c r="D181" t="s">
        <v>1020</v>
      </c>
      <c r="E181" t="s">
        <v>116</v>
      </c>
      <c r="F181" t="s">
        <v>181</v>
      </c>
      <c r="G181" t="s">
        <v>19</v>
      </c>
      <c r="H181" s="25">
        <v>8.6</v>
      </c>
      <c r="I181" s="25">
        <f>100/FuelStat[[#This Row],[Manufacturer Consumption]]</f>
        <v>11.627906976744187</v>
      </c>
      <c r="J181">
        <v>238591</v>
      </c>
      <c r="K181">
        <v>246786</v>
      </c>
      <c r="L181">
        <v>8195</v>
      </c>
      <c r="M181" s="26">
        <v>7.2567419158023201</v>
      </c>
      <c r="N181" s="11">
        <f>1/(FuelStat[[#This Row],[L/100Km]])*100</f>
        <v>13.780288890009917</v>
      </c>
      <c r="O181" s="26">
        <v>-18.510484454085301</v>
      </c>
      <c r="P181" s="26">
        <v>14591.21</v>
      </c>
      <c r="Q181" s="26">
        <v>594.69000000000005</v>
      </c>
      <c r="R181" s="26">
        <v>1.78050152532032</v>
      </c>
      <c r="S181" s="22">
        <v>45260</v>
      </c>
      <c r="T181" s="30"/>
    </row>
    <row r="182" spans="1:20" x14ac:dyDescent="0.3">
      <c r="A182" t="s">
        <v>1022</v>
      </c>
      <c r="B182" t="s">
        <v>44</v>
      </c>
      <c r="C182" t="s">
        <v>1021</v>
      </c>
      <c r="D182" t="s">
        <v>1020</v>
      </c>
      <c r="E182" t="s">
        <v>116</v>
      </c>
      <c r="F182" t="s">
        <v>181</v>
      </c>
      <c r="G182" t="s">
        <v>19</v>
      </c>
      <c r="H182" s="25">
        <v>8.6</v>
      </c>
      <c r="I182" s="25">
        <f>100/FuelStat[[#This Row],[Manufacturer Consumption]]</f>
        <v>11.627906976744187</v>
      </c>
      <c r="J182">
        <v>230417</v>
      </c>
      <c r="K182">
        <v>238591</v>
      </c>
      <c r="L182">
        <v>8174</v>
      </c>
      <c r="M182" s="26">
        <v>7.2797895767066301</v>
      </c>
      <c r="N182" s="11">
        <f>1/(FuelStat[[#This Row],[L/100Km]])*100</f>
        <v>13.736660784808</v>
      </c>
      <c r="O182" s="26">
        <v>-18.1352827493488</v>
      </c>
      <c r="P182" s="26">
        <v>15548.59</v>
      </c>
      <c r="Q182" s="26">
        <v>595.04999999999995</v>
      </c>
      <c r="R182" s="26">
        <v>1.9022008808416899</v>
      </c>
      <c r="S182" s="22">
        <v>45230</v>
      </c>
      <c r="T182" s="30"/>
    </row>
    <row r="183" spans="1:20" x14ac:dyDescent="0.3">
      <c r="A183" t="s">
        <v>1022</v>
      </c>
      <c r="B183" t="s">
        <v>44</v>
      </c>
      <c r="C183" t="s">
        <v>1021</v>
      </c>
      <c r="D183" t="s">
        <v>1020</v>
      </c>
      <c r="E183" t="s">
        <v>116</v>
      </c>
      <c r="F183" t="s">
        <v>181</v>
      </c>
      <c r="G183" t="s">
        <v>19</v>
      </c>
      <c r="H183" s="25">
        <v>8.6</v>
      </c>
      <c r="I183" s="25">
        <f>100/FuelStat[[#This Row],[Manufacturer Consumption]]</f>
        <v>11.627906976744187</v>
      </c>
      <c r="J183">
        <v>223449</v>
      </c>
      <c r="K183">
        <v>229892</v>
      </c>
      <c r="L183">
        <v>6443</v>
      </c>
      <c r="M183" s="26">
        <v>7.90609964302344</v>
      </c>
      <c r="N183" s="11">
        <f>1/(FuelStat[[#This Row],[L/100Km]])*100</f>
        <v>12.648461885784954</v>
      </c>
      <c r="O183" s="26">
        <v>-8.7767722177506506</v>
      </c>
      <c r="P183" s="26">
        <v>12731.53</v>
      </c>
      <c r="Q183" s="26">
        <v>509.39</v>
      </c>
      <c r="R183" s="26">
        <v>1.97602514356666</v>
      </c>
      <c r="S183" s="22">
        <v>45199</v>
      </c>
      <c r="T183" s="30"/>
    </row>
    <row r="184" spans="1:20" x14ac:dyDescent="0.3">
      <c r="A184" t="s">
        <v>1022</v>
      </c>
      <c r="B184" t="s">
        <v>44</v>
      </c>
      <c r="C184" t="s">
        <v>1021</v>
      </c>
      <c r="D184" t="s">
        <v>1020</v>
      </c>
      <c r="E184" t="s">
        <v>116</v>
      </c>
      <c r="F184" t="s">
        <v>181</v>
      </c>
      <c r="G184" t="s">
        <v>19</v>
      </c>
      <c r="H184" s="25">
        <v>8.6</v>
      </c>
      <c r="I184" s="25">
        <f>100/FuelStat[[#This Row],[Manufacturer Consumption]]</f>
        <v>11.627906976744187</v>
      </c>
      <c r="J184">
        <v>213902</v>
      </c>
      <c r="K184">
        <v>223449</v>
      </c>
      <c r="L184">
        <v>9547</v>
      </c>
      <c r="M184" s="26">
        <v>7.52812401801613</v>
      </c>
      <c r="N184" s="11">
        <f>1/(FuelStat[[#This Row],[L/100Km]])*100</f>
        <v>13.283521865564692</v>
      </c>
      <c r="O184" s="26">
        <v>-14.238288043856301</v>
      </c>
      <c r="P184" s="26">
        <v>16758.36</v>
      </c>
      <c r="Q184" s="26">
        <v>718.71</v>
      </c>
      <c r="R184" s="26">
        <v>1.7553535141929399</v>
      </c>
      <c r="S184" s="22">
        <v>45169</v>
      </c>
      <c r="T184" s="30"/>
    </row>
    <row r="185" spans="1:20" x14ac:dyDescent="0.3">
      <c r="A185" t="s">
        <v>1022</v>
      </c>
      <c r="B185" t="s">
        <v>44</v>
      </c>
      <c r="C185" t="s">
        <v>1021</v>
      </c>
      <c r="D185" t="s">
        <v>1020</v>
      </c>
      <c r="E185" t="s">
        <v>116</v>
      </c>
      <c r="F185" t="s">
        <v>181</v>
      </c>
      <c r="G185" t="s">
        <v>19</v>
      </c>
      <c r="H185" s="25">
        <v>8.6</v>
      </c>
      <c r="I185" s="25">
        <f>100/FuelStat[[#This Row],[Manufacturer Consumption]]</f>
        <v>11.627906976744187</v>
      </c>
      <c r="J185">
        <v>205605</v>
      </c>
      <c r="K185">
        <v>213902</v>
      </c>
      <c r="L185">
        <v>8297</v>
      </c>
      <c r="M185" s="26">
        <v>7.9825238037844999</v>
      </c>
      <c r="N185" s="11">
        <f>1/(FuelStat[[#This Row],[L/100Km]])*100</f>
        <v>12.527366339025534</v>
      </c>
      <c r="O185" s="26">
        <v>-7.7353505156195803</v>
      </c>
      <c r="P185" s="26">
        <v>15303.65</v>
      </c>
      <c r="Q185" s="26">
        <v>662.31</v>
      </c>
      <c r="R185" s="26">
        <v>1.84447993250572</v>
      </c>
      <c r="S185" s="22">
        <v>45138</v>
      </c>
      <c r="T185" s="30"/>
    </row>
    <row r="186" spans="1:20" x14ac:dyDescent="0.3">
      <c r="A186" t="s">
        <v>1022</v>
      </c>
      <c r="B186" t="s">
        <v>44</v>
      </c>
      <c r="C186" t="s">
        <v>1021</v>
      </c>
      <c r="D186" t="s">
        <v>1020</v>
      </c>
      <c r="E186" t="s">
        <v>116</v>
      </c>
      <c r="F186" t="s">
        <v>181</v>
      </c>
      <c r="G186" t="s">
        <v>19</v>
      </c>
      <c r="H186" s="25">
        <v>8.6</v>
      </c>
      <c r="I186" s="25">
        <f>100/FuelStat[[#This Row],[Manufacturer Consumption]]</f>
        <v>11.627906976744187</v>
      </c>
      <c r="J186">
        <v>203467</v>
      </c>
      <c r="K186">
        <v>205605</v>
      </c>
      <c r="L186">
        <v>2138</v>
      </c>
      <c r="M186" s="26">
        <v>7.8246024321796099</v>
      </c>
      <c r="N186" s="11">
        <f>1/(FuelStat[[#This Row],[L/100Km]])*100</f>
        <v>12.780202044354111</v>
      </c>
      <c r="O186" s="26">
        <v>-9.9097375814453894</v>
      </c>
      <c r="P186" s="26">
        <v>3878.75</v>
      </c>
      <c r="Q186" s="26">
        <v>167.29</v>
      </c>
      <c r="R186" s="26">
        <v>1.81419550982226</v>
      </c>
      <c r="S186" s="22">
        <v>45107</v>
      </c>
      <c r="T186" s="30"/>
    </row>
    <row r="187" spans="1:20" x14ac:dyDescent="0.3">
      <c r="A187" t="s">
        <v>1022</v>
      </c>
      <c r="B187" t="s">
        <v>45</v>
      </c>
      <c r="C187" t="s">
        <v>1021</v>
      </c>
      <c r="D187" t="s">
        <v>1020</v>
      </c>
      <c r="E187" t="s">
        <v>117</v>
      </c>
      <c r="F187" t="s">
        <v>182</v>
      </c>
      <c r="G187" t="s">
        <v>20</v>
      </c>
      <c r="H187" s="25">
        <v>22.6</v>
      </c>
      <c r="I187" s="25">
        <f>100/FuelStat[[#This Row],[Manufacturer Consumption]]</f>
        <v>4.4247787610619467</v>
      </c>
      <c r="J187">
        <v>75968</v>
      </c>
      <c r="K187">
        <v>78182</v>
      </c>
      <c r="L187">
        <v>2214</v>
      </c>
      <c r="M187" s="26">
        <v>24.412827461608</v>
      </c>
      <c r="N187" s="11">
        <f>1/(FuelStat[[#This Row],[L/100Km]])*100</f>
        <v>4.0962072155411571</v>
      </c>
      <c r="O187" s="26">
        <v>7.4257169287696501</v>
      </c>
      <c r="P187" s="26">
        <v>12325.95</v>
      </c>
      <c r="Q187" s="26">
        <v>540.5</v>
      </c>
      <c r="R187" s="26">
        <v>5.5672764227642304</v>
      </c>
      <c r="S187" s="22">
        <v>45565</v>
      </c>
      <c r="T187" s="30"/>
    </row>
    <row r="188" spans="1:20" x14ac:dyDescent="0.3">
      <c r="A188" t="s">
        <v>1022</v>
      </c>
      <c r="B188" t="s">
        <v>45</v>
      </c>
      <c r="C188" t="s">
        <v>1021</v>
      </c>
      <c r="D188" t="s">
        <v>1020</v>
      </c>
      <c r="E188" t="s">
        <v>117</v>
      </c>
      <c r="F188" t="s">
        <v>182</v>
      </c>
      <c r="G188" t="s">
        <v>20</v>
      </c>
      <c r="H188" s="25">
        <v>22.6</v>
      </c>
      <c r="I188" s="25">
        <f>100/FuelStat[[#This Row],[Manufacturer Consumption]]</f>
        <v>4.4247787610619467</v>
      </c>
      <c r="J188">
        <v>72031</v>
      </c>
      <c r="K188">
        <v>76415</v>
      </c>
      <c r="L188">
        <v>4384</v>
      </c>
      <c r="M188" s="26">
        <v>31.697536496350398</v>
      </c>
      <c r="N188" s="11">
        <f>1/(FuelStat[[#This Row],[L/100Km]])*100</f>
        <v>3.1548193031188347</v>
      </c>
      <c r="O188" s="26">
        <v>28.7010837495143</v>
      </c>
      <c r="P188" s="26">
        <v>33404</v>
      </c>
      <c r="Q188" s="26">
        <v>1389.62</v>
      </c>
      <c r="R188" s="26">
        <v>7.6195255474452601</v>
      </c>
      <c r="S188" s="22">
        <v>45535</v>
      </c>
      <c r="T188" s="30"/>
    </row>
    <row r="189" spans="1:20" x14ac:dyDescent="0.3">
      <c r="A189" t="s">
        <v>1022</v>
      </c>
      <c r="B189" t="s">
        <v>45</v>
      </c>
      <c r="C189" t="s">
        <v>1021</v>
      </c>
      <c r="D189" t="s">
        <v>1020</v>
      </c>
      <c r="E189" t="s">
        <v>117</v>
      </c>
      <c r="F189" t="s">
        <v>182</v>
      </c>
      <c r="G189" t="s">
        <v>20</v>
      </c>
      <c r="H189" s="25">
        <v>22.6</v>
      </c>
      <c r="I189" s="25">
        <f>100/FuelStat[[#This Row],[Manufacturer Consumption]]</f>
        <v>4.4247787610619467</v>
      </c>
      <c r="J189">
        <v>69524</v>
      </c>
      <c r="K189">
        <v>72796</v>
      </c>
      <c r="L189">
        <v>3272</v>
      </c>
      <c r="M189" s="26">
        <v>40.765281173594097</v>
      </c>
      <c r="N189" s="11">
        <f>1/(FuelStat[[#This Row],[L/100Km]])*100</f>
        <v>2.4530678342229972</v>
      </c>
      <c r="O189" s="26">
        <v>44.560666946560303</v>
      </c>
      <c r="P189" s="26">
        <v>31356.41</v>
      </c>
      <c r="Q189" s="26">
        <v>1333.84</v>
      </c>
      <c r="R189" s="26">
        <v>9.5832548899755494</v>
      </c>
      <c r="S189" s="22">
        <v>45504</v>
      </c>
      <c r="T189" s="30"/>
    </row>
    <row r="190" spans="1:20" x14ac:dyDescent="0.3">
      <c r="A190" t="s">
        <v>1022</v>
      </c>
      <c r="B190" t="s">
        <v>45</v>
      </c>
      <c r="C190" t="s">
        <v>1021</v>
      </c>
      <c r="D190" t="s">
        <v>1020</v>
      </c>
      <c r="E190" t="s">
        <v>117</v>
      </c>
      <c r="F190" t="s">
        <v>182</v>
      </c>
      <c r="G190" t="s">
        <v>20</v>
      </c>
      <c r="H190" s="25">
        <v>22.6</v>
      </c>
      <c r="I190" s="25">
        <f>100/FuelStat[[#This Row],[Manufacturer Consumption]]</f>
        <v>4.4247787610619467</v>
      </c>
      <c r="J190">
        <v>67187</v>
      </c>
      <c r="K190">
        <v>69524</v>
      </c>
      <c r="L190">
        <v>2337</v>
      </c>
      <c r="M190" s="26">
        <v>35.864783910996998</v>
      </c>
      <c r="N190" s="11">
        <f>1/(FuelStat[[#This Row],[L/100Km]])*100</f>
        <v>2.788250453374058</v>
      </c>
      <c r="O190" s="26">
        <v>36.985539753746302</v>
      </c>
      <c r="P190" s="26">
        <v>20096.75</v>
      </c>
      <c r="Q190" s="26">
        <v>838.16</v>
      </c>
      <c r="R190" s="26">
        <v>8.5993795464270395</v>
      </c>
      <c r="S190" s="22">
        <v>45472</v>
      </c>
      <c r="T190" s="30"/>
    </row>
    <row r="191" spans="1:20" x14ac:dyDescent="0.3">
      <c r="A191" t="s">
        <v>1022</v>
      </c>
      <c r="B191" t="s">
        <v>45</v>
      </c>
      <c r="C191" t="s">
        <v>1021</v>
      </c>
      <c r="D191" t="s">
        <v>1020</v>
      </c>
      <c r="E191" t="s">
        <v>117</v>
      </c>
      <c r="F191" t="s">
        <v>182</v>
      </c>
      <c r="G191" t="s">
        <v>20</v>
      </c>
      <c r="H191" s="25">
        <v>22.6</v>
      </c>
      <c r="I191" s="25">
        <f>100/FuelStat[[#This Row],[Manufacturer Consumption]]</f>
        <v>4.4247787610619467</v>
      </c>
      <c r="J191">
        <v>64350</v>
      </c>
      <c r="K191">
        <v>67187</v>
      </c>
      <c r="L191">
        <v>2837</v>
      </c>
      <c r="M191" s="26">
        <v>32.236517448008499</v>
      </c>
      <c r="N191" s="11">
        <f>1/(FuelStat[[#This Row],[L/100Km]])*100</f>
        <v>3.1020720572959339</v>
      </c>
      <c r="O191" s="26">
        <v>29.893171505111798</v>
      </c>
      <c r="P191" s="26">
        <v>23352.73</v>
      </c>
      <c r="Q191" s="26">
        <v>914.55</v>
      </c>
      <c r="R191" s="26">
        <v>8.2314874867818109</v>
      </c>
      <c r="S191" s="22">
        <v>45443</v>
      </c>
      <c r="T191" s="30"/>
    </row>
    <row r="192" spans="1:20" x14ac:dyDescent="0.3">
      <c r="A192" t="s">
        <v>1022</v>
      </c>
      <c r="B192" t="s">
        <v>45</v>
      </c>
      <c r="C192" t="s">
        <v>1021</v>
      </c>
      <c r="D192" t="s">
        <v>1020</v>
      </c>
      <c r="E192" t="s">
        <v>117</v>
      </c>
      <c r="F192" t="s">
        <v>182</v>
      </c>
      <c r="G192" t="s">
        <v>20</v>
      </c>
      <c r="H192" s="25">
        <v>22.6</v>
      </c>
      <c r="I192" s="25">
        <f>100/FuelStat[[#This Row],[Manufacturer Consumption]]</f>
        <v>4.4247787610619467</v>
      </c>
      <c r="J192">
        <v>60223</v>
      </c>
      <c r="K192">
        <v>64350</v>
      </c>
      <c r="L192">
        <v>4127</v>
      </c>
      <c r="M192" s="26">
        <v>32.8066392052338</v>
      </c>
      <c r="N192" s="11">
        <f>1/(FuelStat[[#This Row],[L/100Km]])*100</f>
        <v>3.0481634944199505</v>
      </c>
      <c r="O192" s="26">
        <v>31.111505026109199</v>
      </c>
      <c r="P192" s="26">
        <v>34325.9</v>
      </c>
      <c r="Q192" s="26">
        <v>1353.93</v>
      </c>
      <c r="R192" s="26">
        <v>8.3173976253937507</v>
      </c>
      <c r="S192" s="22">
        <v>45412</v>
      </c>
      <c r="T192" s="30"/>
    </row>
    <row r="193" spans="1:20" x14ac:dyDescent="0.3">
      <c r="A193" t="s">
        <v>1022</v>
      </c>
      <c r="B193" t="s">
        <v>45</v>
      </c>
      <c r="C193" t="s">
        <v>1021</v>
      </c>
      <c r="D193" t="s">
        <v>1020</v>
      </c>
      <c r="E193" t="s">
        <v>117</v>
      </c>
      <c r="F193" t="s">
        <v>182</v>
      </c>
      <c r="G193" t="s">
        <v>20</v>
      </c>
      <c r="H193" s="25">
        <v>22.6</v>
      </c>
      <c r="I193" s="25">
        <f>100/FuelStat[[#This Row],[Manufacturer Consumption]]</f>
        <v>4.4247787610619467</v>
      </c>
      <c r="J193">
        <v>57582</v>
      </c>
      <c r="K193">
        <v>60223</v>
      </c>
      <c r="L193">
        <v>2641</v>
      </c>
      <c r="M193" s="26">
        <v>32.664142370314302</v>
      </c>
      <c r="N193" s="11">
        <f>1/(FuelStat[[#This Row],[L/100Km]])*100</f>
        <v>3.0614610622956873</v>
      </c>
      <c r="O193" s="26">
        <v>30.810979992117399</v>
      </c>
      <c r="P193" s="26">
        <v>22188.9</v>
      </c>
      <c r="Q193" s="26">
        <v>862.66</v>
      </c>
      <c r="R193" s="26">
        <v>8.4017039000378606</v>
      </c>
      <c r="S193" s="22">
        <v>45381</v>
      </c>
      <c r="T193" s="30"/>
    </row>
    <row r="194" spans="1:20" x14ac:dyDescent="0.3">
      <c r="A194" t="s">
        <v>1022</v>
      </c>
      <c r="B194" t="s">
        <v>45</v>
      </c>
      <c r="C194" t="s">
        <v>1021</v>
      </c>
      <c r="D194" t="s">
        <v>1020</v>
      </c>
      <c r="E194" t="s">
        <v>117</v>
      </c>
      <c r="F194" t="s">
        <v>182</v>
      </c>
      <c r="G194" t="s">
        <v>20</v>
      </c>
      <c r="H194" s="25">
        <v>22.6</v>
      </c>
      <c r="I194" s="25">
        <f>100/FuelStat[[#This Row],[Manufacturer Consumption]]</f>
        <v>4.4247787610619467</v>
      </c>
      <c r="J194">
        <v>57077</v>
      </c>
      <c r="K194">
        <v>57582</v>
      </c>
      <c r="L194">
        <v>505</v>
      </c>
      <c r="M194" s="26">
        <v>26.693069306930699</v>
      </c>
      <c r="N194" s="11">
        <f>1/(FuelStat[[#This Row],[L/100Km]])*100</f>
        <v>3.7462908011869427</v>
      </c>
      <c r="O194" s="26">
        <v>15.3338278931751</v>
      </c>
      <c r="P194" s="26">
        <v>3298.11</v>
      </c>
      <c r="Q194" s="26">
        <v>134.80000000000001</v>
      </c>
      <c r="R194" s="26">
        <v>6.5309108910891096</v>
      </c>
      <c r="S194" s="22">
        <v>45351</v>
      </c>
      <c r="T194" s="30"/>
    </row>
    <row r="195" spans="1:20" x14ac:dyDescent="0.3">
      <c r="A195" t="s">
        <v>1022</v>
      </c>
      <c r="B195" t="s">
        <v>45</v>
      </c>
      <c r="C195" t="s">
        <v>1021</v>
      </c>
      <c r="D195" t="s">
        <v>1020</v>
      </c>
      <c r="E195" t="s">
        <v>117</v>
      </c>
      <c r="F195" t="s">
        <v>182</v>
      </c>
      <c r="G195" t="s">
        <v>20</v>
      </c>
      <c r="H195" s="25">
        <v>22.6</v>
      </c>
      <c r="I195" s="25">
        <f>100/FuelStat[[#This Row],[Manufacturer Consumption]]</f>
        <v>4.4247787610619467</v>
      </c>
      <c r="J195">
        <v>56101</v>
      </c>
      <c r="K195">
        <v>57077</v>
      </c>
      <c r="L195">
        <v>976</v>
      </c>
      <c r="M195" s="26">
        <v>51.887295081967203</v>
      </c>
      <c r="N195" s="11">
        <f>1/(FuelStat[[#This Row],[L/100Km]])*100</f>
        <v>1.9272540578966082</v>
      </c>
      <c r="O195" s="26">
        <v>56.444058291536699</v>
      </c>
      <c r="P195" s="26">
        <v>13943.55</v>
      </c>
      <c r="Q195" s="26">
        <v>506.42</v>
      </c>
      <c r="R195" s="26">
        <v>14.2864241803279</v>
      </c>
      <c r="S195" s="22">
        <v>45260</v>
      </c>
      <c r="T195" s="30"/>
    </row>
    <row r="196" spans="1:20" x14ac:dyDescent="0.3">
      <c r="A196" t="s">
        <v>1022</v>
      </c>
      <c r="B196" t="s">
        <v>45</v>
      </c>
      <c r="C196" t="s">
        <v>1021</v>
      </c>
      <c r="D196" t="s">
        <v>1020</v>
      </c>
      <c r="E196" t="s">
        <v>117</v>
      </c>
      <c r="F196" t="s">
        <v>182</v>
      </c>
      <c r="G196" t="s">
        <v>20</v>
      </c>
      <c r="H196" s="25">
        <v>22.6</v>
      </c>
      <c r="I196" s="25">
        <f>100/FuelStat[[#This Row],[Manufacturer Consumption]]</f>
        <v>4.4247787610619467</v>
      </c>
      <c r="J196">
        <v>55211</v>
      </c>
      <c r="K196">
        <v>56101</v>
      </c>
      <c r="L196">
        <v>890</v>
      </c>
      <c r="M196" s="26">
        <v>44.220224719101097</v>
      </c>
      <c r="N196" s="11">
        <f>1/(FuelStat[[#This Row],[L/100Km]])*100</f>
        <v>2.2614086797438775</v>
      </c>
      <c r="O196" s="26">
        <v>48.892163837788402</v>
      </c>
      <c r="P196" s="26">
        <v>10860.7</v>
      </c>
      <c r="Q196" s="26">
        <v>393.56</v>
      </c>
      <c r="R196" s="26">
        <v>12.203033707865201</v>
      </c>
      <c r="S196" s="22">
        <v>45230</v>
      </c>
      <c r="T196" s="30"/>
    </row>
    <row r="197" spans="1:20" x14ac:dyDescent="0.3">
      <c r="A197" t="s">
        <v>1022</v>
      </c>
      <c r="B197" t="s">
        <v>45</v>
      </c>
      <c r="C197" t="s">
        <v>1021</v>
      </c>
      <c r="D197" t="s">
        <v>1020</v>
      </c>
      <c r="E197" t="s">
        <v>117</v>
      </c>
      <c r="F197" t="s">
        <v>182</v>
      </c>
      <c r="G197" t="s">
        <v>20</v>
      </c>
      <c r="H197" s="25">
        <v>22.6</v>
      </c>
      <c r="I197" s="25">
        <f>100/FuelStat[[#This Row],[Manufacturer Consumption]]</f>
        <v>4.4247787610619467</v>
      </c>
      <c r="J197">
        <v>54046</v>
      </c>
      <c r="K197">
        <v>55211</v>
      </c>
      <c r="L197">
        <v>1165</v>
      </c>
      <c r="M197" s="26">
        <v>55.521030042918497</v>
      </c>
      <c r="N197" s="11">
        <f>1/(FuelStat[[#This Row],[L/100Km]])*100</f>
        <v>1.8011193222225645</v>
      </c>
      <c r="O197" s="26">
        <v>59.294703317770001</v>
      </c>
      <c r="P197" s="26">
        <v>16519.419999999998</v>
      </c>
      <c r="Q197" s="26">
        <v>646.82000000000005</v>
      </c>
      <c r="R197" s="26">
        <v>14.179759656652401</v>
      </c>
      <c r="S197" s="22">
        <v>45199</v>
      </c>
      <c r="T197" s="30"/>
    </row>
    <row r="198" spans="1:20" x14ac:dyDescent="0.3">
      <c r="A198" t="s">
        <v>1022</v>
      </c>
      <c r="B198" t="s">
        <v>45</v>
      </c>
      <c r="C198" t="s">
        <v>1021</v>
      </c>
      <c r="D198" t="s">
        <v>1020</v>
      </c>
      <c r="E198" t="s">
        <v>117</v>
      </c>
      <c r="F198" t="s">
        <v>182</v>
      </c>
      <c r="G198" t="s">
        <v>20</v>
      </c>
      <c r="H198" s="25">
        <v>22.6</v>
      </c>
      <c r="I198" s="25">
        <f>100/FuelStat[[#This Row],[Manufacturer Consumption]]</f>
        <v>4.4247787610619467</v>
      </c>
      <c r="J198">
        <v>52075</v>
      </c>
      <c r="K198">
        <v>54046</v>
      </c>
      <c r="L198">
        <v>1971</v>
      </c>
      <c r="M198" s="26">
        <v>39.8614916286149</v>
      </c>
      <c r="N198" s="11">
        <f>1/(FuelStat[[#This Row],[L/100Km]])*100</f>
        <v>2.508686853259003</v>
      </c>
      <c r="O198" s="26">
        <v>43.303677116346499</v>
      </c>
      <c r="P198" s="26">
        <v>18263.25</v>
      </c>
      <c r="Q198" s="26">
        <v>785.67</v>
      </c>
      <c r="R198" s="26">
        <v>9.2659817351598193</v>
      </c>
      <c r="S198" s="22">
        <v>45169</v>
      </c>
      <c r="T198" s="30"/>
    </row>
    <row r="199" spans="1:20" x14ac:dyDescent="0.3">
      <c r="A199" t="s">
        <v>1022</v>
      </c>
      <c r="B199" t="s">
        <v>45</v>
      </c>
      <c r="C199" t="s">
        <v>1021</v>
      </c>
      <c r="D199" t="s">
        <v>1020</v>
      </c>
      <c r="E199" t="s">
        <v>117</v>
      </c>
      <c r="F199" t="s">
        <v>182</v>
      </c>
      <c r="G199" t="s">
        <v>20</v>
      </c>
      <c r="H199" s="25">
        <v>22.6</v>
      </c>
      <c r="I199" s="25">
        <f>100/FuelStat[[#This Row],[Manufacturer Consumption]]</f>
        <v>4.4247787610619467</v>
      </c>
      <c r="J199">
        <v>51589</v>
      </c>
      <c r="K199">
        <v>52530</v>
      </c>
      <c r="L199">
        <v>941</v>
      </c>
      <c r="M199" s="26">
        <v>38.167906482465497</v>
      </c>
      <c r="N199" s="11">
        <f>1/(FuelStat[[#This Row],[L/100Km]])*100</f>
        <v>2.620002227419532</v>
      </c>
      <c r="O199" s="26">
        <v>40.787949660318503</v>
      </c>
      <c r="P199" s="26">
        <v>7996.6</v>
      </c>
      <c r="Q199" s="26">
        <v>359.16</v>
      </c>
      <c r="R199" s="26">
        <v>8.4979808714133895</v>
      </c>
      <c r="S199" s="22">
        <v>45138</v>
      </c>
      <c r="T199" s="30"/>
    </row>
    <row r="200" spans="1:20" x14ac:dyDescent="0.3">
      <c r="A200" t="s">
        <v>1022</v>
      </c>
      <c r="B200" t="s">
        <v>46</v>
      </c>
      <c r="C200" t="s">
        <v>1021</v>
      </c>
      <c r="D200" t="s">
        <v>1020</v>
      </c>
      <c r="E200" t="s">
        <v>100</v>
      </c>
      <c r="F200" t="s">
        <v>172</v>
      </c>
      <c r="G200" t="s">
        <v>20</v>
      </c>
      <c r="H200" s="25">
        <v>22.6</v>
      </c>
      <c r="I200" s="25">
        <f>100/FuelStat[[#This Row],[Manufacturer Consumption]]</f>
        <v>4.4247787610619467</v>
      </c>
      <c r="J200">
        <v>118558</v>
      </c>
      <c r="K200">
        <v>120449</v>
      </c>
      <c r="L200">
        <v>1891</v>
      </c>
      <c r="M200" s="26">
        <v>25.404019037546298</v>
      </c>
      <c r="N200" s="11">
        <f>1/(FuelStat[[#This Row],[L/100Km]])*100</f>
        <v>3.9363850205041699</v>
      </c>
      <c r="O200" s="26">
        <v>11.037698536605699</v>
      </c>
      <c r="P200" s="26">
        <v>10568.85</v>
      </c>
      <c r="Q200" s="26">
        <v>480.39</v>
      </c>
      <c r="R200" s="26">
        <v>5.5890269698572199</v>
      </c>
      <c r="S200" s="22">
        <v>45565</v>
      </c>
      <c r="T200" s="30"/>
    </row>
    <row r="201" spans="1:20" x14ac:dyDescent="0.3">
      <c r="A201" t="s">
        <v>1022</v>
      </c>
      <c r="B201" t="s">
        <v>46</v>
      </c>
      <c r="C201" t="s">
        <v>1021</v>
      </c>
      <c r="D201" t="s">
        <v>1020</v>
      </c>
      <c r="E201" t="s">
        <v>100</v>
      </c>
      <c r="F201" t="s">
        <v>172</v>
      </c>
      <c r="G201" t="s">
        <v>20</v>
      </c>
      <c r="H201" s="25">
        <v>22.6</v>
      </c>
      <c r="I201" s="25">
        <f>100/FuelStat[[#This Row],[Manufacturer Consumption]]</f>
        <v>4.4247787610619467</v>
      </c>
      <c r="J201">
        <v>115942</v>
      </c>
      <c r="K201">
        <v>118135</v>
      </c>
      <c r="L201">
        <v>2193</v>
      </c>
      <c r="M201" s="26">
        <v>28.476516187870502</v>
      </c>
      <c r="N201" s="11">
        <f>1/(FuelStat[[#This Row],[L/100Km]])*100</f>
        <v>3.5116655190635551</v>
      </c>
      <c r="O201" s="26">
        <v>20.636359269163599</v>
      </c>
      <c r="P201" s="26">
        <v>14310.1</v>
      </c>
      <c r="Q201" s="26">
        <v>624.49</v>
      </c>
      <c r="R201" s="26">
        <v>6.5253533971728199</v>
      </c>
      <c r="S201" s="22">
        <v>45535</v>
      </c>
      <c r="T201" s="30"/>
    </row>
    <row r="202" spans="1:20" x14ac:dyDescent="0.3">
      <c r="A202" t="s">
        <v>1022</v>
      </c>
      <c r="B202" t="s">
        <v>46</v>
      </c>
      <c r="C202" t="s">
        <v>1021</v>
      </c>
      <c r="D202" t="s">
        <v>1020</v>
      </c>
      <c r="E202" t="s">
        <v>100</v>
      </c>
      <c r="F202" t="s">
        <v>172</v>
      </c>
      <c r="G202" t="s">
        <v>20</v>
      </c>
      <c r="H202" s="25">
        <v>22.6</v>
      </c>
      <c r="I202" s="25">
        <f>100/FuelStat[[#This Row],[Manufacturer Consumption]]</f>
        <v>4.4247787610619467</v>
      </c>
      <c r="J202">
        <v>111016</v>
      </c>
      <c r="K202">
        <v>115942</v>
      </c>
      <c r="L202">
        <v>4926</v>
      </c>
      <c r="M202" s="26">
        <v>22.554811205846502</v>
      </c>
      <c r="N202" s="11">
        <f>1/(FuelStat[[#This Row],[L/100Km]])*100</f>
        <v>4.4336438504117783</v>
      </c>
      <c r="O202" s="26">
        <v>-0.200351019306062</v>
      </c>
      <c r="P202" s="26">
        <v>25782.45</v>
      </c>
      <c r="Q202" s="26">
        <v>1111.05</v>
      </c>
      <c r="R202" s="26">
        <v>5.23395249695493</v>
      </c>
      <c r="S202" s="22">
        <v>45504</v>
      </c>
      <c r="T202" s="30"/>
    </row>
    <row r="203" spans="1:20" x14ac:dyDescent="0.3">
      <c r="A203" t="s">
        <v>1022</v>
      </c>
      <c r="B203" t="s">
        <v>46</v>
      </c>
      <c r="C203" t="s">
        <v>1021</v>
      </c>
      <c r="D203" t="s">
        <v>1020</v>
      </c>
      <c r="E203" t="s">
        <v>100</v>
      </c>
      <c r="F203" t="s">
        <v>172</v>
      </c>
      <c r="G203" t="s">
        <v>20</v>
      </c>
      <c r="H203" s="25">
        <v>22.6</v>
      </c>
      <c r="I203" s="25">
        <f>100/FuelStat[[#This Row],[Manufacturer Consumption]]</f>
        <v>4.4247787610619467</v>
      </c>
      <c r="J203">
        <v>108367</v>
      </c>
      <c r="K203">
        <v>111524</v>
      </c>
      <c r="L203">
        <v>3157</v>
      </c>
      <c r="M203" s="26">
        <v>24.173899271460201</v>
      </c>
      <c r="N203" s="11">
        <f>1/(FuelStat[[#This Row],[L/100Km]])*100</f>
        <v>4.136693004179941</v>
      </c>
      <c r="O203" s="26">
        <v>6.5107381055334796</v>
      </c>
      <c r="P203" s="26">
        <v>17743.55</v>
      </c>
      <c r="Q203" s="26">
        <v>763.17</v>
      </c>
      <c r="R203" s="26">
        <v>5.6203832752613199</v>
      </c>
      <c r="S203" s="22">
        <v>45472</v>
      </c>
      <c r="T203" s="30"/>
    </row>
    <row r="204" spans="1:20" x14ac:dyDescent="0.3">
      <c r="A204" t="s">
        <v>1022</v>
      </c>
      <c r="B204" t="s">
        <v>46</v>
      </c>
      <c r="C204" t="s">
        <v>1021</v>
      </c>
      <c r="D204" t="s">
        <v>1020</v>
      </c>
      <c r="E204" t="s">
        <v>100</v>
      </c>
      <c r="F204" t="s">
        <v>172</v>
      </c>
      <c r="G204" t="s">
        <v>20</v>
      </c>
      <c r="H204" s="25">
        <v>22.6</v>
      </c>
      <c r="I204" s="25">
        <f>100/FuelStat[[#This Row],[Manufacturer Consumption]]</f>
        <v>4.4247787610619467</v>
      </c>
      <c r="J204">
        <v>105972</v>
      </c>
      <c r="K204">
        <v>108367</v>
      </c>
      <c r="L204">
        <v>2395</v>
      </c>
      <c r="M204" s="26">
        <v>26.0425887265136</v>
      </c>
      <c r="N204" s="11">
        <f>1/(FuelStat[[#This Row],[L/100Km]])*100</f>
        <v>3.8398640415571048</v>
      </c>
      <c r="O204" s="26">
        <v>13.219072660809299</v>
      </c>
      <c r="P204" s="26">
        <v>15169.4</v>
      </c>
      <c r="Q204" s="26">
        <v>623.72</v>
      </c>
      <c r="R204" s="26">
        <v>6.3337787056367398</v>
      </c>
      <c r="S204" s="22">
        <v>45443</v>
      </c>
      <c r="T204" s="30"/>
    </row>
    <row r="205" spans="1:20" x14ac:dyDescent="0.3">
      <c r="A205" t="s">
        <v>1022</v>
      </c>
      <c r="B205" t="s">
        <v>46</v>
      </c>
      <c r="C205" t="s">
        <v>1021</v>
      </c>
      <c r="D205" t="s">
        <v>1020</v>
      </c>
      <c r="E205" t="s">
        <v>100</v>
      </c>
      <c r="F205" t="s">
        <v>172</v>
      </c>
      <c r="G205" t="s">
        <v>20</v>
      </c>
      <c r="H205" s="25">
        <v>22.6</v>
      </c>
      <c r="I205" s="25">
        <f>100/FuelStat[[#This Row],[Manufacturer Consumption]]</f>
        <v>4.4247787610619467</v>
      </c>
      <c r="J205">
        <v>104745</v>
      </c>
      <c r="K205">
        <v>105972</v>
      </c>
      <c r="L205">
        <v>1227</v>
      </c>
      <c r="M205" s="26">
        <v>26.3048084759576</v>
      </c>
      <c r="N205" s="11">
        <f>1/(FuelStat[[#This Row],[L/100Km]])*100</f>
        <v>3.8015863180071912</v>
      </c>
      <c r="O205" s="26">
        <v>14.0841492130376</v>
      </c>
      <c r="P205" s="26">
        <v>8147.81</v>
      </c>
      <c r="Q205" s="26">
        <v>322.76</v>
      </c>
      <c r="R205" s="26">
        <v>6.64043194784026</v>
      </c>
      <c r="S205" s="22">
        <v>45412</v>
      </c>
      <c r="T205" s="30"/>
    </row>
    <row r="206" spans="1:20" x14ac:dyDescent="0.3">
      <c r="A206" t="s">
        <v>1022</v>
      </c>
      <c r="B206" t="s">
        <v>46</v>
      </c>
      <c r="C206" t="s">
        <v>1021</v>
      </c>
      <c r="D206" t="s">
        <v>1020</v>
      </c>
      <c r="E206" t="s">
        <v>100</v>
      </c>
      <c r="F206" t="s">
        <v>172</v>
      </c>
      <c r="G206" t="s">
        <v>20</v>
      </c>
      <c r="H206" s="25">
        <v>22.6</v>
      </c>
      <c r="I206" s="25">
        <f>100/FuelStat[[#This Row],[Manufacturer Consumption]]</f>
        <v>4.4247787610619467</v>
      </c>
      <c r="J206">
        <v>102001</v>
      </c>
      <c r="K206">
        <v>104745</v>
      </c>
      <c r="L206">
        <v>2744</v>
      </c>
      <c r="M206" s="26">
        <v>25.5809037900875</v>
      </c>
      <c r="N206" s="11">
        <f>1/(FuelStat[[#This Row],[L/100Km]])*100</f>
        <v>3.9091660255862268</v>
      </c>
      <c r="O206" s="26">
        <v>11.6528478217512</v>
      </c>
      <c r="P206" s="26">
        <v>17092.3</v>
      </c>
      <c r="Q206" s="26">
        <v>701.94</v>
      </c>
      <c r="R206" s="26">
        <v>6.2289723032069997</v>
      </c>
      <c r="S206" s="22">
        <v>45381</v>
      </c>
      <c r="T206" s="30"/>
    </row>
    <row r="207" spans="1:20" x14ac:dyDescent="0.3">
      <c r="A207" t="s">
        <v>1022</v>
      </c>
      <c r="B207" t="s">
        <v>46</v>
      </c>
      <c r="C207" t="s">
        <v>1021</v>
      </c>
      <c r="D207" t="s">
        <v>1020</v>
      </c>
      <c r="E207" t="s">
        <v>100</v>
      </c>
      <c r="F207" t="s">
        <v>172</v>
      </c>
      <c r="G207" t="s">
        <v>20</v>
      </c>
      <c r="H207" s="25">
        <v>22.6</v>
      </c>
      <c r="I207" s="25">
        <f>100/FuelStat[[#This Row],[Manufacturer Consumption]]</f>
        <v>4.4247787610619467</v>
      </c>
      <c r="J207">
        <v>100306</v>
      </c>
      <c r="K207">
        <v>102001</v>
      </c>
      <c r="L207">
        <v>1695</v>
      </c>
      <c r="M207" s="26">
        <v>27.156342182890899</v>
      </c>
      <c r="N207" s="11">
        <f>1/(FuelStat[[#This Row],[L/100Km]])*100</f>
        <v>3.6823810558331465</v>
      </c>
      <c r="O207" s="26">
        <v>16.778188138170801</v>
      </c>
      <c r="P207" s="26">
        <v>10910.49</v>
      </c>
      <c r="Q207" s="26">
        <v>460.3</v>
      </c>
      <c r="R207" s="26">
        <v>6.4368672566371696</v>
      </c>
      <c r="S207" s="22">
        <v>45351</v>
      </c>
      <c r="T207" s="30"/>
    </row>
    <row r="208" spans="1:20" x14ac:dyDescent="0.3">
      <c r="A208" t="s">
        <v>1022</v>
      </c>
      <c r="B208" t="s">
        <v>46</v>
      </c>
      <c r="C208" t="s">
        <v>1021</v>
      </c>
      <c r="D208" t="s">
        <v>1020</v>
      </c>
      <c r="E208" t="s">
        <v>100</v>
      </c>
      <c r="F208" t="s">
        <v>172</v>
      </c>
      <c r="G208" t="s">
        <v>20</v>
      </c>
      <c r="H208" s="25">
        <v>22.6</v>
      </c>
      <c r="I208" s="25">
        <f>100/FuelStat[[#This Row],[Manufacturer Consumption]]</f>
        <v>4.4247787610619467</v>
      </c>
      <c r="J208">
        <v>98763</v>
      </c>
      <c r="K208">
        <v>100306</v>
      </c>
      <c r="L208">
        <v>1543</v>
      </c>
      <c r="M208" s="26">
        <v>30.3596889176928</v>
      </c>
      <c r="N208" s="11">
        <f>1/(FuelStat[[#This Row],[L/100Km]])*100</f>
        <v>3.2938413918241012</v>
      </c>
      <c r="O208" s="26">
        <v>25.559184544775299</v>
      </c>
      <c r="P208" s="26">
        <v>10728</v>
      </c>
      <c r="Q208" s="26">
        <v>468.45</v>
      </c>
      <c r="R208" s="26">
        <v>6.9526895657809504</v>
      </c>
      <c r="S208" s="22">
        <v>45322</v>
      </c>
      <c r="T208" s="30"/>
    </row>
    <row r="209" spans="1:20" x14ac:dyDescent="0.3">
      <c r="A209" t="s">
        <v>1022</v>
      </c>
      <c r="B209" t="s">
        <v>46</v>
      </c>
      <c r="C209" t="s">
        <v>1021</v>
      </c>
      <c r="D209" t="s">
        <v>1020</v>
      </c>
      <c r="E209" t="s">
        <v>100</v>
      </c>
      <c r="F209" t="s">
        <v>172</v>
      </c>
      <c r="G209" t="s">
        <v>20</v>
      </c>
      <c r="H209" s="25">
        <v>22.6</v>
      </c>
      <c r="I209" s="25">
        <f>100/FuelStat[[#This Row],[Manufacturer Consumption]]</f>
        <v>4.4247787610619467</v>
      </c>
      <c r="J209">
        <v>96362</v>
      </c>
      <c r="K209">
        <v>98763</v>
      </c>
      <c r="L209">
        <v>2401</v>
      </c>
      <c r="M209" s="26">
        <v>26.049562682215701</v>
      </c>
      <c r="N209" s="11">
        <f>1/(FuelStat[[#This Row],[L/100Km]])*100</f>
        <v>3.8388360380526088</v>
      </c>
      <c r="O209" s="26">
        <v>13.2423055400112</v>
      </c>
      <c r="P209" s="26">
        <v>15387.95</v>
      </c>
      <c r="Q209" s="26">
        <v>625.45000000000005</v>
      </c>
      <c r="R209" s="26">
        <v>6.4089754269054602</v>
      </c>
      <c r="S209" s="22">
        <v>45290</v>
      </c>
      <c r="T209" s="30"/>
    </row>
    <row r="210" spans="1:20" x14ac:dyDescent="0.3">
      <c r="A210" t="s">
        <v>1022</v>
      </c>
      <c r="B210" t="s">
        <v>46</v>
      </c>
      <c r="C210" t="s">
        <v>1021</v>
      </c>
      <c r="D210" t="s">
        <v>1020</v>
      </c>
      <c r="E210" t="s">
        <v>100</v>
      </c>
      <c r="F210" t="s">
        <v>172</v>
      </c>
      <c r="G210" t="s">
        <v>20</v>
      </c>
      <c r="H210" s="25">
        <v>22.6</v>
      </c>
      <c r="I210" s="25">
        <f>100/FuelStat[[#This Row],[Manufacturer Consumption]]</f>
        <v>4.4247787610619467</v>
      </c>
      <c r="J210">
        <v>93427</v>
      </c>
      <c r="K210">
        <v>96362</v>
      </c>
      <c r="L210">
        <v>2935</v>
      </c>
      <c r="M210" s="26">
        <v>21.502555366269199</v>
      </c>
      <c r="N210" s="11">
        <f>1/(FuelStat[[#This Row],[L/100Km]])*100</f>
        <v>4.6506100459515061</v>
      </c>
      <c r="O210" s="26">
        <v>-5.1037870385042003</v>
      </c>
      <c r="P210" s="26">
        <v>16812.400000000001</v>
      </c>
      <c r="Q210" s="26">
        <v>631.1</v>
      </c>
      <c r="R210" s="26">
        <v>5.72824531516184</v>
      </c>
      <c r="S210" s="22">
        <v>45260</v>
      </c>
      <c r="T210" s="30"/>
    </row>
    <row r="211" spans="1:20" x14ac:dyDescent="0.3">
      <c r="A211" t="s">
        <v>1022</v>
      </c>
      <c r="B211" t="s">
        <v>46</v>
      </c>
      <c r="C211" t="s">
        <v>1021</v>
      </c>
      <c r="D211" t="s">
        <v>1020</v>
      </c>
      <c r="E211" t="s">
        <v>100</v>
      </c>
      <c r="F211" t="s">
        <v>172</v>
      </c>
      <c r="G211" t="s">
        <v>20</v>
      </c>
      <c r="H211" s="25">
        <v>22.6</v>
      </c>
      <c r="I211" s="25">
        <f>100/FuelStat[[#This Row],[Manufacturer Consumption]]</f>
        <v>4.4247787610619467</v>
      </c>
      <c r="J211">
        <v>91080</v>
      </c>
      <c r="K211">
        <v>93427</v>
      </c>
      <c r="L211">
        <v>2347</v>
      </c>
      <c r="M211" s="26">
        <v>25.7008947592672</v>
      </c>
      <c r="N211" s="11">
        <f>1/(FuelStat[[#This Row],[L/100Km]])*100</f>
        <v>3.8909151193633877</v>
      </c>
      <c r="O211" s="26">
        <v>12.065318302387301</v>
      </c>
      <c r="P211" s="26">
        <v>15839.05</v>
      </c>
      <c r="Q211" s="26">
        <v>603.20000000000005</v>
      </c>
      <c r="R211" s="26">
        <v>6.7486365573071998</v>
      </c>
      <c r="S211" s="22">
        <v>45230</v>
      </c>
      <c r="T211" s="30"/>
    </row>
    <row r="212" spans="1:20" x14ac:dyDescent="0.3">
      <c r="A212" t="s">
        <v>1022</v>
      </c>
      <c r="B212" t="s">
        <v>46</v>
      </c>
      <c r="C212" t="s">
        <v>1021</v>
      </c>
      <c r="D212" t="s">
        <v>1020</v>
      </c>
      <c r="E212" t="s">
        <v>100</v>
      </c>
      <c r="F212" t="s">
        <v>172</v>
      </c>
      <c r="G212" t="s">
        <v>20</v>
      </c>
      <c r="H212" s="25">
        <v>22.6</v>
      </c>
      <c r="I212" s="25">
        <f>100/FuelStat[[#This Row],[Manufacturer Consumption]]</f>
        <v>4.4247787610619467</v>
      </c>
      <c r="J212">
        <v>88945</v>
      </c>
      <c r="K212">
        <v>91080</v>
      </c>
      <c r="L212">
        <v>2135</v>
      </c>
      <c r="M212" s="26">
        <v>27.097423887587802</v>
      </c>
      <c r="N212" s="11">
        <f>1/(FuelStat[[#This Row],[L/100Km]])*100</f>
        <v>3.6903877067740685</v>
      </c>
      <c r="O212" s="26">
        <v>16.597237826906099</v>
      </c>
      <c r="P212" s="26">
        <v>13945.9</v>
      </c>
      <c r="Q212" s="26">
        <v>578.53</v>
      </c>
      <c r="R212" s="26">
        <v>6.5320374707259896</v>
      </c>
      <c r="S212" s="22">
        <v>45199</v>
      </c>
      <c r="T212" s="30"/>
    </row>
    <row r="213" spans="1:20" x14ac:dyDescent="0.3">
      <c r="A213" t="s">
        <v>1022</v>
      </c>
      <c r="B213" t="s">
        <v>46</v>
      </c>
      <c r="C213" t="s">
        <v>1021</v>
      </c>
      <c r="D213" t="s">
        <v>1020</v>
      </c>
      <c r="E213" t="s">
        <v>100</v>
      </c>
      <c r="F213" t="s">
        <v>172</v>
      </c>
      <c r="G213" t="s">
        <v>20</v>
      </c>
      <c r="H213" s="25">
        <v>22.6</v>
      </c>
      <c r="I213" s="25">
        <f>100/FuelStat[[#This Row],[Manufacturer Consumption]]</f>
        <v>4.4247787610619467</v>
      </c>
      <c r="J213">
        <v>86405</v>
      </c>
      <c r="K213">
        <v>88504</v>
      </c>
      <c r="L213">
        <v>2099</v>
      </c>
      <c r="M213" s="26">
        <v>28.043353978084799</v>
      </c>
      <c r="N213" s="11">
        <f>1/(FuelStat[[#This Row],[L/100Km]])*100</f>
        <v>3.5659072762176587</v>
      </c>
      <c r="O213" s="26">
        <v>19.4104955574809</v>
      </c>
      <c r="P213" s="26">
        <v>13332.6</v>
      </c>
      <c r="Q213" s="26">
        <v>588.63</v>
      </c>
      <c r="R213" s="26">
        <v>6.3518818484992901</v>
      </c>
      <c r="S213" s="22">
        <v>45169</v>
      </c>
      <c r="T213" s="30"/>
    </row>
    <row r="214" spans="1:20" x14ac:dyDescent="0.3">
      <c r="A214" t="s">
        <v>1022</v>
      </c>
      <c r="B214" t="s">
        <v>46</v>
      </c>
      <c r="C214" t="s">
        <v>1021</v>
      </c>
      <c r="D214" t="s">
        <v>1020</v>
      </c>
      <c r="E214" t="s">
        <v>100</v>
      </c>
      <c r="F214" t="s">
        <v>172</v>
      </c>
      <c r="G214" t="s">
        <v>20</v>
      </c>
      <c r="H214" s="25">
        <v>22.6</v>
      </c>
      <c r="I214" s="25">
        <f>100/FuelStat[[#This Row],[Manufacturer Consumption]]</f>
        <v>4.4247787610619467</v>
      </c>
      <c r="J214">
        <v>83031</v>
      </c>
      <c r="K214">
        <v>86153</v>
      </c>
      <c r="L214">
        <v>3122</v>
      </c>
      <c r="M214" s="26">
        <v>27.686739269698901</v>
      </c>
      <c r="N214" s="11">
        <f>1/(FuelStat[[#This Row],[L/100Km]])*100</f>
        <v>3.6118373863347153</v>
      </c>
      <c r="O214" s="26">
        <v>18.372475068835499</v>
      </c>
      <c r="P214" s="26">
        <v>19093.55</v>
      </c>
      <c r="Q214" s="26">
        <v>864.38</v>
      </c>
      <c r="R214" s="26">
        <v>6.1158071748878902</v>
      </c>
      <c r="S214" s="22">
        <v>45138</v>
      </c>
      <c r="T214" s="30"/>
    </row>
    <row r="215" spans="1:20" x14ac:dyDescent="0.3">
      <c r="A215" t="s">
        <v>1022</v>
      </c>
      <c r="B215" t="s">
        <v>46</v>
      </c>
      <c r="C215" t="s">
        <v>1021</v>
      </c>
      <c r="D215" t="s">
        <v>1020</v>
      </c>
      <c r="E215" t="s">
        <v>100</v>
      </c>
      <c r="F215" t="s">
        <v>172</v>
      </c>
      <c r="G215" t="s">
        <v>20</v>
      </c>
      <c r="H215" s="25">
        <v>22.6</v>
      </c>
      <c r="I215" s="25">
        <f>100/FuelStat[[#This Row],[Manufacturer Consumption]]</f>
        <v>4.4247787610619467</v>
      </c>
      <c r="J215">
        <v>80767</v>
      </c>
      <c r="K215">
        <v>83551</v>
      </c>
      <c r="L215">
        <v>2784</v>
      </c>
      <c r="M215" s="26">
        <v>29.089439655172399</v>
      </c>
      <c r="N215" s="11">
        <f>1/(FuelStat[[#This Row],[L/100Km]])*100</f>
        <v>3.4376736432672734</v>
      </c>
      <c r="O215" s="26">
        <v>22.308575662159701</v>
      </c>
      <c r="P215" s="26">
        <v>17812.099999999999</v>
      </c>
      <c r="Q215" s="26">
        <v>809.85</v>
      </c>
      <c r="R215" s="26">
        <v>6.3980244252873604</v>
      </c>
      <c r="S215" s="22">
        <v>45107</v>
      </c>
      <c r="T215" s="30"/>
    </row>
    <row r="216" spans="1:20" x14ac:dyDescent="0.3">
      <c r="A216" t="s">
        <v>1022</v>
      </c>
      <c r="B216" t="s">
        <v>47</v>
      </c>
      <c r="C216" t="s">
        <v>1021</v>
      </c>
      <c r="D216" t="s">
        <v>1020</v>
      </c>
      <c r="E216" t="s">
        <v>118</v>
      </c>
      <c r="F216" t="s">
        <v>183</v>
      </c>
      <c r="G216" t="s">
        <v>20</v>
      </c>
      <c r="H216" s="25">
        <v>24.5</v>
      </c>
      <c r="I216" s="25">
        <f>100/FuelStat[[#This Row],[Manufacturer Consumption]]</f>
        <v>4.0816326530612246</v>
      </c>
      <c r="J216">
        <v>775610</v>
      </c>
      <c r="K216">
        <v>777085</v>
      </c>
      <c r="L216">
        <v>1475</v>
      </c>
      <c r="M216" s="26">
        <v>54.210169491525399</v>
      </c>
      <c r="N216" s="11">
        <f>1/(FuelStat[[#This Row],[L/100Km]])*100</f>
        <v>1.844672336168085</v>
      </c>
      <c r="O216" s="26">
        <v>54.805527763881898</v>
      </c>
      <c r="P216" s="26">
        <v>19646.2</v>
      </c>
      <c r="Q216" s="26">
        <v>799.6</v>
      </c>
      <c r="R216" s="26">
        <v>13.3194576271186</v>
      </c>
      <c r="S216" s="22">
        <v>45535</v>
      </c>
      <c r="T216" s="30"/>
    </row>
    <row r="217" spans="1:20" x14ac:dyDescent="0.3">
      <c r="A217" t="s">
        <v>1022</v>
      </c>
      <c r="B217" t="s">
        <v>47</v>
      </c>
      <c r="C217" t="s">
        <v>1021</v>
      </c>
      <c r="D217" t="s">
        <v>1020</v>
      </c>
      <c r="E217" t="s">
        <v>118</v>
      </c>
      <c r="F217" t="s">
        <v>183</v>
      </c>
      <c r="G217" t="s">
        <v>20</v>
      </c>
      <c r="H217" s="25">
        <v>24.5</v>
      </c>
      <c r="I217" s="25">
        <f>100/FuelStat[[#This Row],[Manufacturer Consumption]]</f>
        <v>4.0816326530612246</v>
      </c>
      <c r="J217">
        <v>770340</v>
      </c>
      <c r="K217">
        <v>775610</v>
      </c>
      <c r="L217">
        <v>5270</v>
      </c>
      <c r="M217" s="26">
        <v>61.7265654648956</v>
      </c>
      <c r="N217" s="11">
        <f>1/(FuelStat[[#This Row],[L/100Km]])*100</f>
        <v>1.6200480173624889</v>
      </c>
      <c r="O217" s="26">
        <v>60.308823574618998</v>
      </c>
      <c r="P217" s="26">
        <v>77626.929999999993</v>
      </c>
      <c r="Q217" s="26">
        <v>3252.99</v>
      </c>
      <c r="R217" s="26">
        <v>14.7299677419355</v>
      </c>
      <c r="S217" s="22">
        <v>45504</v>
      </c>
      <c r="T217" s="30"/>
    </row>
    <row r="218" spans="1:20" x14ac:dyDescent="0.3">
      <c r="A218" t="s">
        <v>1022</v>
      </c>
      <c r="B218" t="s">
        <v>47</v>
      </c>
      <c r="C218" t="s">
        <v>1021</v>
      </c>
      <c r="D218" t="s">
        <v>1020</v>
      </c>
      <c r="E218" t="s">
        <v>118</v>
      </c>
      <c r="F218" t="s">
        <v>183</v>
      </c>
      <c r="G218" t="s">
        <v>20</v>
      </c>
      <c r="H218" s="25">
        <v>24.5</v>
      </c>
      <c r="I218" s="25">
        <f>100/FuelStat[[#This Row],[Manufacturer Consumption]]</f>
        <v>4.0816326530612246</v>
      </c>
      <c r="J218">
        <v>764613</v>
      </c>
      <c r="K218">
        <v>770340</v>
      </c>
      <c r="L218">
        <v>5727</v>
      </c>
      <c r="M218" s="26">
        <v>59.330364938012899</v>
      </c>
      <c r="N218" s="11">
        <f>1/(FuelStat[[#This Row],[L/100Km]])*100</f>
        <v>1.6854775814117757</v>
      </c>
      <c r="O218" s="26">
        <v>58.705799255411499</v>
      </c>
      <c r="P218" s="26">
        <v>80933.13</v>
      </c>
      <c r="Q218" s="26">
        <v>3397.85</v>
      </c>
      <c r="R218" s="26">
        <v>14.1318543740178</v>
      </c>
      <c r="S218" s="22">
        <v>45472</v>
      </c>
      <c r="T218" s="30"/>
    </row>
    <row r="219" spans="1:20" x14ac:dyDescent="0.3">
      <c r="A219" t="s">
        <v>1022</v>
      </c>
      <c r="B219" t="s">
        <v>47</v>
      </c>
      <c r="C219" t="s">
        <v>1021</v>
      </c>
      <c r="D219" t="s">
        <v>1020</v>
      </c>
      <c r="E219" t="s">
        <v>118</v>
      </c>
      <c r="F219" t="s">
        <v>183</v>
      </c>
      <c r="G219" t="s">
        <v>20</v>
      </c>
      <c r="H219" s="25">
        <v>24.5</v>
      </c>
      <c r="I219" s="25">
        <f>100/FuelStat[[#This Row],[Manufacturer Consumption]]</f>
        <v>4.0816326530612246</v>
      </c>
      <c r="J219">
        <v>762319</v>
      </c>
      <c r="K219">
        <v>764613</v>
      </c>
      <c r="L219">
        <v>2294</v>
      </c>
      <c r="M219" s="26">
        <v>64.263295553618093</v>
      </c>
      <c r="N219" s="11">
        <f>1/(FuelStat[[#This Row],[L/100Km]])*100</f>
        <v>1.5560982227648905</v>
      </c>
      <c r="O219" s="26">
        <v>61.875593542260198</v>
      </c>
      <c r="P219" s="26">
        <v>35173.85</v>
      </c>
      <c r="Q219" s="26">
        <v>1474.2</v>
      </c>
      <c r="R219" s="26">
        <v>15.3329773321709</v>
      </c>
      <c r="S219" s="22">
        <v>45443</v>
      </c>
      <c r="T219" s="30"/>
    </row>
    <row r="220" spans="1:20" x14ac:dyDescent="0.3">
      <c r="A220" t="s">
        <v>1022</v>
      </c>
      <c r="B220" t="s">
        <v>47</v>
      </c>
      <c r="C220" t="s">
        <v>1021</v>
      </c>
      <c r="D220" t="s">
        <v>1020</v>
      </c>
      <c r="E220" t="s">
        <v>118</v>
      </c>
      <c r="F220" t="s">
        <v>183</v>
      </c>
      <c r="G220" t="s">
        <v>20</v>
      </c>
      <c r="H220" s="25">
        <v>24.5</v>
      </c>
      <c r="I220" s="25">
        <f>100/FuelStat[[#This Row],[Manufacturer Consumption]]</f>
        <v>4.0816326530612246</v>
      </c>
      <c r="J220">
        <v>757042</v>
      </c>
      <c r="K220">
        <v>762319</v>
      </c>
      <c r="L220">
        <v>5277</v>
      </c>
      <c r="M220" s="26">
        <v>55.9276103846883</v>
      </c>
      <c r="N220" s="11">
        <f>1/(FuelStat[[#This Row],[L/100Km]])*100</f>
        <v>1.7880256158303112</v>
      </c>
      <c r="O220" s="26">
        <v>56.193372412157402</v>
      </c>
      <c r="P220" s="26">
        <v>71142.600000000006</v>
      </c>
      <c r="Q220" s="26">
        <v>2951.3</v>
      </c>
      <c r="R220" s="26">
        <v>13.481637293917</v>
      </c>
      <c r="S220" s="22">
        <v>45412</v>
      </c>
      <c r="T220" s="30"/>
    </row>
    <row r="221" spans="1:20" x14ac:dyDescent="0.3">
      <c r="A221" t="s">
        <v>1022</v>
      </c>
      <c r="B221" t="s">
        <v>47</v>
      </c>
      <c r="C221" t="s">
        <v>1021</v>
      </c>
      <c r="D221" t="s">
        <v>1020</v>
      </c>
      <c r="E221" t="s">
        <v>118</v>
      </c>
      <c r="F221" t="s">
        <v>183</v>
      </c>
      <c r="G221" t="s">
        <v>20</v>
      </c>
      <c r="H221" s="25">
        <v>24.5</v>
      </c>
      <c r="I221" s="25">
        <f>100/FuelStat[[#This Row],[Manufacturer Consumption]]</f>
        <v>4.0816326530612246</v>
      </c>
      <c r="J221">
        <v>750989</v>
      </c>
      <c r="K221">
        <v>757042</v>
      </c>
      <c r="L221">
        <v>6053</v>
      </c>
      <c r="M221" s="26">
        <v>54.056500908640302</v>
      </c>
      <c r="N221" s="11">
        <f>1/(FuelStat[[#This Row],[L/100Km]])*100</f>
        <v>1.8499162601924197</v>
      </c>
      <c r="O221" s="26">
        <v>54.677051625285799</v>
      </c>
      <c r="P221" s="26">
        <v>74503.64</v>
      </c>
      <c r="Q221" s="26">
        <v>3272.04</v>
      </c>
      <c r="R221" s="26">
        <v>12.308547827523499</v>
      </c>
      <c r="S221" s="22">
        <v>45351</v>
      </c>
      <c r="T221" s="30"/>
    </row>
    <row r="222" spans="1:20" x14ac:dyDescent="0.3">
      <c r="A222" t="s">
        <v>1022</v>
      </c>
      <c r="B222" t="s">
        <v>47</v>
      </c>
      <c r="C222" t="s">
        <v>1021</v>
      </c>
      <c r="D222" t="s">
        <v>1020</v>
      </c>
      <c r="E222" t="s">
        <v>118</v>
      </c>
      <c r="F222" t="s">
        <v>183</v>
      </c>
      <c r="G222" t="s">
        <v>20</v>
      </c>
      <c r="H222" s="25">
        <v>24.5</v>
      </c>
      <c r="I222" s="25">
        <f>100/FuelStat[[#This Row],[Manufacturer Consumption]]</f>
        <v>4.0816326530612246</v>
      </c>
      <c r="J222">
        <v>744402</v>
      </c>
      <c r="K222">
        <v>750989</v>
      </c>
      <c r="L222">
        <v>6587</v>
      </c>
      <c r="M222" s="26">
        <v>50.8201001973584</v>
      </c>
      <c r="N222" s="11">
        <f>1/(FuelStat[[#This Row],[L/100Km]])*100</f>
        <v>1.9677253608641636</v>
      </c>
      <c r="O222" s="26">
        <v>51.790728658828002</v>
      </c>
      <c r="P222" s="26">
        <v>75255.94</v>
      </c>
      <c r="Q222" s="26">
        <v>3347.52</v>
      </c>
      <c r="R222" s="26">
        <v>11.424918779414</v>
      </c>
      <c r="S222" s="22">
        <v>45322</v>
      </c>
      <c r="T222" s="30"/>
    </row>
    <row r="223" spans="1:20" x14ac:dyDescent="0.3">
      <c r="A223" t="s">
        <v>1022</v>
      </c>
      <c r="B223" t="s">
        <v>47</v>
      </c>
      <c r="C223" t="s">
        <v>1021</v>
      </c>
      <c r="D223" t="s">
        <v>1020</v>
      </c>
      <c r="E223" t="s">
        <v>118</v>
      </c>
      <c r="F223" t="s">
        <v>183</v>
      </c>
      <c r="G223" t="s">
        <v>20</v>
      </c>
      <c r="H223" s="25">
        <v>24.5</v>
      </c>
      <c r="I223" s="25">
        <f>100/FuelStat[[#This Row],[Manufacturer Consumption]]</f>
        <v>4.0816326530612246</v>
      </c>
      <c r="J223">
        <v>737771</v>
      </c>
      <c r="K223">
        <v>744402</v>
      </c>
      <c r="L223">
        <v>6631</v>
      </c>
      <c r="M223" s="26">
        <v>40.032272658724203</v>
      </c>
      <c r="N223" s="11">
        <f>1/(FuelStat[[#This Row],[L/100Km]])*100</f>
        <v>2.4979845848998301</v>
      </c>
      <c r="O223" s="26">
        <v>38.799377669954097</v>
      </c>
      <c r="P223" s="26">
        <v>64572.47</v>
      </c>
      <c r="Q223" s="26">
        <v>2654.54</v>
      </c>
      <c r="R223" s="26">
        <v>9.7379686321821808</v>
      </c>
      <c r="S223" s="22">
        <v>45290</v>
      </c>
      <c r="T223" s="30"/>
    </row>
    <row r="224" spans="1:20" x14ac:dyDescent="0.3">
      <c r="A224" t="s">
        <v>1022</v>
      </c>
      <c r="B224" t="s">
        <v>47</v>
      </c>
      <c r="C224" t="s">
        <v>1021</v>
      </c>
      <c r="D224" t="s">
        <v>1020</v>
      </c>
      <c r="E224" t="s">
        <v>118</v>
      </c>
      <c r="F224" t="s">
        <v>183</v>
      </c>
      <c r="G224" t="s">
        <v>20</v>
      </c>
      <c r="H224" s="25">
        <v>24.5</v>
      </c>
      <c r="I224" s="25">
        <f>100/FuelStat[[#This Row],[Manufacturer Consumption]]</f>
        <v>4.0816326530612246</v>
      </c>
      <c r="J224">
        <v>732553</v>
      </c>
      <c r="K224">
        <v>737771</v>
      </c>
      <c r="L224">
        <v>5218</v>
      </c>
      <c r="M224" s="26">
        <v>37.774817937907201</v>
      </c>
      <c r="N224" s="11">
        <f>1/(FuelStat[[#This Row],[L/100Km]])*100</f>
        <v>2.6472662334038559</v>
      </c>
      <c r="O224" s="26">
        <v>35.141977281605598</v>
      </c>
      <c r="P224" s="26">
        <v>51348</v>
      </c>
      <c r="Q224" s="26">
        <v>1971.09</v>
      </c>
      <c r="R224" s="26">
        <v>9.8405519356075093</v>
      </c>
      <c r="S224" s="22">
        <v>45260</v>
      </c>
      <c r="T224" s="30"/>
    </row>
    <row r="225" spans="1:20" x14ac:dyDescent="0.3">
      <c r="A225" t="s">
        <v>1022</v>
      </c>
      <c r="B225" t="s">
        <v>47</v>
      </c>
      <c r="C225" t="s">
        <v>1021</v>
      </c>
      <c r="D225" t="s">
        <v>1020</v>
      </c>
      <c r="E225" t="s">
        <v>118</v>
      </c>
      <c r="F225" t="s">
        <v>183</v>
      </c>
      <c r="G225" t="s">
        <v>20</v>
      </c>
      <c r="H225" s="25">
        <v>24.5</v>
      </c>
      <c r="I225" s="25">
        <f>100/FuelStat[[#This Row],[Manufacturer Consumption]]</f>
        <v>4.0816326530612246</v>
      </c>
      <c r="J225">
        <v>729494</v>
      </c>
      <c r="K225">
        <v>734017</v>
      </c>
      <c r="L225">
        <v>4523</v>
      </c>
      <c r="M225" s="26">
        <v>59.197435330532798</v>
      </c>
      <c r="N225" s="11">
        <f>1/(FuelStat[[#This Row],[L/100Km]])*100</f>
        <v>1.6892623716153139</v>
      </c>
      <c r="O225" s="26">
        <v>58.613071895424802</v>
      </c>
      <c r="P225" s="26">
        <v>71308.210000000006</v>
      </c>
      <c r="Q225" s="26">
        <v>2677.5</v>
      </c>
      <c r="R225" s="26">
        <v>15.7656887021888</v>
      </c>
      <c r="S225" s="22">
        <v>45230</v>
      </c>
      <c r="T225" s="30"/>
    </row>
    <row r="226" spans="1:20" x14ac:dyDescent="0.3">
      <c r="A226" t="s">
        <v>1022</v>
      </c>
      <c r="B226" t="s">
        <v>47</v>
      </c>
      <c r="C226" t="s">
        <v>1021</v>
      </c>
      <c r="D226" t="s">
        <v>1020</v>
      </c>
      <c r="E226" t="s">
        <v>118</v>
      </c>
      <c r="F226" t="s">
        <v>183</v>
      </c>
      <c r="G226" t="s">
        <v>20</v>
      </c>
      <c r="H226" s="25">
        <v>24.5</v>
      </c>
      <c r="I226" s="25">
        <f>100/FuelStat[[#This Row],[Manufacturer Consumption]]</f>
        <v>4.0816326530612246</v>
      </c>
      <c r="J226">
        <v>722450</v>
      </c>
      <c r="K226">
        <v>729494</v>
      </c>
      <c r="L226">
        <v>7044</v>
      </c>
      <c r="M226" s="26">
        <v>43.1663827370812</v>
      </c>
      <c r="N226" s="11">
        <f>1/(FuelStat[[#This Row],[L/100Km]])*100</f>
        <v>2.3166175541991163</v>
      </c>
      <c r="O226" s="26">
        <v>43.242869922121699</v>
      </c>
      <c r="P226" s="26">
        <v>72348.88</v>
      </c>
      <c r="Q226" s="26">
        <v>3040.64</v>
      </c>
      <c r="R226" s="26">
        <v>10.270993753549099</v>
      </c>
      <c r="S226" s="22">
        <v>45199</v>
      </c>
      <c r="T226" s="30"/>
    </row>
    <row r="227" spans="1:20" x14ac:dyDescent="0.3">
      <c r="A227" t="s">
        <v>1022</v>
      </c>
      <c r="B227" t="s">
        <v>47</v>
      </c>
      <c r="C227" t="s">
        <v>1021</v>
      </c>
      <c r="D227" t="s">
        <v>1020</v>
      </c>
      <c r="E227" t="s">
        <v>118</v>
      </c>
      <c r="F227" t="s">
        <v>183</v>
      </c>
      <c r="G227" t="s">
        <v>20</v>
      </c>
      <c r="H227" s="25">
        <v>24.5</v>
      </c>
      <c r="I227" s="25">
        <f>100/FuelStat[[#This Row],[Manufacturer Consumption]]</f>
        <v>4.0816326530612246</v>
      </c>
      <c r="J227">
        <v>718074</v>
      </c>
      <c r="K227">
        <v>722450</v>
      </c>
      <c r="L227">
        <v>4376</v>
      </c>
      <c r="M227" s="26">
        <v>55.367230347349199</v>
      </c>
      <c r="N227" s="11">
        <f>1/(FuelStat[[#This Row],[L/100Km]])*100</f>
        <v>1.8061224910952707</v>
      </c>
      <c r="O227" s="26">
        <v>55.749998968165798</v>
      </c>
      <c r="P227" s="26">
        <v>53957.98</v>
      </c>
      <c r="Q227" s="26">
        <v>2422.87</v>
      </c>
      <c r="R227" s="26">
        <v>12.330434186471701</v>
      </c>
      <c r="S227" s="22">
        <v>45169</v>
      </c>
      <c r="T227" s="30"/>
    </row>
    <row r="228" spans="1:20" x14ac:dyDescent="0.3">
      <c r="A228" t="s">
        <v>1022</v>
      </c>
      <c r="B228" t="s">
        <v>47</v>
      </c>
      <c r="C228" t="s">
        <v>1021</v>
      </c>
      <c r="D228" t="s">
        <v>1020</v>
      </c>
      <c r="E228" t="s">
        <v>118</v>
      </c>
      <c r="F228" t="s">
        <v>183</v>
      </c>
      <c r="G228" t="s">
        <v>20</v>
      </c>
      <c r="H228" s="25">
        <v>24.5</v>
      </c>
      <c r="I228" s="25">
        <f>100/FuelStat[[#This Row],[Manufacturer Consumption]]</f>
        <v>4.0816326530612246</v>
      </c>
      <c r="J228">
        <v>712559</v>
      </c>
      <c r="K228">
        <v>718074</v>
      </c>
      <c r="L228">
        <v>5515</v>
      </c>
      <c r="M228" s="26">
        <v>48.355031731640999</v>
      </c>
      <c r="N228" s="11">
        <f>1/(FuelStat[[#This Row],[L/100Km]])*100</f>
        <v>2.068037108422891</v>
      </c>
      <c r="O228" s="26">
        <v>49.333090843639098</v>
      </c>
      <c r="P228" s="26">
        <v>58228.92</v>
      </c>
      <c r="Q228" s="26">
        <v>2666.78</v>
      </c>
      <c r="R228" s="26">
        <v>10.5582810516772</v>
      </c>
      <c r="S228" s="22">
        <v>45138</v>
      </c>
      <c r="T228" s="30"/>
    </row>
    <row r="229" spans="1:20" x14ac:dyDescent="0.3">
      <c r="A229" t="s">
        <v>1022</v>
      </c>
      <c r="B229" t="s">
        <v>47</v>
      </c>
      <c r="C229" t="s">
        <v>1021</v>
      </c>
      <c r="D229" t="s">
        <v>1020</v>
      </c>
      <c r="E229" t="s">
        <v>118</v>
      </c>
      <c r="F229" t="s">
        <v>183</v>
      </c>
      <c r="G229" t="s">
        <v>20</v>
      </c>
      <c r="H229" s="25">
        <v>24.5</v>
      </c>
      <c r="I229" s="25">
        <f>100/FuelStat[[#This Row],[Manufacturer Consumption]]</f>
        <v>4.0816326530612246</v>
      </c>
      <c r="J229">
        <v>705033</v>
      </c>
      <c r="K229">
        <v>712559</v>
      </c>
      <c r="L229">
        <v>7526</v>
      </c>
      <c r="M229" s="26">
        <v>45.002524581450999</v>
      </c>
      <c r="N229" s="11">
        <f>1/(FuelStat[[#This Row],[L/100Km]])*100</f>
        <v>2.222097558527143</v>
      </c>
      <c r="O229" s="26">
        <v>45.558609816085003</v>
      </c>
      <c r="P229" s="26">
        <v>74134.87</v>
      </c>
      <c r="Q229" s="26">
        <v>3386.89</v>
      </c>
      <c r="R229" s="26">
        <v>9.8505009301089608</v>
      </c>
      <c r="S229" s="22">
        <v>45107</v>
      </c>
      <c r="T229" s="30"/>
    </row>
    <row r="230" spans="1:20" x14ac:dyDescent="0.3">
      <c r="A230" t="s">
        <v>1022</v>
      </c>
      <c r="B230" t="s">
        <v>47</v>
      </c>
      <c r="C230" t="s">
        <v>1021</v>
      </c>
      <c r="D230" t="s">
        <v>1020</v>
      </c>
      <c r="E230" t="s">
        <v>118</v>
      </c>
      <c r="F230" t="s">
        <v>183</v>
      </c>
      <c r="G230" t="s">
        <v>20</v>
      </c>
      <c r="H230" s="25">
        <v>24.5</v>
      </c>
      <c r="I230" s="25">
        <f>100/FuelStat[[#This Row],[Manufacturer Consumption]]</f>
        <v>4.0816326530612246</v>
      </c>
      <c r="J230">
        <v>697781</v>
      </c>
      <c r="K230">
        <v>705033</v>
      </c>
      <c r="L230">
        <v>7252</v>
      </c>
      <c r="M230" s="26">
        <v>50.242691671263103</v>
      </c>
      <c r="N230" s="11">
        <f>1/(FuelStat[[#This Row],[L/100Km]])*100</f>
        <v>1.9903392249423648</v>
      </c>
      <c r="O230" s="26">
        <v>51.2366889889121</v>
      </c>
      <c r="P230" s="26">
        <v>82360.19</v>
      </c>
      <c r="Q230" s="26">
        <v>3643.6</v>
      </c>
      <c r="R230" s="26">
        <v>11.3568932708218</v>
      </c>
      <c r="S230" s="22">
        <v>45077</v>
      </c>
      <c r="T230" s="30"/>
    </row>
    <row r="231" spans="1:20" x14ac:dyDescent="0.3">
      <c r="A231" t="s">
        <v>1022</v>
      </c>
      <c r="B231" t="s">
        <v>47</v>
      </c>
      <c r="C231" t="s">
        <v>1021</v>
      </c>
      <c r="D231" t="s">
        <v>1020</v>
      </c>
      <c r="E231" t="s">
        <v>118</v>
      </c>
      <c r="F231" t="s">
        <v>183</v>
      </c>
      <c r="G231" t="s">
        <v>20</v>
      </c>
      <c r="H231" s="25">
        <v>24.5</v>
      </c>
      <c r="I231" s="25">
        <f>100/FuelStat[[#This Row],[Manufacturer Consumption]]</f>
        <v>4.0816326530612246</v>
      </c>
      <c r="J231">
        <v>688703</v>
      </c>
      <c r="K231">
        <v>697781</v>
      </c>
      <c r="L231">
        <v>9078</v>
      </c>
      <c r="M231" s="26">
        <v>40.380039656312</v>
      </c>
      <c r="N231" s="11">
        <f>1/(FuelStat[[#This Row],[L/100Km]])*100</f>
        <v>2.4764710696456316</v>
      </c>
      <c r="O231" s="26">
        <v>39.326458793682001</v>
      </c>
      <c r="P231" s="26">
        <v>84945.58</v>
      </c>
      <c r="Q231" s="26">
        <v>3665.7</v>
      </c>
      <c r="R231" s="26">
        <v>9.3573011676580808</v>
      </c>
      <c r="S231" s="22">
        <v>45045</v>
      </c>
      <c r="T231" s="30"/>
    </row>
    <row r="232" spans="1:20" x14ac:dyDescent="0.3">
      <c r="A232" t="s">
        <v>1022</v>
      </c>
      <c r="B232" t="s">
        <v>47</v>
      </c>
      <c r="C232" t="s">
        <v>1021</v>
      </c>
      <c r="D232" t="s">
        <v>1020</v>
      </c>
      <c r="E232" t="s">
        <v>118</v>
      </c>
      <c r="F232" t="s">
        <v>183</v>
      </c>
      <c r="G232" t="s">
        <v>20</v>
      </c>
      <c r="H232" s="25">
        <v>24.5</v>
      </c>
      <c r="I232" s="25">
        <f>100/FuelStat[[#This Row],[Manufacturer Consumption]]</f>
        <v>4.0816326530612246</v>
      </c>
      <c r="J232">
        <v>691045</v>
      </c>
      <c r="K232">
        <v>696704</v>
      </c>
      <c r="L232">
        <v>5659</v>
      </c>
      <c r="M232" s="26">
        <v>11.5320728043824</v>
      </c>
      <c r="N232" s="11">
        <f>1/(FuelStat[[#This Row],[L/100Km]])*100</f>
        <v>8.671467974256819</v>
      </c>
      <c r="O232" s="26">
        <v>-112.45096536929201</v>
      </c>
      <c r="P232" s="26">
        <v>15427.5</v>
      </c>
      <c r="Q232" s="26">
        <v>652.6</v>
      </c>
      <c r="R232" s="26">
        <v>2.7261883725039802</v>
      </c>
      <c r="S232" s="22">
        <v>45016</v>
      </c>
      <c r="T232" s="30"/>
    </row>
    <row r="233" spans="1:20" x14ac:dyDescent="0.3">
      <c r="A233" t="s">
        <v>1022</v>
      </c>
      <c r="B233" t="s">
        <v>48</v>
      </c>
      <c r="C233" t="s">
        <v>1021</v>
      </c>
      <c r="D233" t="s">
        <v>1020</v>
      </c>
      <c r="E233" t="s">
        <v>119</v>
      </c>
      <c r="F233" t="s">
        <v>184</v>
      </c>
      <c r="G233" t="s">
        <v>20</v>
      </c>
      <c r="H233" s="25">
        <v>10.4</v>
      </c>
      <c r="I233" s="25">
        <f>100/FuelStat[[#This Row],[Manufacturer Consumption]]</f>
        <v>9.615384615384615</v>
      </c>
      <c r="J233">
        <v>88482</v>
      </c>
      <c r="K233">
        <v>90265</v>
      </c>
      <c r="L233">
        <v>1783</v>
      </c>
      <c r="M233" s="26">
        <v>11.2955692652832</v>
      </c>
      <c r="N233" s="11">
        <f>1/(FuelStat[[#This Row],[L/100Km]])*100</f>
        <v>8.8530287984111453</v>
      </c>
      <c r="O233" s="26">
        <v>7.9285004965243298</v>
      </c>
      <c r="P233" s="26">
        <v>4835.93</v>
      </c>
      <c r="Q233" s="26">
        <v>201.4</v>
      </c>
      <c r="R233" s="26">
        <v>2.71224340998317</v>
      </c>
      <c r="S233" s="22">
        <v>45351</v>
      </c>
      <c r="T233" s="30"/>
    </row>
    <row r="234" spans="1:20" x14ac:dyDescent="0.3">
      <c r="A234" t="s">
        <v>1022</v>
      </c>
      <c r="B234" t="s">
        <v>48</v>
      </c>
      <c r="C234" t="s">
        <v>1021</v>
      </c>
      <c r="D234" t="s">
        <v>1020</v>
      </c>
      <c r="E234" t="s">
        <v>119</v>
      </c>
      <c r="F234" t="s">
        <v>184</v>
      </c>
      <c r="G234" t="s">
        <v>20</v>
      </c>
      <c r="H234" s="25">
        <v>10.4</v>
      </c>
      <c r="I234" s="25">
        <f>100/FuelStat[[#This Row],[Manufacturer Consumption]]</f>
        <v>9.615384615384615</v>
      </c>
      <c r="J234">
        <v>85771</v>
      </c>
      <c r="K234">
        <v>88482</v>
      </c>
      <c r="L234">
        <v>2711</v>
      </c>
      <c r="M234" s="26">
        <v>12.995942456658099</v>
      </c>
      <c r="N234" s="11">
        <f>1/(FuelStat[[#This Row],[L/100Km]])*100</f>
        <v>7.6947093551316748</v>
      </c>
      <c r="O234" s="26">
        <v>19.975022706630298</v>
      </c>
      <c r="P234" s="26">
        <v>8519.5499999999993</v>
      </c>
      <c r="Q234" s="26">
        <v>352.32</v>
      </c>
      <c r="R234" s="26">
        <v>3.1425857617115498</v>
      </c>
      <c r="S234" s="22">
        <v>45322</v>
      </c>
      <c r="T234" s="30"/>
    </row>
    <row r="235" spans="1:20" x14ac:dyDescent="0.3">
      <c r="A235" t="s">
        <v>1022</v>
      </c>
      <c r="B235" t="s">
        <v>48</v>
      </c>
      <c r="C235" t="s">
        <v>1021</v>
      </c>
      <c r="D235" t="s">
        <v>1020</v>
      </c>
      <c r="E235" t="s">
        <v>119</v>
      </c>
      <c r="F235" t="s">
        <v>184</v>
      </c>
      <c r="G235" t="s">
        <v>20</v>
      </c>
      <c r="H235" s="25">
        <v>10.4</v>
      </c>
      <c r="I235" s="25">
        <f>100/FuelStat[[#This Row],[Manufacturer Consumption]]</f>
        <v>9.615384615384615</v>
      </c>
      <c r="J235">
        <v>82823</v>
      </c>
      <c r="K235">
        <v>85771</v>
      </c>
      <c r="L235">
        <v>2948</v>
      </c>
      <c r="M235" s="26">
        <v>10.8103799185889</v>
      </c>
      <c r="N235" s="11">
        <f>1/(FuelStat[[#This Row],[L/100Km]])*100</f>
        <v>9.2503686968527177</v>
      </c>
      <c r="O235" s="26">
        <v>3.7961655527314901</v>
      </c>
      <c r="P235" s="26">
        <v>8039.6</v>
      </c>
      <c r="Q235" s="26">
        <v>318.69</v>
      </c>
      <c r="R235" s="26">
        <v>2.7271370420624201</v>
      </c>
      <c r="S235" s="22">
        <v>45290</v>
      </c>
      <c r="T235" s="30"/>
    </row>
    <row r="236" spans="1:20" x14ac:dyDescent="0.3">
      <c r="A236" t="s">
        <v>1022</v>
      </c>
      <c r="B236" t="s">
        <v>48</v>
      </c>
      <c r="C236" t="s">
        <v>1021</v>
      </c>
      <c r="D236" t="s">
        <v>1020</v>
      </c>
      <c r="E236" t="s">
        <v>119</v>
      </c>
      <c r="F236" t="s">
        <v>184</v>
      </c>
      <c r="G236" t="s">
        <v>20</v>
      </c>
      <c r="H236" s="25">
        <v>10.4</v>
      </c>
      <c r="I236" s="25">
        <f>100/FuelStat[[#This Row],[Manufacturer Consumption]]</f>
        <v>9.615384615384615</v>
      </c>
      <c r="J236">
        <v>79692</v>
      </c>
      <c r="K236">
        <v>82823</v>
      </c>
      <c r="L236">
        <v>3131</v>
      </c>
      <c r="M236" s="26">
        <v>10.7824976045992</v>
      </c>
      <c r="N236" s="11">
        <f>1/(FuelStat[[#This Row],[L/100Km]])*100</f>
        <v>9.2742890995260403</v>
      </c>
      <c r="O236" s="26">
        <v>3.5473933649289102</v>
      </c>
      <c r="P236" s="26">
        <v>9005</v>
      </c>
      <c r="Q236" s="26">
        <v>337.6</v>
      </c>
      <c r="R236" s="26">
        <v>2.8760779303736799</v>
      </c>
      <c r="S236" s="22">
        <v>45260</v>
      </c>
      <c r="T236" s="30"/>
    </row>
    <row r="237" spans="1:20" x14ac:dyDescent="0.3">
      <c r="A237" t="s">
        <v>1022</v>
      </c>
      <c r="B237" t="s">
        <v>48</v>
      </c>
      <c r="C237" t="s">
        <v>1021</v>
      </c>
      <c r="D237" t="s">
        <v>1020</v>
      </c>
      <c r="E237" t="s">
        <v>119</v>
      </c>
      <c r="F237" t="s">
        <v>184</v>
      </c>
      <c r="G237" t="s">
        <v>20</v>
      </c>
      <c r="H237" s="25">
        <v>10.4</v>
      </c>
      <c r="I237" s="25">
        <f>100/FuelStat[[#This Row],[Manufacturer Consumption]]</f>
        <v>9.615384615384615</v>
      </c>
      <c r="J237">
        <v>76608</v>
      </c>
      <c r="K237">
        <v>79692</v>
      </c>
      <c r="L237">
        <v>3084</v>
      </c>
      <c r="M237" s="26">
        <v>12.664072632944199</v>
      </c>
      <c r="N237" s="11">
        <f>1/(FuelStat[[#This Row],[L/100Km]])*100</f>
        <v>7.8963539532978464</v>
      </c>
      <c r="O237" s="26">
        <v>17.877918885702599</v>
      </c>
      <c r="P237" s="26">
        <v>10612.45</v>
      </c>
      <c r="Q237" s="26">
        <v>390.56</v>
      </c>
      <c r="R237" s="26">
        <v>3.4411316472114102</v>
      </c>
      <c r="S237" s="22">
        <v>45230</v>
      </c>
      <c r="T237" s="30"/>
    </row>
    <row r="238" spans="1:20" x14ac:dyDescent="0.3">
      <c r="A238" t="s">
        <v>1022</v>
      </c>
      <c r="B238" t="s">
        <v>48</v>
      </c>
      <c r="C238" t="s">
        <v>1021</v>
      </c>
      <c r="D238" t="s">
        <v>1020</v>
      </c>
      <c r="E238" t="s">
        <v>119</v>
      </c>
      <c r="F238" t="s">
        <v>184</v>
      </c>
      <c r="G238" t="s">
        <v>20</v>
      </c>
      <c r="H238" s="25">
        <v>10.4</v>
      </c>
      <c r="I238" s="25">
        <f>100/FuelStat[[#This Row],[Manufacturer Consumption]]</f>
        <v>9.615384615384615</v>
      </c>
      <c r="J238">
        <v>74931</v>
      </c>
      <c r="K238">
        <v>76240</v>
      </c>
      <c r="L238">
        <v>1309</v>
      </c>
      <c r="M238" s="26">
        <v>13.165775401069499</v>
      </c>
      <c r="N238" s="11">
        <f>1/(FuelStat[[#This Row],[L/100Km]])*100</f>
        <v>7.5954508529650795</v>
      </c>
      <c r="O238" s="26">
        <v>21.007311129163298</v>
      </c>
      <c r="P238" s="26">
        <v>4142.7</v>
      </c>
      <c r="Q238" s="26">
        <v>172.34</v>
      </c>
      <c r="R238" s="26">
        <v>3.1647822765469802</v>
      </c>
      <c r="S238" s="22">
        <v>45199</v>
      </c>
      <c r="T238" s="30"/>
    </row>
    <row r="239" spans="1:20" x14ac:dyDescent="0.3">
      <c r="A239" t="s">
        <v>1022</v>
      </c>
      <c r="B239" t="s">
        <v>48</v>
      </c>
      <c r="C239" t="s">
        <v>1021</v>
      </c>
      <c r="D239" t="s">
        <v>1020</v>
      </c>
      <c r="E239" t="s">
        <v>119</v>
      </c>
      <c r="F239" t="s">
        <v>184</v>
      </c>
      <c r="G239" t="s">
        <v>20</v>
      </c>
      <c r="H239" s="25">
        <v>10.4</v>
      </c>
      <c r="I239" s="25">
        <f>100/FuelStat[[#This Row],[Manufacturer Consumption]]</f>
        <v>9.615384615384615</v>
      </c>
      <c r="J239">
        <v>73177</v>
      </c>
      <c r="K239">
        <v>74931</v>
      </c>
      <c r="L239">
        <v>1754</v>
      </c>
      <c r="M239" s="26">
        <v>12.1761687571266</v>
      </c>
      <c r="N239" s="11">
        <f>1/(FuelStat[[#This Row],[L/100Km]])*100</f>
        <v>8.2127639649763324</v>
      </c>
      <c r="O239" s="26">
        <v>14.5872547642459</v>
      </c>
      <c r="P239" s="26">
        <v>4853.07</v>
      </c>
      <c r="Q239" s="26">
        <v>213.57</v>
      </c>
      <c r="R239" s="26">
        <v>2.7668586088939602</v>
      </c>
      <c r="S239" s="22">
        <v>45169</v>
      </c>
      <c r="T239" s="30"/>
    </row>
    <row r="240" spans="1:20" x14ac:dyDescent="0.3">
      <c r="A240" t="s">
        <v>1022</v>
      </c>
      <c r="B240" t="s">
        <v>48</v>
      </c>
      <c r="C240" t="s">
        <v>1021</v>
      </c>
      <c r="D240" t="s">
        <v>1020</v>
      </c>
      <c r="E240" t="s">
        <v>119</v>
      </c>
      <c r="F240" t="s">
        <v>184</v>
      </c>
      <c r="G240" t="s">
        <v>20</v>
      </c>
      <c r="H240" s="25">
        <v>10.4</v>
      </c>
      <c r="I240" s="25">
        <f>100/FuelStat[[#This Row],[Manufacturer Consumption]]</f>
        <v>9.615384615384615</v>
      </c>
      <c r="J240">
        <v>68763</v>
      </c>
      <c r="K240">
        <v>72745</v>
      </c>
      <c r="L240">
        <v>3982</v>
      </c>
      <c r="M240" s="26">
        <v>10.724761426418899</v>
      </c>
      <c r="N240" s="11">
        <f>1/(FuelStat[[#This Row],[L/100Km]])*100</f>
        <v>9.3242167376949254</v>
      </c>
      <c r="O240" s="26">
        <v>3.0281459279726501</v>
      </c>
      <c r="P240" s="26">
        <v>9565.5</v>
      </c>
      <c r="Q240" s="26">
        <v>427.06</v>
      </c>
      <c r="R240" s="26">
        <v>2.40218483174284</v>
      </c>
      <c r="S240" s="22">
        <v>45138</v>
      </c>
      <c r="T240" s="30"/>
    </row>
    <row r="241" spans="1:20" x14ac:dyDescent="0.3">
      <c r="A241" t="s">
        <v>1022</v>
      </c>
      <c r="B241" t="s">
        <v>49</v>
      </c>
      <c r="C241" t="s">
        <v>1021</v>
      </c>
      <c r="D241" t="s">
        <v>1020</v>
      </c>
      <c r="E241" t="s">
        <v>114</v>
      </c>
      <c r="F241" t="s">
        <v>180</v>
      </c>
      <c r="G241" t="s">
        <v>19</v>
      </c>
      <c r="H241" s="25">
        <v>5.2</v>
      </c>
      <c r="I241" s="25">
        <f>100/FuelStat[[#This Row],[Manufacturer Consumption]]</f>
        <v>19.23076923076923</v>
      </c>
      <c r="J241">
        <v>152549</v>
      </c>
      <c r="K241">
        <v>155051</v>
      </c>
      <c r="L241">
        <v>2502</v>
      </c>
      <c r="M241" s="26">
        <v>4.9756195043964802</v>
      </c>
      <c r="N241" s="11">
        <f>1/(FuelStat[[#This Row],[L/100Km]])*100</f>
        <v>20.097999839344535</v>
      </c>
      <c r="O241" s="26">
        <v>-4.5095991645915401</v>
      </c>
      <c r="P241" s="26">
        <v>2858.16</v>
      </c>
      <c r="Q241" s="26">
        <v>124.49</v>
      </c>
      <c r="R241" s="26">
        <v>1.14235011990408</v>
      </c>
      <c r="S241" s="22">
        <v>45565</v>
      </c>
      <c r="T241" s="30"/>
    </row>
    <row r="242" spans="1:20" x14ac:dyDescent="0.3">
      <c r="A242" t="s">
        <v>1022</v>
      </c>
      <c r="B242" t="s">
        <v>49</v>
      </c>
      <c r="C242" t="s">
        <v>1021</v>
      </c>
      <c r="D242" t="s">
        <v>1020</v>
      </c>
      <c r="E242" t="s">
        <v>114</v>
      </c>
      <c r="F242" t="s">
        <v>180</v>
      </c>
      <c r="G242" t="s">
        <v>19</v>
      </c>
      <c r="H242" s="25">
        <v>5.2</v>
      </c>
      <c r="I242" s="25">
        <f>100/FuelStat[[#This Row],[Manufacturer Consumption]]</f>
        <v>19.23076923076923</v>
      </c>
      <c r="J242">
        <v>148211</v>
      </c>
      <c r="K242">
        <v>151623</v>
      </c>
      <c r="L242">
        <v>3412</v>
      </c>
      <c r="M242" s="26">
        <v>5.1210433763188696</v>
      </c>
      <c r="N242" s="11">
        <f>1/(FuelStat[[#This Row],[L/100Km]])*100</f>
        <v>19.527270646139776</v>
      </c>
      <c r="O242" s="26">
        <v>-1.5418073599267601</v>
      </c>
      <c r="P242" s="26">
        <v>4109.54</v>
      </c>
      <c r="Q242" s="26">
        <v>174.73</v>
      </c>
      <c r="R242" s="26">
        <v>1.20443728018757</v>
      </c>
      <c r="S242" s="22">
        <v>45535</v>
      </c>
      <c r="T242" s="30"/>
    </row>
    <row r="243" spans="1:20" x14ac:dyDescent="0.3">
      <c r="A243" t="s">
        <v>1022</v>
      </c>
      <c r="B243" t="s">
        <v>49</v>
      </c>
      <c r="C243" t="s">
        <v>1021</v>
      </c>
      <c r="D243" t="s">
        <v>1020</v>
      </c>
      <c r="E243" t="s">
        <v>114</v>
      </c>
      <c r="F243" t="s">
        <v>180</v>
      </c>
      <c r="G243" t="s">
        <v>19</v>
      </c>
      <c r="H243" s="25">
        <v>5.2</v>
      </c>
      <c r="I243" s="25">
        <f>100/FuelStat[[#This Row],[Manufacturer Consumption]]</f>
        <v>19.23076923076923</v>
      </c>
      <c r="J243">
        <v>144119</v>
      </c>
      <c r="K243">
        <v>148211</v>
      </c>
      <c r="L243">
        <v>4092</v>
      </c>
      <c r="M243" s="26">
        <v>4.9736070381231698</v>
      </c>
      <c r="N243" s="11">
        <f>1/(FuelStat[[#This Row],[L/100Km]])*100</f>
        <v>20.106132075471685</v>
      </c>
      <c r="O243" s="26">
        <v>-4.5518867924528301</v>
      </c>
      <c r="P243" s="26">
        <v>4887.9799999999996</v>
      </c>
      <c r="Q243" s="26">
        <v>203.52</v>
      </c>
      <c r="R243" s="26">
        <v>1.19452101661779</v>
      </c>
      <c r="S243" s="22">
        <v>45504</v>
      </c>
      <c r="T243" s="30"/>
    </row>
    <row r="244" spans="1:20" x14ac:dyDescent="0.3">
      <c r="A244" t="s">
        <v>1022</v>
      </c>
      <c r="B244" t="s">
        <v>49</v>
      </c>
      <c r="C244" t="s">
        <v>1021</v>
      </c>
      <c r="D244" t="s">
        <v>1020</v>
      </c>
      <c r="E244" t="s">
        <v>114</v>
      </c>
      <c r="F244" t="s">
        <v>180</v>
      </c>
      <c r="G244" t="s">
        <v>19</v>
      </c>
      <c r="H244" s="25">
        <v>5.2</v>
      </c>
      <c r="I244" s="25">
        <f>100/FuelStat[[#This Row],[Manufacturer Consumption]]</f>
        <v>19.23076923076923</v>
      </c>
      <c r="J244">
        <v>142132</v>
      </c>
      <c r="K244">
        <v>144119</v>
      </c>
      <c r="L244">
        <v>1987</v>
      </c>
      <c r="M244" s="26">
        <v>4.8590840463009597</v>
      </c>
      <c r="N244" s="11">
        <f>1/(FuelStat[[#This Row],[L/100Km]])*100</f>
        <v>20.580010357327794</v>
      </c>
      <c r="O244" s="26">
        <v>-7.0160538581046197</v>
      </c>
      <c r="P244" s="26">
        <v>2424.7199999999998</v>
      </c>
      <c r="Q244" s="26">
        <v>96.55</v>
      </c>
      <c r="R244" s="26">
        <v>1.22029189733266</v>
      </c>
      <c r="S244" s="22">
        <v>45472</v>
      </c>
      <c r="T244" s="30"/>
    </row>
    <row r="245" spans="1:20" x14ac:dyDescent="0.3">
      <c r="A245" t="s">
        <v>1022</v>
      </c>
      <c r="B245" t="s">
        <v>49</v>
      </c>
      <c r="C245" t="s">
        <v>1021</v>
      </c>
      <c r="D245" t="s">
        <v>1020</v>
      </c>
      <c r="E245" t="s">
        <v>114</v>
      </c>
      <c r="F245" t="s">
        <v>180</v>
      </c>
      <c r="G245" t="s">
        <v>19</v>
      </c>
      <c r="H245" s="25">
        <v>5.2</v>
      </c>
      <c r="I245" s="25">
        <f>100/FuelStat[[#This Row],[Manufacturer Consumption]]</f>
        <v>19.23076923076923</v>
      </c>
      <c r="J245">
        <v>139193</v>
      </c>
      <c r="K245">
        <v>142132</v>
      </c>
      <c r="L245">
        <v>2939</v>
      </c>
      <c r="M245" s="26">
        <v>4.9023477373256199</v>
      </c>
      <c r="N245" s="11">
        <f>1/(FuelStat[[#This Row],[L/100Km]])*100</f>
        <v>20.398389783453641</v>
      </c>
      <c r="O245" s="26">
        <v>-6.0716268739589001</v>
      </c>
      <c r="P245" s="26">
        <v>3759.84</v>
      </c>
      <c r="Q245" s="26">
        <v>144.08000000000001</v>
      </c>
      <c r="R245" s="26">
        <v>1.2792922762844501</v>
      </c>
      <c r="S245" s="22">
        <v>45443</v>
      </c>
      <c r="T245" s="30"/>
    </row>
    <row r="246" spans="1:20" x14ac:dyDescent="0.3">
      <c r="A246" t="s">
        <v>1022</v>
      </c>
      <c r="B246" t="s">
        <v>49</v>
      </c>
      <c r="C246" t="s">
        <v>1021</v>
      </c>
      <c r="D246" t="s">
        <v>1020</v>
      </c>
      <c r="E246" t="s">
        <v>114</v>
      </c>
      <c r="F246" t="s">
        <v>180</v>
      </c>
      <c r="G246" t="s">
        <v>19</v>
      </c>
      <c r="H246" s="25">
        <v>5.2</v>
      </c>
      <c r="I246" s="25">
        <f>100/FuelStat[[#This Row],[Manufacturer Consumption]]</f>
        <v>19.23076923076923</v>
      </c>
      <c r="J246">
        <v>136932</v>
      </c>
      <c r="K246">
        <v>139193</v>
      </c>
      <c r="L246">
        <v>2261</v>
      </c>
      <c r="M246" s="26">
        <v>5.2724458204334397</v>
      </c>
      <c r="N246" s="11">
        <f>1/(FuelStat[[#This Row],[L/100Km]])*100</f>
        <v>18.966529653552545</v>
      </c>
      <c r="O246" s="26">
        <v>1.3740458015267101</v>
      </c>
      <c r="P246" s="26">
        <v>3031.89</v>
      </c>
      <c r="Q246" s="26">
        <v>119.21</v>
      </c>
      <c r="R246" s="26">
        <v>1.34095090667846</v>
      </c>
      <c r="S246" s="22">
        <v>45412</v>
      </c>
      <c r="T246" s="30"/>
    </row>
    <row r="247" spans="1:20" x14ac:dyDescent="0.3">
      <c r="A247" t="s">
        <v>1022</v>
      </c>
      <c r="B247" t="s">
        <v>49</v>
      </c>
      <c r="C247" t="s">
        <v>1021</v>
      </c>
      <c r="D247" t="s">
        <v>1020</v>
      </c>
      <c r="E247" t="s">
        <v>114</v>
      </c>
      <c r="F247" t="s">
        <v>180</v>
      </c>
      <c r="G247" t="s">
        <v>19</v>
      </c>
      <c r="H247" s="25">
        <v>5.2</v>
      </c>
      <c r="I247" s="25">
        <f>100/FuelStat[[#This Row],[Manufacturer Consumption]]</f>
        <v>19.23076923076923</v>
      </c>
      <c r="J247">
        <v>134717</v>
      </c>
      <c r="K247">
        <v>136932</v>
      </c>
      <c r="L247">
        <v>2215</v>
      </c>
      <c r="M247" s="26">
        <v>5.3525959367945797</v>
      </c>
      <c r="N247" s="11">
        <f>1/(FuelStat[[#This Row],[L/100Km]])*100</f>
        <v>18.682523616734155</v>
      </c>
      <c r="O247" s="26">
        <v>2.8508771929824501</v>
      </c>
      <c r="P247" s="26">
        <v>2934.67</v>
      </c>
      <c r="Q247" s="26">
        <v>118.56</v>
      </c>
      <c r="R247" s="26">
        <v>1.32490744920993</v>
      </c>
      <c r="S247" s="22">
        <v>45381</v>
      </c>
      <c r="T247" s="30"/>
    </row>
    <row r="248" spans="1:20" x14ac:dyDescent="0.3">
      <c r="A248" t="s">
        <v>1022</v>
      </c>
      <c r="B248" t="s">
        <v>49</v>
      </c>
      <c r="C248" t="s">
        <v>1021</v>
      </c>
      <c r="D248" t="s">
        <v>1020</v>
      </c>
      <c r="E248" t="s">
        <v>114</v>
      </c>
      <c r="F248" t="s">
        <v>180</v>
      </c>
      <c r="G248" t="s">
        <v>19</v>
      </c>
      <c r="H248" s="25">
        <v>5.2</v>
      </c>
      <c r="I248" s="25">
        <f>100/FuelStat[[#This Row],[Manufacturer Consumption]]</f>
        <v>19.23076923076923</v>
      </c>
      <c r="J248">
        <v>131385</v>
      </c>
      <c r="K248">
        <v>134717</v>
      </c>
      <c r="L248">
        <v>3332</v>
      </c>
      <c r="M248" s="26">
        <v>5.0138055222088802</v>
      </c>
      <c r="N248" s="11">
        <f>1/(FuelStat[[#This Row],[L/100Km]])*100</f>
        <v>19.944929965281951</v>
      </c>
      <c r="O248" s="26">
        <v>-3.7136358194660599</v>
      </c>
      <c r="P248" s="26">
        <v>3962.69</v>
      </c>
      <c r="Q248" s="26">
        <v>167.06</v>
      </c>
      <c r="R248" s="26">
        <v>1.1892827130852299</v>
      </c>
      <c r="S248" s="22">
        <v>45351</v>
      </c>
      <c r="T248" s="30"/>
    </row>
    <row r="249" spans="1:20" x14ac:dyDescent="0.3">
      <c r="A249" t="s">
        <v>1022</v>
      </c>
      <c r="B249" t="s">
        <v>49</v>
      </c>
      <c r="C249" t="s">
        <v>1021</v>
      </c>
      <c r="D249" t="s">
        <v>1020</v>
      </c>
      <c r="E249" t="s">
        <v>114</v>
      </c>
      <c r="F249" t="s">
        <v>180</v>
      </c>
      <c r="G249" t="s">
        <v>19</v>
      </c>
      <c r="H249" s="25">
        <v>5.2</v>
      </c>
      <c r="I249" s="25">
        <f>100/FuelStat[[#This Row],[Manufacturer Consumption]]</f>
        <v>19.23076923076923</v>
      </c>
      <c r="J249">
        <v>127205</v>
      </c>
      <c r="K249">
        <v>131385</v>
      </c>
      <c r="L249">
        <v>4180</v>
      </c>
      <c r="M249" s="26">
        <v>5.1246411483253604</v>
      </c>
      <c r="N249" s="11">
        <f>1/(FuelStat[[#This Row],[L/100Km]])*100</f>
        <v>19.513561458381957</v>
      </c>
      <c r="O249" s="26">
        <v>-1.4705195835862099</v>
      </c>
      <c r="P249" s="26">
        <v>4932.55</v>
      </c>
      <c r="Q249" s="26">
        <v>214.21</v>
      </c>
      <c r="R249" s="26">
        <v>1.1800358851674599</v>
      </c>
      <c r="S249" s="22">
        <v>45322</v>
      </c>
      <c r="T249" s="30"/>
    </row>
    <row r="250" spans="1:20" x14ac:dyDescent="0.3">
      <c r="A250" t="s">
        <v>1022</v>
      </c>
      <c r="B250" t="s">
        <v>49</v>
      </c>
      <c r="C250" t="s">
        <v>1021</v>
      </c>
      <c r="D250" t="s">
        <v>1020</v>
      </c>
      <c r="E250" t="s">
        <v>114</v>
      </c>
      <c r="F250" t="s">
        <v>180</v>
      </c>
      <c r="G250" t="s">
        <v>19</v>
      </c>
      <c r="H250" s="25">
        <v>5.2</v>
      </c>
      <c r="I250" s="25">
        <f>100/FuelStat[[#This Row],[Manufacturer Consumption]]</f>
        <v>19.23076923076923</v>
      </c>
      <c r="J250">
        <v>124231</v>
      </c>
      <c r="K250">
        <v>127205</v>
      </c>
      <c r="L250">
        <v>2974</v>
      </c>
      <c r="M250" s="26">
        <v>5.3920645595158003</v>
      </c>
      <c r="N250" s="11">
        <f>1/(FuelStat[[#This Row],[L/100Km]])*100</f>
        <v>18.545772012970826</v>
      </c>
      <c r="O250" s="26">
        <v>3.56198553255178</v>
      </c>
      <c r="P250" s="26">
        <v>3811.21</v>
      </c>
      <c r="Q250" s="26">
        <v>160.36000000000001</v>
      </c>
      <c r="R250" s="26">
        <v>1.28150975117687</v>
      </c>
      <c r="S250" s="22">
        <v>45290</v>
      </c>
      <c r="T250" s="30"/>
    </row>
    <row r="251" spans="1:20" x14ac:dyDescent="0.3">
      <c r="A251" t="s">
        <v>1022</v>
      </c>
      <c r="B251" t="s">
        <v>49</v>
      </c>
      <c r="C251" t="s">
        <v>1021</v>
      </c>
      <c r="D251" t="s">
        <v>1020</v>
      </c>
      <c r="E251" t="s">
        <v>114</v>
      </c>
      <c r="F251" t="s">
        <v>180</v>
      </c>
      <c r="G251" t="s">
        <v>19</v>
      </c>
      <c r="H251" s="25">
        <v>5.2</v>
      </c>
      <c r="I251" s="25">
        <f>100/FuelStat[[#This Row],[Manufacturer Consumption]]</f>
        <v>19.23076923076923</v>
      </c>
      <c r="J251">
        <v>121795</v>
      </c>
      <c r="K251">
        <v>123826</v>
      </c>
      <c r="L251">
        <v>2031</v>
      </c>
      <c r="M251" s="26">
        <v>10.0241260462826</v>
      </c>
      <c r="N251" s="11">
        <f>1/(FuelStat[[#This Row],[L/100Km]])*100</f>
        <v>9.9759320202367707</v>
      </c>
      <c r="O251" s="26">
        <v>48.125153494768902</v>
      </c>
      <c r="P251" s="26">
        <v>3015.9</v>
      </c>
      <c r="Q251" s="26">
        <v>203.59</v>
      </c>
      <c r="R251" s="26">
        <v>1.4849335302806499</v>
      </c>
      <c r="S251" s="22">
        <v>45260</v>
      </c>
      <c r="T251" s="30"/>
    </row>
    <row r="252" spans="1:20" x14ac:dyDescent="0.3">
      <c r="A252" t="s">
        <v>1022</v>
      </c>
      <c r="B252" t="s">
        <v>49</v>
      </c>
      <c r="C252" t="s">
        <v>1021</v>
      </c>
      <c r="D252" t="s">
        <v>1020</v>
      </c>
      <c r="E252" t="s">
        <v>114</v>
      </c>
      <c r="F252" t="s">
        <v>180</v>
      </c>
      <c r="G252" t="s">
        <v>19</v>
      </c>
      <c r="H252" s="25">
        <v>5.2</v>
      </c>
      <c r="I252" s="25">
        <f>100/FuelStat[[#This Row],[Manufacturer Consumption]]</f>
        <v>19.23076923076923</v>
      </c>
      <c r="J252">
        <v>116994</v>
      </c>
      <c r="K252">
        <v>120748</v>
      </c>
      <c r="L252">
        <v>3754</v>
      </c>
      <c r="M252" s="26">
        <v>5.0135855087906203</v>
      </c>
      <c r="N252" s="11">
        <f>1/(FuelStat[[#This Row],[L/100Km]])*100</f>
        <v>19.945805217576122</v>
      </c>
      <c r="O252" s="26">
        <v>-3.7181871313957702</v>
      </c>
      <c r="P252" s="26">
        <v>4928.51</v>
      </c>
      <c r="Q252" s="26">
        <v>188.21</v>
      </c>
      <c r="R252" s="26">
        <v>1.3128689397975499</v>
      </c>
      <c r="S252" s="22">
        <v>45230</v>
      </c>
      <c r="T252" s="30"/>
    </row>
    <row r="253" spans="1:20" x14ac:dyDescent="0.3">
      <c r="A253" t="s">
        <v>1022</v>
      </c>
      <c r="B253" t="s">
        <v>49</v>
      </c>
      <c r="C253" t="s">
        <v>1021</v>
      </c>
      <c r="D253" t="s">
        <v>1020</v>
      </c>
      <c r="E253" t="s">
        <v>114</v>
      </c>
      <c r="F253" t="s">
        <v>180</v>
      </c>
      <c r="G253" t="s">
        <v>19</v>
      </c>
      <c r="H253" s="25">
        <v>5.2</v>
      </c>
      <c r="I253" s="25">
        <f>100/FuelStat[[#This Row],[Manufacturer Consumption]]</f>
        <v>19.23076923076923</v>
      </c>
      <c r="J253">
        <v>114276</v>
      </c>
      <c r="K253">
        <v>116629</v>
      </c>
      <c r="L253">
        <v>2353</v>
      </c>
      <c r="M253" s="26">
        <v>5.0637484062898404</v>
      </c>
      <c r="N253" s="11">
        <f>1/(FuelStat[[#This Row],[L/100Km]])*100</f>
        <v>19.748216533780958</v>
      </c>
      <c r="O253" s="26">
        <v>-2.6907259756609299</v>
      </c>
      <c r="P253" s="26">
        <v>2941.22</v>
      </c>
      <c r="Q253" s="26">
        <v>119.15</v>
      </c>
      <c r="R253" s="26">
        <v>1.2499872503187399</v>
      </c>
      <c r="S253" s="22">
        <v>45199</v>
      </c>
      <c r="T253" s="30"/>
    </row>
    <row r="254" spans="1:20" x14ac:dyDescent="0.3">
      <c r="A254" t="s">
        <v>1022</v>
      </c>
      <c r="B254" t="s">
        <v>49</v>
      </c>
      <c r="C254" t="s">
        <v>1021</v>
      </c>
      <c r="D254" t="s">
        <v>1020</v>
      </c>
      <c r="E254" t="s">
        <v>114</v>
      </c>
      <c r="F254" t="s">
        <v>180</v>
      </c>
      <c r="G254" t="s">
        <v>19</v>
      </c>
      <c r="H254" s="25">
        <v>5.2</v>
      </c>
      <c r="I254" s="25">
        <f>100/FuelStat[[#This Row],[Manufacturer Consumption]]</f>
        <v>19.23076923076923</v>
      </c>
      <c r="J254">
        <v>111019</v>
      </c>
      <c r="K254">
        <v>114276</v>
      </c>
      <c r="L254">
        <v>3257</v>
      </c>
      <c r="M254" s="26">
        <v>5.1707092416334</v>
      </c>
      <c r="N254" s="11">
        <f>1/(FuelStat[[#This Row],[L/100Km]])*100</f>
        <v>19.339706668250123</v>
      </c>
      <c r="O254" s="26">
        <v>-0.56647467490055503</v>
      </c>
      <c r="P254" s="26">
        <v>3944.25</v>
      </c>
      <c r="Q254" s="26">
        <v>168.41</v>
      </c>
      <c r="R254" s="26">
        <v>1.21100706171323</v>
      </c>
      <c r="S254" s="22">
        <v>45169</v>
      </c>
      <c r="T254" s="30"/>
    </row>
    <row r="255" spans="1:20" x14ac:dyDescent="0.3">
      <c r="A255" t="s">
        <v>1022</v>
      </c>
      <c r="B255" t="s">
        <v>49</v>
      </c>
      <c r="C255" t="s">
        <v>1021</v>
      </c>
      <c r="D255" t="s">
        <v>1020</v>
      </c>
      <c r="E255" t="s">
        <v>114</v>
      </c>
      <c r="F255" t="s">
        <v>180</v>
      </c>
      <c r="G255" t="s">
        <v>19</v>
      </c>
      <c r="H255" s="25">
        <v>5.2</v>
      </c>
      <c r="I255" s="25">
        <f>100/FuelStat[[#This Row],[Manufacturer Consumption]]</f>
        <v>19.23076923076923</v>
      </c>
      <c r="J255">
        <v>109061</v>
      </c>
      <c r="K255">
        <v>111019</v>
      </c>
      <c r="L255">
        <v>1958</v>
      </c>
      <c r="M255" s="26">
        <v>6.1011235955056202</v>
      </c>
      <c r="N255" s="11">
        <f>1/(FuelStat[[#This Row],[L/100Km]])*100</f>
        <v>16.390423572744009</v>
      </c>
      <c r="O255" s="26">
        <v>14.7697974217311</v>
      </c>
      <c r="P255" s="26">
        <v>2770.84</v>
      </c>
      <c r="Q255" s="26">
        <v>119.46</v>
      </c>
      <c r="R255" s="26">
        <v>1.41513789581205</v>
      </c>
      <c r="S255" s="22">
        <v>45138</v>
      </c>
      <c r="T255" s="30"/>
    </row>
    <row r="256" spans="1:20" x14ac:dyDescent="0.3">
      <c r="A256" t="s">
        <v>1022</v>
      </c>
      <c r="B256" t="s">
        <v>49</v>
      </c>
      <c r="C256" t="s">
        <v>1021</v>
      </c>
      <c r="D256" t="s">
        <v>1020</v>
      </c>
      <c r="E256" t="s">
        <v>114</v>
      </c>
      <c r="F256" t="s">
        <v>180</v>
      </c>
      <c r="G256" t="s">
        <v>19</v>
      </c>
      <c r="H256" s="25">
        <v>5.2</v>
      </c>
      <c r="I256" s="25">
        <f>100/FuelStat[[#This Row],[Manufacturer Consumption]]</f>
        <v>19.23076923076923</v>
      </c>
      <c r="J256">
        <v>108233</v>
      </c>
      <c r="K256">
        <v>108708</v>
      </c>
      <c r="L256">
        <v>475</v>
      </c>
      <c r="M256" s="26">
        <v>5.3684210526315796</v>
      </c>
      <c r="N256" s="11">
        <f>1/(FuelStat[[#This Row],[L/100Km]])*100</f>
        <v>18.627450980392155</v>
      </c>
      <c r="O256" s="26">
        <v>3.13725490196079</v>
      </c>
      <c r="P256" s="26">
        <v>590.58000000000004</v>
      </c>
      <c r="Q256" s="26">
        <v>25.5</v>
      </c>
      <c r="R256" s="26">
        <v>1.2433263157894701</v>
      </c>
      <c r="S256" s="22">
        <v>45107</v>
      </c>
      <c r="T256" s="30"/>
    </row>
    <row r="257" spans="1:20" x14ac:dyDescent="0.3">
      <c r="A257" t="s">
        <v>1022</v>
      </c>
      <c r="B257" t="s">
        <v>50</v>
      </c>
      <c r="C257" t="s">
        <v>1021</v>
      </c>
      <c r="D257" t="s">
        <v>1020</v>
      </c>
      <c r="E257" t="s">
        <v>118</v>
      </c>
      <c r="F257" t="s">
        <v>183</v>
      </c>
      <c r="G257" t="s">
        <v>20</v>
      </c>
      <c r="H257" s="25">
        <v>24.5</v>
      </c>
      <c r="I257" s="25">
        <f>100/FuelStat[[#This Row],[Manufacturer Consumption]]</f>
        <v>4.0816326530612246</v>
      </c>
      <c r="J257">
        <v>713188</v>
      </c>
      <c r="K257">
        <v>716778</v>
      </c>
      <c r="L257">
        <v>3590</v>
      </c>
      <c r="M257" s="26">
        <v>36.2554317548746</v>
      </c>
      <c r="N257" s="11">
        <f>1/(FuelStat[[#This Row],[L/100Km]])*100</f>
        <v>2.7582073956836783</v>
      </c>
      <c r="O257" s="26">
        <v>32.423918805749999</v>
      </c>
      <c r="P257" s="26">
        <v>31016.400000000001</v>
      </c>
      <c r="Q257" s="26">
        <v>1301.57</v>
      </c>
      <c r="R257" s="26">
        <v>8.6396657381615594</v>
      </c>
      <c r="S257" s="22">
        <v>45290</v>
      </c>
      <c r="T257" s="30"/>
    </row>
    <row r="258" spans="1:20" x14ac:dyDescent="0.3">
      <c r="A258" t="s">
        <v>1022</v>
      </c>
      <c r="B258" t="s">
        <v>50</v>
      </c>
      <c r="C258" t="s">
        <v>1021</v>
      </c>
      <c r="D258" t="s">
        <v>1020</v>
      </c>
      <c r="E258" t="s">
        <v>118</v>
      </c>
      <c r="F258" t="s">
        <v>183</v>
      </c>
      <c r="G258" t="s">
        <v>20</v>
      </c>
      <c r="H258" s="25">
        <v>24.5</v>
      </c>
      <c r="I258" s="25">
        <f>100/FuelStat[[#This Row],[Manufacturer Consumption]]</f>
        <v>4.0816326530612246</v>
      </c>
      <c r="J258">
        <v>706330</v>
      </c>
      <c r="K258">
        <v>713188</v>
      </c>
      <c r="L258">
        <v>6858</v>
      </c>
      <c r="M258" s="26">
        <v>39.034558180227499</v>
      </c>
      <c r="N258" s="11">
        <f>1/(FuelStat[[#This Row],[L/100Km]])*100</f>
        <v>2.5618325059114886</v>
      </c>
      <c r="O258" s="26">
        <v>37.235103605168497</v>
      </c>
      <c r="P258" s="26">
        <v>69882.02</v>
      </c>
      <c r="Q258" s="26">
        <v>2676.99</v>
      </c>
      <c r="R258" s="26">
        <v>10.1898541848936</v>
      </c>
      <c r="S258" s="22">
        <v>45260</v>
      </c>
      <c r="T258" s="30"/>
    </row>
    <row r="259" spans="1:20" x14ac:dyDescent="0.3">
      <c r="A259" t="s">
        <v>1022</v>
      </c>
      <c r="B259" t="s">
        <v>50</v>
      </c>
      <c r="C259" t="s">
        <v>1021</v>
      </c>
      <c r="D259" t="s">
        <v>1020</v>
      </c>
      <c r="E259" t="s">
        <v>118</v>
      </c>
      <c r="F259" t="s">
        <v>183</v>
      </c>
      <c r="G259" t="s">
        <v>20</v>
      </c>
      <c r="H259" s="25">
        <v>24.5</v>
      </c>
      <c r="I259" s="25">
        <f>100/FuelStat[[#This Row],[Manufacturer Consumption]]</f>
        <v>4.0816326530612246</v>
      </c>
      <c r="J259">
        <v>701537</v>
      </c>
      <c r="K259">
        <v>706330</v>
      </c>
      <c r="L259">
        <v>4793</v>
      </c>
      <c r="M259" s="26">
        <v>55.468808679323999</v>
      </c>
      <c r="N259" s="11">
        <f>1/(FuelStat[[#This Row],[L/100Km]])*100</f>
        <v>1.8028149942451352</v>
      </c>
      <c r="O259" s="26">
        <v>55.831032640994202</v>
      </c>
      <c r="P259" s="26">
        <v>69439.259999999995</v>
      </c>
      <c r="Q259" s="26">
        <v>2658.62</v>
      </c>
      <c r="R259" s="26">
        <v>14.4876403087836</v>
      </c>
      <c r="S259" s="22">
        <v>45230</v>
      </c>
      <c r="T259" s="30"/>
    </row>
    <row r="260" spans="1:20" x14ac:dyDescent="0.3">
      <c r="A260" t="s">
        <v>1022</v>
      </c>
      <c r="B260" t="s">
        <v>50</v>
      </c>
      <c r="C260" t="s">
        <v>1021</v>
      </c>
      <c r="D260" t="s">
        <v>1020</v>
      </c>
      <c r="E260" t="s">
        <v>118</v>
      </c>
      <c r="F260" t="s">
        <v>183</v>
      </c>
      <c r="G260" t="s">
        <v>20</v>
      </c>
      <c r="H260" s="25">
        <v>24.5</v>
      </c>
      <c r="I260" s="25">
        <f>100/FuelStat[[#This Row],[Manufacturer Consumption]]</f>
        <v>4.0816326530612246</v>
      </c>
      <c r="J260">
        <v>695386</v>
      </c>
      <c r="K260">
        <v>701537</v>
      </c>
      <c r="L260">
        <v>6151</v>
      </c>
      <c r="M260" s="26">
        <v>54.306616810274797</v>
      </c>
      <c r="N260" s="11">
        <f>1/(FuelStat[[#This Row],[L/100Km]])*100</f>
        <v>1.8413962399712596</v>
      </c>
      <c r="O260" s="26">
        <v>54.885792120704103</v>
      </c>
      <c r="P260" s="26">
        <v>79930.75</v>
      </c>
      <c r="Q260" s="26">
        <v>3340.4</v>
      </c>
      <c r="R260" s="26">
        <v>12.9947569500894</v>
      </c>
      <c r="S260" s="22">
        <v>45199</v>
      </c>
      <c r="T260" s="30"/>
    </row>
    <row r="261" spans="1:20" x14ac:dyDescent="0.3">
      <c r="A261" t="s">
        <v>1022</v>
      </c>
      <c r="B261" t="s">
        <v>50</v>
      </c>
      <c r="C261" t="s">
        <v>1021</v>
      </c>
      <c r="D261" t="s">
        <v>1020</v>
      </c>
      <c r="E261" t="s">
        <v>118</v>
      </c>
      <c r="F261" t="s">
        <v>183</v>
      </c>
      <c r="G261" t="s">
        <v>20</v>
      </c>
      <c r="H261" s="25">
        <v>24.5</v>
      </c>
      <c r="I261" s="25">
        <f>100/FuelStat[[#This Row],[Manufacturer Consumption]]</f>
        <v>4.0816326530612246</v>
      </c>
      <c r="J261">
        <v>686513</v>
      </c>
      <c r="K261">
        <v>695386</v>
      </c>
      <c r="L261">
        <v>8873</v>
      </c>
      <c r="M261" s="26">
        <v>56.297306435252999</v>
      </c>
      <c r="N261" s="11">
        <f>1/(FuelStat[[#This Row],[L/100Km]])*100</f>
        <v>1.7762839171534619</v>
      </c>
      <c r="O261" s="26">
        <v>56.481044029740197</v>
      </c>
      <c r="P261" s="26">
        <v>99999.99</v>
      </c>
      <c r="Q261" s="26">
        <v>4995.26</v>
      </c>
      <c r="R261" s="26">
        <v>11.270144257860901</v>
      </c>
      <c r="S261" s="22">
        <v>45169</v>
      </c>
      <c r="T261" s="30"/>
    </row>
    <row r="262" spans="1:20" x14ac:dyDescent="0.3">
      <c r="A262" t="s">
        <v>1022</v>
      </c>
      <c r="B262" t="s">
        <v>50</v>
      </c>
      <c r="C262" t="s">
        <v>1021</v>
      </c>
      <c r="D262" t="s">
        <v>1020</v>
      </c>
      <c r="E262" t="s">
        <v>118</v>
      </c>
      <c r="F262" t="s">
        <v>183</v>
      </c>
      <c r="G262" t="s">
        <v>20</v>
      </c>
      <c r="H262" s="25">
        <v>24.5</v>
      </c>
      <c r="I262" s="25">
        <f>100/FuelStat[[#This Row],[Manufacturer Consumption]]</f>
        <v>4.0816326530612246</v>
      </c>
      <c r="J262">
        <v>680685</v>
      </c>
      <c r="K262">
        <v>688529</v>
      </c>
      <c r="L262">
        <v>7844</v>
      </c>
      <c r="M262" s="26">
        <v>64.884115247322796</v>
      </c>
      <c r="N262" s="11">
        <f>1/(FuelStat[[#This Row],[L/100Km]])*100</f>
        <v>1.5412092716194683</v>
      </c>
      <c r="O262" s="26">
        <v>62.240372845323002</v>
      </c>
      <c r="P262" s="26">
        <v>99999.99</v>
      </c>
      <c r="Q262" s="26">
        <v>5089.51</v>
      </c>
      <c r="R262" s="26">
        <v>12.7485963793983</v>
      </c>
      <c r="S262" s="22">
        <v>45138</v>
      </c>
      <c r="T262" s="30"/>
    </row>
    <row r="263" spans="1:20" x14ac:dyDescent="0.3">
      <c r="A263" t="s">
        <v>1022</v>
      </c>
      <c r="B263" t="s">
        <v>50</v>
      </c>
      <c r="C263" t="s">
        <v>1021</v>
      </c>
      <c r="D263" t="s">
        <v>1020</v>
      </c>
      <c r="E263" t="s">
        <v>118</v>
      </c>
      <c r="F263" t="s">
        <v>183</v>
      </c>
      <c r="G263" t="s">
        <v>20</v>
      </c>
      <c r="H263" s="25">
        <v>24.5</v>
      </c>
      <c r="I263" s="25">
        <f>100/FuelStat[[#This Row],[Manufacturer Consumption]]</f>
        <v>4.0816326530612246</v>
      </c>
      <c r="J263">
        <v>671533</v>
      </c>
      <c r="K263">
        <v>680685</v>
      </c>
      <c r="L263">
        <v>9152</v>
      </c>
      <c r="M263" s="26">
        <v>34.049388111888099</v>
      </c>
      <c r="N263" s="11">
        <f>1/(FuelStat[[#This Row],[L/100Km]])*100</f>
        <v>2.9369103395160785</v>
      </c>
      <c r="O263" s="26">
        <v>28.0456966818561</v>
      </c>
      <c r="P263" s="26">
        <v>68079.63</v>
      </c>
      <c r="Q263" s="26">
        <v>3116.2</v>
      </c>
      <c r="R263" s="26">
        <v>7.4387707604895104</v>
      </c>
      <c r="S263" s="22">
        <v>45107</v>
      </c>
      <c r="T263" s="30"/>
    </row>
    <row r="264" spans="1:20" x14ac:dyDescent="0.3">
      <c r="A264" t="s">
        <v>1022</v>
      </c>
      <c r="B264" t="s">
        <v>50</v>
      </c>
      <c r="C264" t="s">
        <v>1021</v>
      </c>
      <c r="D264" t="s">
        <v>1020</v>
      </c>
      <c r="E264" t="s">
        <v>118</v>
      </c>
      <c r="F264" t="s">
        <v>183</v>
      </c>
      <c r="G264" t="s">
        <v>20</v>
      </c>
      <c r="H264" s="25">
        <v>24.5</v>
      </c>
      <c r="I264" s="25">
        <f>100/FuelStat[[#This Row],[Manufacturer Consumption]]</f>
        <v>4.0816326530612246</v>
      </c>
      <c r="J264">
        <v>665738</v>
      </c>
      <c r="K264">
        <v>674446</v>
      </c>
      <c r="L264">
        <v>8708</v>
      </c>
      <c r="M264" s="26">
        <v>60.859095084979302</v>
      </c>
      <c r="N264" s="11">
        <f>1/(FuelStat[[#This Row],[L/100Km]])*100</f>
        <v>1.6431397782100954</v>
      </c>
      <c r="O264" s="26">
        <v>59.743075433852702</v>
      </c>
      <c r="P264" s="26">
        <v>99999.99</v>
      </c>
      <c r="Q264" s="26">
        <v>5299.61</v>
      </c>
      <c r="R264" s="26">
        <v>11.4836920073496</v>
      </c>
      <c r="S264" s="22">
        <v>45077</v>
      </c>
      <c r="T264" s="30"/>
    </row>
    <row r="265" spans="1:20" x14ac:dyDescent="0.3">
      <c r="A265" t="s">
        <v>1022</v>
      </c>
      <c r="B265" t="s">
        <v>50</v>
      </c>
      <c r="C265" t="s">
        <v>1021</v>
      </c>
      <c r="D265" t="s">
        <v>1020</v>
      </c>
      <c r="E265" t="s">
        <v>118</v>
      </c>
      <c r="F265" t="s">
        <v>183</v>
      </c>
      <c r="G265" t="s">
        <v>20</v>
      </c>
      <c r="H265" s="25">
        <v>24.5</v>
      </c>
      <c r="I265" s="25">
        <f>100/FuelStat[[#This Row],[Manufacturer Consumption]]</f>
        <v>4.0816326530612246</v>
      </c>
      <c r="J265">
        <v>659055</v>
      </c>
      <c r="K265">
        <v>665738</v>
      </c>
      <c r="L265">
        <v>6683</v>
      </c>
      <c r="M265" s="26">
        <v>57.987430794553397</v>
      </c>
      <c r="N265" s="11">
        <f>1/(FuelStat[[#This Row],[L/100Km]])*100</f>
        <v>1.7245116507109113</v>
      </c>
      <c r="O265" s="26">
        <v>57.749464557582598</v>
      </c>
      <c r="P265" s="26">
        <v>89335.05</v>
      </c>
      <c r="Q265" s="26">
        <v>3875.3</v>
      </c>
      <c r="R265" s="26">
        <v>13.3675071075864</v>
      </c>
      <c r="S265" s="22">
        <v>45045</v>
      </c>
      <c r="T265" s="30"/>
    </row>
    <row r="266" spans="1:20" x14ac:dyDescent="0.3">
      <c r="A266" t="s">
        <v>1022</v>
      </c>
      <c r="B266" t="s">
        <v>50</v>
      </c>
      <c r="C266" t="s">
        <v>1021</v>
      </c>
      <c r="D266" t="s">
        <v>1020</v>
      </c>
      <c r="E266" t="s">
        <v>118</v>
      </c>
      <c r="F266" t="s">
        <v>183</v>
      </c>
      <c r="G266" t="s">
        <v>20</v>
      </c>
      <c r="H266" s="25">
        <v>24.5</v>
      </c>
      <c r="I266" s="25">
        <f>100/FuelStat[[#This Row],[Manufacturer Consumption]]</f>
        <v>4.0816326530612246</v>
      </c>
      <c r="J266">
        <v>648117</v>
      </c>
      <c r="K266">
        <v>659055</v>
      </c>
      <c r="L266">
        <v>10938</v>
      </c>
      <c r="M266" s="26">
        <v>11.6803803254708</v>
      </c>
      <c r="N266" s="11">
        <f>1/(FuelStat[[#This Row],[L/100Km]])*100</f>
        <v>8.5613650594865636</v>
      </c>
      <c r="O266" s="26">
        <v>-109.75344395742</v>
      </c>
      <c r="P266" s="26">
        <v>30205.13</v>
      </c>
      <c r="Q266" s="26">
        <v>1277.5999999999999</v>
      </c>
      <c r="R266" s="26">
        <v>2.76148564637045</v>
      </c>
      <c r="S266" s="22">
        <v>45016</v>
      </c>
      <c r="T266" s="30"/>
    </row>
    <row r="267" spans="1:20" x14ac:dyDescent="0.3">
      <c r="A267" t="s">
        <v>1022</v>
      </c>
      <c r="B267" t="s">
        <v>51</v>
      </c>
      <c r="C267" t="s">
        <v>1021</v>
      </c>
      <c r="D267" t="s">
        <v>1020</v>
      </c>
      <c r="E267" t="s">
        <v>120</v>
      </c>
      <c r="F267" t="s">
        <v>185</v>
      </c>
      <c r="G267" t="s">
        <v>20</v>
      </c>
      <c r="H267" s="25">
        <v>8.6999999999999993</v>
      </c>
      <c r="I267" s="25">
        <f>100/FuelStat[[#This Row],[Manufacturer Consumption]]</f>
        <v>11.494252873563219</v>
      </c>
      <c r="J267">
        <v>369928</v>
      </c>
      <c r="K267">
        <v>374095</v>
      </c>
      <c r="L267">
        <v>4167</v>
      </c>
      <c r="M267" s="26">
        <v>28.797696184305298</v>
      </c>
      <c r="N267" s="11">
        <f>1/(FuelStat[[#This Row],[L/100Km]])*100</f>
        <v>3.4724999999999948</v>
      </c>
      <c r="O267" s="26">
        <v>69.789249999999996</v>
      </c>
      <c r="P267" s="26">
        <v>45280.36</v>
      </c>
      <c r="Q267" s="26">
        <v>1200</v>
      </c>
      <c r="R267" s="26">
        <v>10.866417086633099</v>
      </c>
      <c r="S267" s="22">
        <v>45322</v>
      </c>
      <c r="T267" s="30"/>
    </row>
    <row r="268" spans="1:20" x14ac:dyDescent="0.3">
      <c r="A268" t="s">
        <v>1022</v>
      </c>
      <c r="B268" t="s">
        <v>51</v>
      </c>
      <c r="C268" t="s">
        <v>1021</v>
      </c>
      <c r="D268" t="s">
        <v>1020</v>
      </c>
      <c r="E268" t="s">
        <v>120</v>
      </c>
      <c r="F268" t="s">
        <v>185</v>
      </c>
      <c r="G268" t="s">
        <v>20</v>
      </c>
      <c r="H268" s="25">
        <v>8.6999999999999993</v>
      </c>
      <c r="I268" s="25">
        <f>100/FuelStat[[#This Row],[Manufacturer Consumption]]</f>
        <v>11.494252873563219</v>
      </c>
      <c r="J268">
        <v>369419</v>
      </c>
      <c r="K268">
        <v>369928</v>
      </c>
      <c r="L268">
        <v>509</v>
      </c>
      <c r="M268" s="26">
        <v>47.151277013752498</v>
      </c>
      <c r="N268" s="11">
        <f>1/(FuelStat[[#This Row],[L/100Km]])*100</f>
        <v>2.1208333333333313</v>
      </c>
      <c r="O268" s="26">
        <v>81.548749999999998</v>
      </c>
      <c r="P268" s="26">
        <v>9561.1</v>
      </c>
      <c r="Q268" s="26">
        <v>240</v>
      </c>
      <c r="R268" s="26">
        <v>18.784086444007901</v>
      </c>
      <c r="S268" s="22">
        <v>45260</v>
      </c>
      <c r="T268" s="30"/>
    </row>
    <row r="269" spans="1:20" x14ac:dyDescent="0.3">
      <c r="A269" t="s">
        <v>1022</v>
      </c>
      <c r="B269" t="s">
        <v>51</v>
      </c>
      <c r="C269" t="s">
        <v>1021</v>
      </c>
      <c r="D269" t="s">
        <v>1020</v>
      </c>
      <c r="E269" t="s">
        <v>120</v>
      </c>
      <c r="F269" t="s">
        <v>185</v>
      </c>
      <c r="G269" t="s">
        <v>20</v>
      </c>
      <c r="H269" s="25">
        <v>8.6999999999999993</v>
      </c>
      <c r="I269" s="25">
        <f>100/FuelStat[[#This Row],[Manufacturer Consumption]]</f>
        <v>11.494252873563219</v>
      </c>
      <c r="J269">
        <v>367130</v>
      </c>
      <c r="K269">
        <v>369419</v>
      </c>
      <c r="L269">
        <v>2289</v>
      </c>
      <c r="M269" s="26">
        <v>31.454783748361699</v>
      </c>
      <c r="N269" s="11">
        <f>1/(FuelStat[[#This Row],[L/100Km]])*100</f>
        <v>3.1791666666666698</v>
      </c>
      <c r="O269" s="26">
        <v>72.341250000000002</v>
      </c>
      <c r="P269" s="26">
        <v>29271.16</v>
      </c>
      <c r="Q269" s="26">
        <v>720</v>
      </c>
      <c r="R269" s="26">
        <v>12.787750109218001</v>
      </c>
      <c r="S269" s="22">
        <v>45230</v>
      </c>
      <c r="T269" s="30"/>
    </row>
    <row r="270" spans="1:20" x14ac:dyDescent="0.3">
      <c r="A270" t="s">
        <v>1022</v>
      </c>
      <c r="B270" t="s">
        <v>51</v>
      </c>
      <c r="C270" t="s">
        <v>1021</v>
      </c>
      <c r="D270" t="s">
        <v>1020</v>
      </c>
      <c r="E270" t="s">
        <v>120</v>
      </c>
      <c r="F270" t="s">
        <v>185</v>
      </c>
      <c r="G270" t="s">
        <v>20</v>
      </c>
      <c r="H270" s="25">
        <v>8.6999999999999993</v>
      </c>
      <c r="I270" s="25">
        <f>100/FuelStat[[#This Row],[Manufacturer Consumption]]</f>
        <v>11.494252873563219</v>
      </c>
      <c r="J270">
        <v>360951</v>
      </c>
      <c r="K270">
        <v>367130</v>
      </c>
      <c r="L270">
        <v>6179</v>
      </c>
      <c r="M270" s="26">
        <v>27.188865512218801</v>
      </c>
      <c r="N270" s="11">
        <f>1/(FuelStat[[#This Row],[L/100Km]])*100</f>
        <v>3.6779761904761914</v>
      </c>
      <c r="O270" s="26">
        <v>68.001607142857097</v>
      </c>
      <c r="P270" s="26">
        <v>63412.59</v>
      </c>
      <c r="Q270" s="26">
        <v>1680</v>
      </c>
      <c r="R270" s="26">
        <v>10.2625975076873</v>
      </c>
      <c r="S270" s="22">
        <v>45199</v>
      </c>
      <c r="T270" s="30"/>
    </row>
    <row r="271" spans="1:20" x14ac:dyDescent="0.3">
      <c r="A271" t="s">
        <v>1022</v>
      </c>
      <c r="B271" t="s">
        <v>51</v>
      </c>
      <c r="C271" t="s">
        <v>1021</v>
      </c>
      <c r="D271" t="s">
        <v>1020</v>
      </c>
      <c r="E271" t="s">
        <v>120</v>
      </c>
      <c r="F271" t="s">
        <v>185</v>
      </c>
      <c r="G271" t="s">
        <v>20</v>
      </c>
      <c r="H271" s="25">
        <v>8.6999999999999993</v>
      </c>
      <c r="I271" s="25">
        <f>100/FuelStat[[#This Row],[Manufacturer Consumption]]</f>
        <v>11.494252873563219</v>
      </c>
      <c r="J271">
        <v>356174</v>
      </c>
      <c r="K271">
        <v>360951</v>
      </c>
      <c r="L271">
        <v>4777</v>
      </c>
      <c r="M271" s="26">
        <v>35.168515804898497</v>
      </c>
      <c r="N271" s="11">
        <f>1/(FuelStat[[#This Row],[L/100Km]])*100</f>
        <v>2.8434523809523786</v>
      </c>
      <c r="O271" s="26">
        <v>75.261964285714299</v>
      </c>
      <c r="P271" s="26">
        <v>53410.21</v>
      </c>
      <c r="Q271" s="26">
        <v>1680</v>
      </c>
      <c r="R271" s="26">
        <v>11.180701276952099</v>
      </c>
      <c r="S271" s="22">
        <v>45169</v>
      </c>
      <c r="T271" s="30"/>
    </row>
    <row r="272" spans="1:20" x14ac:dyDescent="0.3">
      <c r="A272" t="s">
        <v>1022</v>
      </c>
      <c r="B272" t="s">
        <v>52</v>
      </c>
      <c r="C272" t="s">
        <v>1021</v>
      </c>
      <c r="D272" t="s">
        <v>1020</v>
      </c>
      <c r="E272" t="s">
        <v>121</v>
      </c>
      <c r="F272" t="s">
        <v>186</v>
      </c>
      <c r="G272" t="s">
        <v>19</v>
      </c>
      <c r="H272" s="25">
        <v>7.3</v>
      </c>
      <c r="I272" s="25">
        <f>100/FuelStat[[#This Row],[Manufacturer Consumption]]</f>
        <v>13.698630136986301</v>
      </c>
      <c r="J272">
        <v>167031</v>
      </c>
      <c r="K272">
        <v>167583</v>
      </c>
      <c r="L272">
        <v>552</v>
      </c>
      <c r="M272" s="26">
        <v>7.3079710144927503</v>
      </c>
      <c r="N272" s="11">
        <f>1/(FuelStat[[#This Row],[L/100Km]])*100</f>
        <v>13.683688646504717</v>
      </c>
      <c r="O272" s="26">
        <v>0.109072880515635</v>
      </c>
      <c r="P272" s="26">
        <v>940.4</v>
      </c>
      <c r="Q272" s="26">
        <v>40.340000000000003</v>
      </c>
      <c r="R272" s="26">
        <v>1.7036231884058</v>
      </c>
      <c r="S272" s="22">
        <v>45535</v>
      </c>
      <c r="T272" s="30"/>
    </row>
    <row r="273" spans="1:20" x14ac:dyDescent="0.3">
      <c r="A273" t="s">
        <v>1022</v>
      </c>
      <c r="B273" t="s">
        <v>52</v>
      </c>
      <c r="C273" t="s">
        <v>1021</v>
      </c>
      <c r="D273" t="s">
        <v>1020</v>
      </c>
      <c r="E273" t="s">
        <v>121</v>
      </c>
      <c r="F273" t="s">
        <v>186</v>
      </c>
      <c r="G273" t="s">
        <v>19</v>
      </c>
      <c r="H273" s="25">
        <v>7.3</v>
      </c>
      <c r="I273" s="25">
        <f>100/FuelStat[[#This Row],[Manufacturer Consumption]]</f>
        <v>13.698630136986301</v>
      </c>
      <c r="J273">
        <v>165412</v>
      </c>
      <c r="K273">
        <v>167031</v>
      </c>
      <c r="L273">
        <v>1619</v>
      </c>
      <c r="M273" s="26">
        <v>7.4471896232242099</v>
      </c>
      <c r="N273" s="11">
        <f>1/(FuelStat[[#This Row],[L/100Km]])*100</f>
        <v>13.427884216637642</v>
      </c>
      <c r="O273" s="26">
        <v>1.9764452185452499</v>
      </c>
      <c r="P273" s="26">
        <v>2826.6</v>
      </c>
      <c r="Q273" s="26">
        <v>120.57</v>
      </c>
      <c r="R273" s="26">
        <v>1.7458925262507701</v>
      </c>
      <c r="S273" s="22">
        <v>45504</v>
      </c>
      <c r="T273" s="30"/>
    </row>
    <row r="274" spans="1:20" x14ac:dyDescent="0.3">
      <c r="A274" t="s">
        <v>1022</v>
      </c>
      <c r="B274" t="s">
        <v>52</v>
      </c>
      <c r="C274" t="s">
        <v>1021</v>
      </c>
      <c r="D274" t="s">
        <v>1020</v>
      </c>
      <c r="E274" t="s">
        <v>121</v>
      </c>
      <c r="F274" t="s">
        <v>186</v>
      </c>
      <c r="G274" t="s">
        <v>19</v>
      </c>
      <c r="H274" s="25">
        <v>7.3</v>
      </c>
      <c r="I274" s="25">
        <f>100/FuelStat[[#This Row],[Manufacturer Consumption]]</f>
        <v>13.698630136986301</v>
      </c>
      <c r="J274">
        <v>162825</v>
      </c>
      <c r="K274">
        <v>164879</v>
      </c>
      <c r="L274">
        <v>2054</v>
      </c>
      <c r="M274" s="26">
        <v>7.9152872444011697</v>
      </c>
      <c r="N274" s="11">
        <f>1/(FuelStat[[#This Row],[L/100Km]])*100</f>
        <v>12.633780292778937</v>
      </c>
      <c r="O274" s="26">
        <v>7.7734038627137503</v>
      </c>
      <c r="P274" s="26">
        <v>4016.5</v>
      </c>
      <c r="Q274" s="26">
        <v>162.58000000000001</v>
      </c>
      <c r="R274" s="26">
        <v>1.9554527750730299</v>
      </c>
      <c r="S274" s="22">
        <v>45472</v>
      </c>
      <c r="T274" s="30"/>
    </row>
    <row r="275" spans="1:20" x14ac:dyDescent="0.3">
      <c r="A275" t="s">
        <v>1022</v>
      </c>
      <c r="B275" t="s">
        <v>52</v>
      </c>
      <c r="C275" t="s">
        <v>1021</v>
      </c>
      <c r="D275" t="s">
        <v>1020</v>
      </c>
      <c r="E275" t="s">
        <v>121</v>
      </c>
      <c r="F275" t="s">
        <v>186</v>
      </c>
      <c r="G275" t="s">
        <v>19</v>
      </c>
      <c r="H275" s="25">
        <v>7.3</v>
      </c>
      <c r="I275" s="25">
        <f>100/FuelStat[[#This Row],[Manufacturer Consumption]]</f>
        <v>13.698630136986301</v>
      </c>
      <c r="J275">
        <v>160512</v>
      </c>
      <c r="K275">
        <v>162825</v>
      </c>
      <c r="L275">
        <v>2313</v>
      </c>
      <c r="M275" s="26">
        <v>7.15002161694769</v>
      </c>
      <c r="N275" s="11">
        <f>1/(FuelStat[[#This Row],[L/100Km]])*100</f>
        <v>13.985971701535851</v>
      </c>
      <c r="O275" s="26">
        <v>-2.09759342121176</v>
      </c>
      <c r="P275" s="26">
        <v>4290.45</v>
      </c>
      <c r="Q275" s="26">
        <v>165.38</v>
      </c>
      <c r="R275" s="26">
        <v>1.8549286640726299</v>
      </c>
      <c r="S275" s="22">
        <v>45443</v>
      </c>
      <c r="T275" s="30"/>
    </row>
    <row r="276" spans="1:20" x14ac:dyDescent="0.3">
      <c r="A276" t="s">
        <v>1022</v>
      </c>
      <c r="B276" t="s">
        <v>52</v>
      </c>
      <c r="C276" t="s">
        <v>1021</v>
      </c>
      <c r="D276" t="s">
        <v>1020</v>
      </c>
      <c r="E276" t="s">
        <v>121</v>
      </c>
      <c r="F276" t="s">
        <v>186</v>
      </c>
      <c r="G276" t="s">
        <v>19</v>
      </c>
      <c r="H276" s="25">
        <v>7.3</v>
      </c>
      <c r="I276" s="25">
        <f>100/FuelStat[[#This Row],[Manufacturer Consumption]]</f>
        <v>13.698630136986301</v>
      </c>
      <c r="J276">
        <v>158813</v>
      </c>
      <c r="K276">
        <v>160512</v>
      </c>
      <c r="L276">
        <v>1699</v>
      </c>
      <c r="M276" s="26">
        <v>7.0706297822248398</v>
      </c>
      <c r="N276" s="11">
        <f>1/(FuelStat[[#This Row],[L/100Km]])*100</f>
        <v>14.143011737284606</v>
      </c>
      <c r="O276" s="26">
        <v>-3.2439856821776401</v>
      </c>
      <c r="P276" s="26">
        <v>3043.5</v>
      </c>
      <c r="Q276" s="26">
        <v>120.13</v>
      </c>
      <c r="R276" s="26">
        <v>1.7913478516774599</v>
      </c>
      <c r="S276" s="22">
        <v>45412</v>
      </c>
      <c r="T276" s="30"/>
    </row>
    <row r="277" spans="1:20" x14ac:dyDescent="0.3">
      <c r="A277" t="s">
        <v>1022</v>
      </c>
      <c r="B277" t="s">
        <v>52</v>
      </c>
      <c r="C277" t="s">
        <v>1021</v>
      </c>
      <c r="D277" t="s">
        <v>1020</v>
      </c>
      <c r="E277" t="s">
        <v>121</v>
      </c>
      <c r="F277" t="s">
        <v>186</v>
      </c>
      <c r="G277" t="s">
        <v>19</v>
      </c>
      <c r="H277" s="25">
        <v>7.3</v>
      </c>
      <c r="I277" s="25">
        <f>100/FuelStat[[#This Row],[Manufacturer Consumption]]</f>
        <v>13.698630136986301</v>
      </c>
      <c r="J277">
        <v>156538</v>
      </c>
      <c r="K277">
        <v>158813</v>
      </c>
      <c r="L277">
        <v>2275</v>
      </c>
      <c r="M277" s="26">
        <v>6.9490109890109899</v>
      </c>
      <c r="N277" s="11">
        <f>1/(FuelStat[[#This Row],[L/100Km]])*100</f>
        <v>14.390537035865645</v>
      </c>
      <c r="O277" s="26">
        <v>-5.0509203618192</v>
      </c>
      <c r="P277" s="26">
        <v>3892.4</v>
      </c>
      <c r="Q277" s="26">
        <v>158.09</v>
      </c>
      <c r="R277" s="26">
        <v>1.71094505494505</v>
      </c>
      <c r="S277" s="22">
        <v>45381</v>
      </c>
      <c r="T277" s="30"/>
    </row>
    <row r="278" spans="1:20" x14ac:dyDescent="0.3">
      <c r="A278" t="s">
        <v>1022</v>
      </c>
      <c r="B278" t="s">
        <v>52</v>
      </c>
      <c r="C278" t="s">
        <v>1021</v>
      </c>
      <c r="D278" t="s">
        <v>1020</v>
      </c>
      <c r="E278" t="s">
        <v>121</v>
      </c>
      <c r="F278" t="s">
        <v>186</v>
      </c>
      <c r="G278" t="s">
        <v>19</v>
      </c>
      <c r="H278" s="25">
        <v>7.3</v>
      </c>
      <c r="I278" s="25">
        <f>100/FuelStat[[#This Row],[Manufacturer Consumption]]</f>
        <v>13.698630136986301</v>
      </c>
      <c r="J278">
        <v>155356</v>
      </c>
      <c r="K278">
        <v>156538</v>
      </c>
      <c r="L278">
        <v>1182</v>
      </c>
      <c r="M278" s="26">
        <v>7.0651438240270696</v>
      </c>
      <c r="N278" s="11">
        <f>1/(FuelStat[[#This Row],[L/100Km]])*100</f>
        <v>14.153993533708546</v>
      </c>
      <c r="O278" s="26">
        <v>-3.3241527960723198</v>
      </c>
      <c r="P278" s="26">
        <v>1985.9</v>
      </c>
      <c r="Q278" s="26">
        <v>83.51</v>
      </c>
      <c r="R278" s="26">
        <v>1.68011844331641</v>
      </c>
      <c r="S278" s="22">
        <v>45351</v>
      </c>
      <c r="T278" s="30"/>
    </row>
    <row r="279" spans="1:20" x14ac:dyDescent="0.3">
      <c r="A279" t="s">
        <v>1022</v>
      </c>
      <c r="B279" t="s">
        <v>52</v>
      </c>
      <c r="C279" t="s">
        <v>1021</v>
      </c>
      <c r="D279" t="s">
        <v>1020</v>
      </c>
      <c r="E279" t="s">
        <v>121</v>
      </c>
      <c r="F279" t="s">
        <v>186</v>
      </c>
      <c r="G279" t="s">
        <v>19</v>
      </c>
      <c r="H279" s="25">
        <v>7.3</v>
      </c>
      <c r="I279" s="25">
        <f>100/FuelStat[[#This Row],[Manufacturer Consumption]]</f>
        <v>13.698630136986301</v>
      </c>
      <c r="J279">
        <v>153025</v>
      </c>
      <c r="K279">
        <v>155356</v>
      </c>
      <c r="L279">
        <v>2331</v>
      </c>
      <c r="M279" s="26">
        <v>6.8867438867438899</v>
      </c>
      <c r="N279" s="11">
        <f>1/(FuelStat[[#This Row],[L/100Km]])*100</f>
        <v>14.520650345729763</v>
      </c>
      <c r="O279" s="26">
        <v>-6.00074752382731</v>
      </c>
      <c r="P279" s="26">
        <v>3705.25</v>
      </c>
      <c r="Q279" s="26">
        <v>160.53</v>
      </c>
      <c r="R279" s="26">
        <v>1.58955383955384</v>
      </c>
      <c r="S279" s="22">
        <v>45322</v>
      </c>
      <c r="T279" s="30"/>
    </row>
    <row r="280" spans="1:20" x14ac:dyDescent="0.3">
      <c r="A280" t="s">
        <v>1022</v>
      </c>
      <c r="B280" t="s">
        <v>52</v>
      </c>
      <c r="C280" t="s">
        <v>1021</v>
      </c>
      <c r="D280" t="s">
        <v>1020</v>
      </c>
      <c r="E280" t="s">
        <v>121</v>
      </c>
      <c r="F280" t="s">
        <v>186</v>
      </c>
      <c r="G280" t="s">
        <v>19</v>
      </c>
      <c r="H280" s="25">
        <v>7.3</v>
      </c>
      <c r="I280" s="25">
        <f>100/FuelStat[[#This Row],[Manufacturer Consumption]]</f>
        <v>13.698630136986301</v>
      </c>
      <c r="J280">
        <v>151331</v>
      </c>
      <c r="K280">
        <v>153025</v>
      </c>
      <c r="L280">
        <v>1694</v>
      </c>
      <c r="M280" s="26">
        <v>6.8547815820543097</v>
      </c>
      <c r="N280" s="11">
        <f>1/(FuelStat[[#This Row],[L/100Km]])*100</f>
        <v>14.588356872201169</v>
      </c>
      <c r="O280" s="26">
        <v>-6.4950051670685598</v>
      </c>
      <c r="P280" s="26">
        <v>2750</v>
      </c>
      <c r="Q280" s="26">
        <v>116.12</v>
      </c>
      <c r="R280" s="26">
        <v>1.62337662337662</v>
      </c>
      <c r="S280" s="22">
        <v>45290</v>
      </c>
      <c r="T280" s="30"/>
    </row>
    <row r="281" spans="1:20" x14ac:dyDescent="0.3">
      <c r="A281" t="s">
        <v>1022</v>
      </c>
      <c r="B281" t="s">
        <v>52</v>
      </c>
      <c r="C281" t="s">
        <v>1021</v>
      </c>
      <c r="D281" t="s">
        <v>1020</v>
      </c>
      <c r="E281" t="s">
        <v>121</v>
      </c>
      <c r="F281" t="s">
        <v>186</v>
      </c>
      <c r="G281" t="s">
        <v>19</v>
      </c>
      <c r="H281" s="25">
        <v>7.3</v>
      </c>
      <c r="I281" s="25">
        <f>100/FuelStat[[#This Row],[Manufacturer Consumption]]</f>
        <v>13.698630136986301</v>
      </c>
      <c r="J281">
        <v>150345</v>
      </c>
      <c r="K281">
        <v>151331</v>
      </c>
      <c r="L281">
        <v>986</v>
      </c>
      <c r="M281" s="26">
        <v>8.5872210953346908</v>
      </c>
      <c r="N281" s="11">
        <f>1/(FuelStat[[#This Row],[L/100Km]])*100</f>
        <v>11.645210818471705</v>
      </c>
      <c r="O281" s="26">
        <v>14.9899610251565</v>
      </c>
      <c r="P281" s="26">
        <v>2062.8000000000002</v>
      </c>
      <c r="Q281" s="26">
        <v>84.67</v>
      </c>
      <c r="R281" s="26">
        <v>2.0920892494929002</v>
      </c>
      <c r="S281" s="22">
        <v>45260</v>
      </c>
      <c r="T281" s="30"/>
    </row>
    <row r="282" spans="1:20" x14ac:dyDescent="0.3">
      <c r="A282" t="s">
        <v>1022</v>
      </c>
      <c r="B282" t="s">
        <v>52</v>
      </c>
      <c r="C282" t="s">
        <v>1021</v>
      </c>
      <c r="D282" t="s">
        <v>1020</v>
      </c>
      <c r="E282" t="s">
        <v>121</v>
      </c>
      <c r="F282" t="s">
        <v>186</v>
      </c>
      <c r="G282" t="s">
        <v>19</v>
      </c>
      <c r="H282" s="25">
        <v>7.3</v>
      </c>
      <c r="I282" s="25">
        <f>100/FuelStat[[#This Row],[Manufacturer Consumption]]</f>
        <v>13.698630136986301</v>
      </c>
      <c r="J282">
        <v>147631</v>
      </c>
      <c r="K282">
        <v>150345</v>
      </c>
      <c r="L282">
        <v>2714</v>
      </c>
      <c r="M282" s="26">
        <v>5.8165070007369204</v>
      </c>
      <c r="N282" s="11">
        <f>1/(FuelStat[[#This Row],[L/100Km]])*100</f>
        <v>17.192449005447862</v>
      </c>
      <c r="O282" s="26">
        <v>-25.504877739769402</v>
      </c>
      <c r="P282" s="26">
        <v>4107.3999999999996</v>
      </c>
      <c r="Q282" s="26">
        <v>157.86000000000001</v>
      </c>
      <c r="R282" s="26">
        <v>1.5134119380987501</v>
      </c>
      <c r="S282" s="22">
        <v>45230</v>
      </c>
      <c r="T282" s="30"/>
    </row>
    <row r="283" spans="1:20" x14ac:dyDescent="0.3">
      <c r="A283" t="s">
        <v>1022</v>
      </c>
      <c r="B283" t="s">
        <v>52</v>
      </c>
      <c r="C283" t="s">
        <v>1021</v>
      </c>
      <c r="D283" t="s">
        <v>1020</v>
      </c>
      <c r="E283" t="s">
        <v>121</v>
      </c>
      <c r="F283" t="s">
        <v>186</v>
      </c>
      <c r="G283" t="s">
        <v>19</v>
      </c>
      <c r="H283" s="25">
        <v>7.3</v>
      </c>
      <c r="I283" s="25">
        <f>100/FuelStat[[#This Row],[Manufacturer Consumption]]</f>
        <v>13.698630136986301</v>
      </c>
      <c r="J283">
        <v>144797</v>
      </c>
      <c r="K283">
        <v>147185</v>
      </c>
      <c r="L283">
        <v>2388</v>
      </c>
      <c r="M283" s="26">
        <v>7.1201842546063698</v>
      </c>
      <c r="N283" s="11">
        <f>1/(FuelStat[[#This Row],[L/100Km]])*100</f>
        <v>14.044580368170315</v>
      </c>
      <c r="O283" s="26">
        <v>-2.5254366876433498</v>
      </c>
      <c r="P283" s="26">
        <v>4161.55</v>
      </c>
      <c r="Q283" s="26">
        <v>170.03</v>
      </c>
      <c r="R283" s="26">
        <v>1.7426926298157499</v>
      </c>
      <c r="S283" s="22">
        <v>45199</v>
      </c>
      <c r="T283" s="30"/>
    </row>
    <row r="284" spans="1:20" x14ac:dyDescent="0.3">
      <c r="A284" t="s">
        <v>1022</v>
      </c>
      <c r="B284" t="s">
        <v>52</v>
      </c>
      <c r="C284" t="s">
        <v>1021</v>
      </c>
      <c r="D284" t="s">
        <v>1020</v>
      </c>
      <c r="E284" t="s">
        <v>121</v>
      </c>
      <c r="F284" t="s">
        <v>186</v>
      </c>
      <c r="G284" t="s">
        <v>19</v>
      </c>
      <c r="H284" s="25">
        <v>7.3</v>
      </c>
      <c r="I284" s="25">
        <f>100/FuelStat[[#This Row],[Manufacturer Consumption]]</f>
        <v>13.698630136986301</v>
      </c>
      <c r="J284">
        <v>143660</v>
      </c>
      <c r="K284">
        <v>144797</v>
      </c>
      <c r="L284">
        <v>1137</v>
      </c>
      <c r="M284" s="26">
        <v>7.1750219876869004</v>
      </c>
      <c r="N284" s="11">
        <f>1/(FuelStat[[#This Row],[L/100Km]])*100</f>
        <v>13.93723951949006</v>
      </c>
      <c r="O284" s="26">
        <v>-1.7418484922775099</v>
      </c>
      <c r="P284" s="26">
        <v>1879.79</v>
      </c>
      <c r="Q284" s="26">
        <v>81.58</v>
      </c>
      <c r="R284" s="26">
        <v>1.65328935795954</v>
      </c>
      <c r="S284" s="22">
        <v>45169</v>
      </c>
      <c r="T284" s="30"/>
    </row>
    <row r="285" spans="1:20" x14ac:dyDescent="0.3">
      <c r="A285" t="s">
        <v>1022</v>
      </c>
      <c r="B285" t="s">
        <v>52</v>
      </c>
      <c r="C285" t="s">
        <v>1021</v>
      </c>
      <c r="D285" t="s">
        <v>1020</v>
      </c>
      <c r="E285" t="s">
        <v>121</v>
      </c>
      <c r="F285" t="s">
        <v>186</v>
      </c>
      <c r="G285" t="s">
        <v>19</v>
      </c>
      <c r="H285" s="25">
        <v>7.3</v>
      </c>
      <c r="I285" s="25">
        <f>100/FuelStat[[#This Row],[Manufacturer Consumption]]</f>
        <v>13.698630136986301</v>
      </c>
      <c r="J285">
        <v>142484</v>
      </c>
      <c r="K285">
        <v>143660</v>
      </c>
      <c r="L285">
        <v>1176</v>
      </c>
      <c r="M285" s="26">
        <v>7.3588435374149697</v>
      </c>
      <c r="N285" s="11">
        <f>1/(FuelStat[[#This Row],[L/100Km]])*100</f>
        <v>13.589091749480003</v>
      </c>
      <c r="O285" s="26">
        <v>0.79963022879593604</v>
      </c>
      <c r="P285" s="26">
        <v>1981.2</v>
      </c>
      <c r="Q285" s="26">
        <v>86.54</v>
      </c>
      <c r="R285" s="26">
        <v>1.6846938775510201</v>
      </c>
      <c r="S285" s="22">
        <v>45138</v>
      </c>
      <c r="T285" s="30"/>
    </row>
    <row r="286" spans="1:20" x14ac:dyDescent="0.3">
      <c r="A286" t="s">
        <v>1022</v>
      </c>
      <c r="B286" t="s">
        <v>52</v>
      </c>
      <c r="C286" t="s">
        <v>1021</v>
      </c>
      <c r="D286" t="s">
        <v>1020</v>
      </c>
      <c r="E286" t="s">
        <v>121</v>
      </c>
      <c r="F286" t="s">
        <v>186</v>
      </c>
      <c r="G286" t="s">
        <v>19</v>
      </c>
      <c r="H286" s="25">
        <v>7.3</v>
      </c>
      <c r="I286" s="25">
        <f>100/FuelStat[[#This Row],[Manufacturer Consumption]]</f>
        <v>13.698630136986301</v>
      </c>
      <c r="J286">
        <v>139600</v>
      </c>
      <c r="K286">
        <v>142484</v>
      </c>
      <c r="L286">
        <v>2884</v>
      </c>
      <c r="M286" s="26">
        <v>6.9351595006934801</v>
      </c>
      <c r="N286" s="11">
        <f>1/(FuelStat[[#This Row],[L/100Km]])*100</f>
        <v>14.419279036048199</v>
      </c>
      <c r="O286" s="26">
        <v>-5.2607369631518299</v>
      </c>
      <c r="P286" s="26">
        <v>4606.2</v>
      </c>
      <c r="Q286" s="26">
        <v>200.01</v>
      </c>
      <c r="R286" s="26">
        <v>1.5971567267683799</v>
      </c>
      <c r="S286" s="22">
        <v>45107</v>
      </c>
      <c r="T286" s="30"/>
    </row>
    <row r="287" spans="1:20" x14ac:dyDescent="0.3">
      <c r="A287" t="s">
        <v>1022</v>
      </c>
      <c r="B287" t="s">
        <v>52</v>
      </c>
      <c r="C287" t="s">
        <v>1021</v>
      </c>
      <c r="D287" t="s">
        <v>1020</v>
      </c>
      <c r="E287" t="s">
        <v>121</v>
      </c>
      <c r="F287" t="s">
        <v>186</v>
      </c>
      <c r="G287" t="s">
        <v>19</v>
      </c>
      <c r="H287" s="25">
        <v>7.3</v>
      </c>
      <c r="I287" s="25">
        <f>100/FuelStat[[#This Row],[Manufacturer Consumption]]</f>
        <v>13.698630136986301</v>
      </c>
      <c r="J287">
        <v>137513</v>
      </c>
      <c r="K287">
        <v>139600</v>
      </c>
      <c r="L287">
        <v>2087</v>
      </c>
      <c r="M287" s="26">
        <v>7.1437470052707202</v>
      </c>
      <c r="N287" s="11">
        <f>1/(FuelStat[[#This Row],[L/100Km]])*100</f>
        <v>13.998256086927366</v>
      </c>
      <c r="O287" s="26">
        <v>-2.1872694345697301</v>
      </c>
      <c r="P287" s="26">
        <v>3559.57</v>
      </c>
      <c r="Q287" s="26">
        <v>149.09</v>
      </c>
      <c r="R287" s="26">
        <v>1.70559175850503</v>
      </c>
      <c r="S287" s="22">
        <v>45077</v>
      </c>
      <c r="T287" s="30"/>
    </row>
    <row r="288" spans="1:20" x14ac:dyDescent="0.3">
      <c r="A288" t="s">
        <v>1022</v>
      </c>
      <c r="B288" t="s">
        <v>52</v>
      </c>
      <c r="C288" t="s">
        <v>1021</v>
      </c>
      <c r="D288" t="s">
        <v>1020</v>
      </c>
      <c r="E288" t="s">
        <v>121</v>
      </c>
      <c r="F288" t="s">
        <v>186</v>
      </c>
      <c r="G288" t="s">
        <v>19</v>
      </c>
      <c r="H288" s="25">
        <v>7.3</v>
      </c>
      <c r="I288" s="25">
        <f>100/FuelStat[[#This Row],[Manufacturer Consumption]]</f>
        <v>13.698630136986301</v>
      </c>
      <c r="J288">
        <v>134859</v>
      </c>
      <c r="K288">
        <v>137513</v>
      </c>
      <c r="L288">
        <v>2654</v>
      </c>
      <c r="M288" s="26">
        <v>7.1021100226073903</v>
      </c>
      <c r="N288" s="11">
        <f>1/(FuelStat[[#This Row],[L/100Km]])*100</f>
        <v>14.080322563531212</v>
      </c>
      <c r="O288" s="26">
        <v>-2.7863547137779099</v>
      </c>
      <c r="P288" s="26">
        <v>4407</v>
      </c>
      <c r="Q288" s="26">
        <v>188.49</v>
      </c>
      <c r="R288" s="26">
        <v>1.6605124340617901</v>
      </c>
      <c r="S288" s="22">
        <v>45045</v>
      </c>
      <c r="T288" s="30"/>
    </row>
    <row r="289" spans="1:20" x14ac:dyDescent="0.3">
      <c r="A289" t="s">
        <v>1022</v>
      </c>
      <c r="B289" t="s">
        <v>53</v>
      </c>
      <c r="C289" t="s">
        <v>1021</v>
      </c>
      <c r="D289" t="s">
        <v>1020</v>
      </c>
      <c r="E289" t="s">
        <v>122</v>
      </c>
      <c r="F289" t="s">
        <v>187</v>
      </c>
      <c r="G289" t="s">
        <v>20</v>
      </c>
      <c r="H289" s="25">
        <v>16.3</v>
      </c>
      <c r="I289" s="25">
        <f>100/FuelStat[[#This Row],[Manufacturer Consumption]]</f>
        <v>6.1349693251533743</v>
      </c>
      <c r="J289">
        <v>186669</v>
      </c>
      <c r="K289">
        <v>189002</v>
      </c>
      <c r="L289">
        <v>2333</v>
      </c>
      <c r="M289" s="26">
        <v>13.214744963566201</v>
      </c>
      <c r="N289" s="11">
        <f>1/(FuelStat[[#This Row],[L/100Km]])*100</f>
        <v>7.5673045734674149</v>
      </c>
      <c r="O289" s="26">
        <v>-23.347064547518698</v>
      </c>
      <c r="P289" s="26">
        <v>7074.4</v>
      </c>
      <c r="Q289" s="26">
        <v>308.3</v>
      </c>
      <c r="R289" s="26">
        <v>3.0323189027003901</v>
      </c>
      <c r="S289" s="22">
        <v>45565</v>
      </c>
      <c r="T289" s="30"/>
    </row>
    <row r="290" spans="1:20" x14ac:dyDescent="0.3">
      <c r="A290" t="s">
        <v>1022</v>
      </c>
      <c r="B290" t="s">
        <v>53</v>
      </c>
      <c r="C290" t="s">
        <v>1021</v>
      </c>
      <c r="D290" t="s">
        <v>1020</v>
      </c>
      <c r="E290" t="s">
        <v>122</v>
      </c>
      <c r="F290" t="s">
        <v>187</v>
      </c>
      <c r="G290" t="s">
        <v>20</v>
      </c>
      <c r="H290" s="25">
        <v>16.3</v>
      </c>
      <c r="I290" s="25">
        <f>100/FuelStat[[#This Row],[Manufacturer Consumption]]</f>
        <v>6.1349693251533743</v>
      </c>
      <c r="J290">
        <v>183829</v>
      </c>
      <c r="K290">
        <v>186669</v>
      </c>
      <c r="L290">
        <v>2840</v>
      </c>
      <c r="M290" s="26">
        <v>13.202464788732399</v>
      </c>
      <c r="N290" s="11">
        <f>1/(FuelStat[[#This Row],[L/100Km]])*100</f>
        <v>7.5743432457660989</v>
      </c>
      <c r="O290" s="26">
        <v>-23.4617949059875</v>
      </c>
      <c r="P290" s="26">
        <v>8763.86</v>
      </c>
      <c r="Q290" s="26">
        <v>374.95</v>
      </c>
      <c r="R290" s="26">
        <v>3.0858661971830998</v>
      </c>
      <c r="S290" s="22">
        <v>45535</v>
      </c>
      <c r="T290" s="30"/>
    </row>
    <row r="291" spans="1:20" x14ac:dyDescent="0.3">
      <c r="A291" t="s">
        <v>1022</v>
      </c>
      <c r="B291" t="s">
        <v>53</v>
      </c>
      <c r="C291" t="s">
        <v>1021</v>
      </c>
      <c r="D291" t="s">
        <v>1020</v>
      </c>
      <c r="E291" t="s">
        <v>122</v>
      </c>
      <c r="F291" t="s">
        <v>187</v>
      </c>
      <c r="G291" t="s">
        <v>20</v>
      </c>
      <c r="H291" s="25">
        <v>16.3</v>
      </c>
      <c r="I291" s="25">
        <f>100/FuelStat[[#This Row],[Manufacturer Consumption]]</f>
        <v>6.1349693251533743</v>
      </c>
      <c r="J291">
        <v>181777</v>
      </c>
      <c r="K291">
        <v>183255</v>
      </c>
      <c r="L291">
        <v>1478</v>
      </c>
      <c r="M291" s="26">
        <v>13.917456021650899</v>
      </c>
      <c r="N291" s="11">
        <f>1/(FuelStat[[#This Row],[L/100Km]])*100</f>
        <v>7.1852211959163732</v>
      </c>
      <c r="O291" s="26">
        <v>-17.1191054934371</v>
      </c>
      <c r="P291" s="26">
        <v>4440.07</v>
      </c>
      <c r="Q291" s="26">
        <v>205.7</v>
      </c>
      <c r="R291" s="26">
        <v>3.0041069012178601</v>
      </c>
      <c r="S291" s="22">
        <v>45504</v>
      </c>
      <c r="T291" s="30"/>
    </row>
    <row r="292" spans="1:20" x14ac:dyDescent="0.3">
      <c r="A292" t="s">
        <v>1022</v>
      </c>
      <c r="B292" t="s">
        <v>53</v>
      </c>
      <c r="C292" t="s">
        <v>1021</v>
      </c>
      <c r="D292" t="s">
        <v>1020</v>
      </c>
      <c r="E292" t="s">
        <v>122</v>
      </c>
      <c r="F292" t="s">
        <v>187</v>
      </c>
      <c r="G292" t="s">
        <v>20</v>
      </c>
      <c r="H292" s="25">
        <v>16.3</v>
      </c>
      <c r="I292" s="25">
        <f>100/FuelStat[[#This Row],[Manufacturer Consumption]]</f>
        <v>6.1349693251533743</v>
      </c>
      <c r="J292">
        <v>180557</v>
      </c>
      <c r="K292">
        <v>181420</v>
      </c>
      <c r="L292">
        <v>863</v>
      </c>
      <c r="M292" s="26">
        <v>14.0996523754345</v>
      </c>
      <c r="N292" s="11">
        <f>1/(FuelStat[[#This Row],[L/100Km]])*100</f>
        <v>7.0923734385273001</v>
      </c>
      <c r="O292" s="26">
        <v>-15.605687047994699</v>
      </c>
      <c r="P292" s="26">
        <v>2690.2</v>
      </c>
      <c r="Q292" s="26">
        <v>121.68</v>
      </c>
      <c r="R292" s="26">
        <v>3.1172653534183099</v>
      </c>
      <c r="S292" s="22">
        <v>45472</v>
      </c>
      <c r="T292" s="30"/>
    </row>
    <row r="293" spans="1:20" x14ac:dyDescent="0.3">
      <c r="A293" t="s">
        <v>1022</v>
      </c>
      <c r="B293" t="s">
        <v>53</v>
      </c>
      <c r="C293" t="s">
        <v>1021</v>
      </c>
      <c r="D293" t="s">
        <v>1020</v>
      </c>
      <c r="E293" t="s">
        <v>122</v>
      </c>
      <c r="F293" t="s">
        <v>187</v>
      </c>
      <c r="G293" t="s">
        <v>20</v>
      </c>
      <c r="H293" s="25">
        <v>16.3</v>
      </c>
      <c r="I293" s="25">
        <f>100/FuelStat[[#This Row],[Manufacturer Consumption]]</f>
        <v>6.1349693251533743</v>
      </c>
      <c r="J293">
        <v>178904</v>
      </c>
      <c r="K293">
        <v>180557</v>
      </c>
      <c r="L293">
        <v>1653</v>
      </c>
      <c r="M293" s="26">
        <v>14.268602540834801</v>
      </c>
      <c r="N293" s="11">
        <f>1/(FuelStat[[#This Row],[L/100Km]])*100</f>
        <v>7.0083948104808158</v>
      </c>
      <c r="O293" s="26">
        <v>-14.2368354108369</v>
      </c>
      <c r="P293" s="26">
        <v>5586.11</v>
      </c>
      <c r="Q293" s="26">
        <v>235.86</v>
      </c>
      <c r="R293" s="26">
        <v>3.3793768905021202</v>
      </c>
      <c r="S293" s="22">
        <v>45443</v>
      </c>
      <c r="T293" s="30"/>
    </row>
    <row r="294" spans="1:20" x14ac:dyDescent="0.3">
      <c r="A294" t="s">
        <v>1022</v>
      </c>
      <c r="B294" t="s">
        <v>53</v>
      </c>
      <c r="C294" t="s">
        <v>1021</v>
      </c>
      <c r="D294" t="s">
        <v>1020</v>
      </c>
      <c r="E294" t="s">
        <v>122</v>
      </c>
      <c r="F294" t="s">
        <v>187</v>
      </c>
      <c r="G294" t="s">
        <v>20</v>
      </c>
      <c r="H294" s="25">
        <v>16.3</v>
      </c>
      <c r="I294" s="25">
        <f>100/FuelStat[[#This Row],[Manufacturer Consumption]]</f>
        <v>6.1349693251533743</v>
      </c>
      <c r="J294">
        <v>176110</v>
      </c>
      <c r="K294">
        <v>178364</v>
      </c>
      <c r="L294">
        <v>2254</v>
      </c>
      <c r="M294" s="26">
        <v>12.166370896184601</v>
      </c>
      <c r="N294" s="11">
        <f>1/(FuelStat[[#This Row],[L/100Km]])*100</f>
        <v>8.2193778944681206</v>
      </c>
      <c r="O294" s="26">
        <v>-33.975859679830798</v>
      </c>
      <c r="P294" s="26">
        <v>6706.53</v>
      </c>
      <c r="Q294" s="26">
        <v>274.23</v>
      </c>
      <c r="R294" s="26">
        <v>2.9753904170363801</v>
      </c>
      <c r="S294" s="22">
        <v>45412</v>
      </c>
      <c r="T294" s="30"/>
    </row>
    <row r="295" spans="1:20" x14ac:dyDescent="0.3">
      <c r="A295" t="s">
        <v>1022</v>
      </c>
      <c r="B295" t="s">
        <v>53</v>
      </c>
      <c r="C295" t="s">
        <v>1021</v>
      </c>
      <c r="D295" t="s">
        <v>1020</v>
      </c>
      <c r="E295" t="s">
        <v>122</v>
      </c>
      <c r="F295" t="s">
        <v>187</v>
      </c>
      <c r="G295" t="s">
        <v>20</v>
      </c>
      <c r="H295" s="25">
        <v>16.3</v>
      </c>
      <c r="I295" s="25">
        <f>100/FuelStat[[#This Row],[Manufacturer Consumption]]</f>
        <v>6.1349693251533743</v>
      </c>
      <c r="J295">
        <v>171969</v>
      </c>
      <c r="K295">
        <v>176110</v>
      </c>
      <c r="L295">
        <v>4141</v>
      </c>
      <c r="M295" s="26">
        <v>12.071721806327</v>
      </c>
      <c r="N295" s="11">
        <f>1/(FuelStat[[#This Row],[L/100Km]])*100</f>
        <v>8.2838224409369889</v>
      </c>
      <c r="O295" s="26">
        <v>-35.026305787273202</v>
      </c>
      <c r="P295" s="26">
        <v>12681.26</v>
      </c>
      <c r="Q295" s="26">
        <v>499.89</v>
      </c>
      <c r="R295" s="26">
        <v>3.0623665781212299</v>
      </c>
      <c r="S295" s="22">
        <v>45381</v>
      </c>
      <c r="T295" s="30"/>
    </row>
    <row r="296" spans="1:20" x14ac:dyDescent="0.3">
      <c r="A296" t="s">
        <v>1022</v>
      </c>
      <c r="B296" t="s">
        <v>53</v>
      </c>
      <c r="C296" t="s">
        <v>1021</v>
      </c>
      <c r="D296" t="s">
        <v>1020</v>
      </c>
      <c r="E296" t="s">
        <v>122</v>
      </c>
      <c r="F296" t="s">
        <v>187</v>
      </c>
      <c r="G296" t="s">
        <v>20</v>
      </c>
      <c r="H296" s="25">
        <v>16.3</v>
      </c>
      <c r="I296" s="25">
        <f>100/FuelStat[[#This Row],[Manufacturer Consumption]]</f>
        <v>6.1349693251533743</v>
      </c>
      <c r="J296">
        <v>168580</v>
      </c>
      <c r="K296">
        <v>171969</v>
      </c>
      <c r="L296">
        <v>3389</v>
      </c>
      <c r="M296" s="26">
        <v>12.2033048096784</v>
      </c>
      <c r="N296" s="11">
        <f>1/(FuelStat[[#This Row],[L/100Km]])*100</f>
        <v>8.1945015354111561</v>
      </c>
      <c r="O296" s="26">
        <v>-33.570375027202203</v>
      </c>
      <c r="P296" s="26">
        <v>9970.2000000000007</v>
      </c>
      <c r="Q296" s="26">
        <v>413.57</v>
      </c>
      <c r="R296" s="26">
        <v>2.9419297727943299</v>
      </c>
      <c r="S296" s="22">
        <v>45351</v>
      </c>
      <c r="T296" s="30"/>
    </row>
    <row r="297" spans="1:20" x14ac:dyDescent="0.3">
      <c r="A297" t="s">
        <v>1022</v>
      </c>
      <c r="B297" t="s">
        <v>53</v>
      </c>
      <c r="C297" t="s">
        <v>1021</v>
      </c>
      <c r="D297" t="s">
        <v>1020</v>
      </c>
      <c r="E297" t="s">
        <v>122</v>
      </c>
      <c r="F297" t="s">
        <v>187</v>
      </c>
      <c r="G297" t="s">
        <v>20</v>
      </c>
      <c r="H297" s="25">
        <v>16.3</v>
      </c>
      <c r="I297" s="25">
        <f>100/FuelStat[[#This Row],[Manufacturer Consumption]]</f>
        <v>6.1349693251533743</v>
      </c>
      <c r="J297">
        <v>164244</v>
      </c>
      <c r="K297">
        <v>168580</v>
      </c>
      <c r="L297">
        <v>4336</v>
      </c>
      <c r="M297" s="26">
        <v>12.3763837638376</v>
      </c>
      <c r="N297" s="11">
        <f>1/(FuelStat[[#This Row],[L/100Km]])*100</f>
        <v>8.0799045915325234</v>
      </c>
      <c r="O297" s="26">
        <v>-31.702444841979698</v>
      </c>
      <c r="P297" s="26">
        <v>12747.2</v>
      </c>
      <c r="Q297" s="26">
        <v>536.64</v>
      </c>
      <c r="R297" s="26">
        <v>2.9398523985239899</v>
      </c>
      <c r="S297" s="22">
        <v>45322</v>
      </c>
      <c r="T297" s="30"/>
    </row>
    <row r="298" spans="1:20" x14ac:dyDescent="0.3">
      <c r="A298" t="s">
        <v>1022</v>
      </c>
      <c r="B298" t="s">
        <v>53</v>
      </c>
      <c r="C298" t="s">
        <v>1021</v>
      </c>
      <c r="D298" t="s">
        <v>1020</v>
      </c>
      <c r="E298" t="s">
        <v>122</v>
      </c>
      <c r="F298" t="s">
        <v>187</v>
      </c>
      <c r="G298" t="s">
        <v>20</v>
      </c>
      <c r="H298" s="25">
        <v>16.3</v>
      </c>
      <c r="I298" s="25">
        <f>100/FuelStat[[#This Row],[Manufacturer Consumption]]</f>
        <v>6.1349693251533743</v>
      </c>
      <c r="J298">
        <v>159313</v>
      </c>
      <c r="K298">
        <v>164244</v>
      </c>
      <c r="L298">
        <v>4931</v>
      </c>
      <c r="M298" s="26">
        <v>12.157371729872199</v>
      </c>
      <c r="N298" s="11">
        <f>1/(FuelStat[[#This Row],[L/100Km]])*100</f>
        <v>8.2254620671248659</v>
      </c>
      <c r="O298" s="26">
        <v>-34.0750316941349</v>
      </c>
      <c r="P298" s="26">
        <v>15025.89</v>
      </c>
      <c r="Q298" s="26">
        <v>599.48</v>
      </c>
      <c r="R298" s="26">
        <v>3.0472297708375602</v>
      </c>
      <c r="S298" s="22">
        <v>45290</v>
      </c>
      <c r="T298" s="30"/>
    </row>
    <row r="299" spans="1:20" x14ac:dyDescent="0.3">
      <c r="A299" t="s">
        <v>1022</v>
      </c>
      <c r="B299" t="s">
        <v>53</v>
      </c>
      <c r="C299" t="s">
        <v>1021</v>
      </c>
      <c r="D299" t="s">
        <v>1020</v>
      </c>
      <c r="E299" t="s">
        <v>122</v>
      </c>
      <c r="F299" t="s">
        <v>187</v>
      </c>
      <c r="G299" t="s">
        <v>20</v>
      </c>
      <c r="H299" s="25">
        <v>16.3</v>
      </c>
      <c r="I299" s="25">
        <f>100/FuelStat[[#This Row],[Manufacturer Consumption]]</f>
        <v>6.1349693251533743</v>
      </c>
      <c r="J299">
        <v>154495</v>
      </c>
      <c r="K299">
        <v>159313</v>
      </c>
      <c r="L299">
        <v>4818</v>
      </c>
      <c r="M299" s="26">
        <v>12.3312577833126</v>
      </c>
      <c r="N299" s="11">
        <f>1/(FuelStat[[#This Row],[L/100Km]])*100</f>
        <v>8.1094728337709405</v>
      </c>
      <c r="O299" s="26">
        <v>-32.184407190466601</v>
      </c>
      <c r="P299" s="26">
        <v>15974.6</v>
      </c>
      <c r="Q299" s="26">
        <v>594.12</v>
      </c>
      <c r="R299" s="26">
        <v>3.3156081361560799</v>
      </c>
      <c r="S299" s="22">
        <v>45260</v>
      </c>
      <c r="T299" s="30"/>
    </row>
    <row r="300" spans="1:20" x14ac:dyDescent="0.3">
      <c r="A300" t="s">
        <v>1022</v>
      </c>
      <c r="B300" t="s">
        <v>53</v>
      </c>
      <c r="C300" t="s">
        <v>1021</v>
      </c>
      <c r="D300" t="s">
        <v>1020</v>
      </c>
      <c r="E300" t="s">
        <v>122</v>
      </c>
      <c r="F300" t="s">
        <v>187</v>
      </c>
      <c r="G300" t="s">
        <v>20</v>
      </c>
      <c r="H300" s="25">
        <v>16.3</v>
      </c>
      <c r="I300" s="25">
        <f>100/FuelStat[[#This Row],[Manufacturer Consumption]]</f>
        <v>6.1349693251533743</v>
      </c>
      <c r="J300">
        <v>149551</v>
      </c>
      <c r="K300">
        <v>154495</v>
      </c>
      <c r="L300">
        <v>4944</v>
      </c>
      <c r="M300" s="26">
        <v>12.92071197411</v>
      </c>
      <c r="N300" s="11">
        <f>1/(FuelStat[[#This Row],[L/100Km]])*100</f>
        <v>7.7395115842204323</v>
      </c>
      <c r="O300" s="26">
        <v>-26.154038822792799</v>
      </c>
      <c r="P300" s="26">
        <v>17541.150000000001</v>
      </c>
      <c r="Q300" s="26">
        <v>638.79999999999995</v>
      </c>
      <c r="R300" s="26">
        <v>3.5479672330097101</v>
      </c>
      <c r="S300" s="22">
        <v>45230</v>
      </c>
      <c r="T300" s="30"/>
    </row>
    <row r="301" spans="1:20" x14ac:dyDescent="0.3">
      <c r="A301" t="s">
        <v>1022</v>
      </c>
      <c r="B301" t="s">
        <v>53</v>
      </c>
      <c r="C301" t="s">
        <v>1021</v>
      </c>
      <c r="D301" t="s">
        <v>1020</v>
      </c>
      <c r="E301" t="s">
        <v>122</v>
      </c>
      <c r="F301" t="s">
        <v>187</v>
      </c>
      <c r="G301" t="s">
        <v>20</v>
      </c>
      <c r="H301" s="25">
        <v>16.3</v>
      </c>
      <c r="I301" s="25">
        <f>100/FuelStat[[#This Row],[Manufacturer Consumption]]</f>
        <v>6.1349693251533743</v>
      </c>
      <c r="J301">
        <v>147086</v>
      </c>
      <c r="K301">
        <v>149551</v>
      </c>
      <c r="L301">
        <v>2465</v>
      </c>
      <c r="M301" s="26">
        <v>13.114807302231201</v>
      </c>
      <c r="N301" s="11">
        <f>1/(FuelStat[[#This Row],[L/100Km]])*100</f>
        <v>7.6249690670626302</v>
      </c>
      <c r="O301" s="26">
        <v>-24.2869957931205</v>
      </c>
      <c r="P301" s="26">
        <v>8064.57</v>
      </c>
      <c r="Q301" s="26">
        <v>323.27999999999997</v>
      </c>
      <c r="R301" s="26">
        <v>3.2716308316429998</v>
      </c>
      <c r="S301" s="22">
        <v>45199</v>
      </c>
      <c r="T301" s="30"/>
    </row>
    <row r="302" spans="1:20" x14ac:dyDescent="0.3">
      <c r="A302" t="s">
        <v>1022</v>
      </c>
      <c r="B302" t="s">
        <v>53</v>
      </c>
      <c r="C302" t="s">
        <v>1021</v>
      </c>
      <c r="D302" t="s">
        <v>1020</v>
      </c>
      <c r="E302" t="s">
        <v>122</v>
      </c>
      <c r="F302" t="s">
        <v>187</v>
      </c>
      <c r="G302" t="s">
        <v>20</v>
      </c>
      <c r="H302" s="25">
        <v>16.3</v>
      </c>
      <c r="I302" s="25">
        <f>100/FuelStat[[#This Row],[Manufacturer Consumption]]</f>
        <v>6.1349693251533743</v>
      </c>
      <c r="J302">
        <v>145961</v>
      </c>
      <c r="K302">
        <v>147086</v>
      </c>
      <c r="L302">
        <v>1125</v>
      </c>
      <c r="M302" s="26">
        <v>15.625777777777801</v>
      </c>
      <c r="N302" s="11">
        <f>1/(FuelStat[[#This Row],[L/100Km]])*100</f>
        <v>6.3996814380795168</v>
      </c>
      <c r="O302" s="26">
        <v>-4.3148074406962902</v>
      </c>
      <c r="P302" s="26">
        <v>3985.95</v>
      </c>
      <c r="Q302" s="26">
        <v>175.79</v>
      </c>
      <c r="R302" s="26">
        <v>3.5430666666666699</v>
      </c>
      <c r="S302" s="22">
        <v>45169</v>
      </c>
      <c r="T302" s="30"/>
    </row>
    <row r="303" spans="1:20" x14ac:dyDescent="0.3">
      <c r="A303" t="s">
        <v>1022</v>
      </c>
      <c r="B303" t="s">
        <v>53</v>
      </c>
      <c r="C303" t="s">
        <v>1021</v>
      </c>
      <c r="D303" t="s">
        <v>1020</v>
      </c>
      <c r="E303" t="s">
        <v>122</v>
      </c>
      <c r="F303" t="s">
        <v>187</v>
      </c>
      <c r="G303" t="s">
        <v>20</v>
      </c>
      <c r="H303" s="25">
        <v>16.3</v>
      </c>
      <c r="I303" s="25">
        <f>100/FuelStat[[#This Row],[Manufacturer Consumption]]</f>
        <v>6.1349693251533743</v>
      </c>
      <c r="J303">
        <v>141986</v>
      </c>
      <c r="K303">
        <v>145961</v>
      </c>
      <c r="L303">
        <v>3975</v>
      </c>
      <c r="M303" s="26">
        <v>13.3957232704403</v>
      </c>
      <c r="N303" s="11">
        <f>1/(FuelStat[[#This Row],[L/100Km]])*100</f>
        <v>7.4650691105768967</v>
      </c>
      <c r="O303" s="26">
        <v>-21.6806265024039</v>
      </c>
      <c r="P303" s="26">
        <v>11638.09</v>
      </c>
      <c r="Q303" s="26">
        <v>532.48</v>
      </c>
      <c r="R303" s="26">
        <v>2.9278213836478</v>
      </c>
      <c r="S303" s="22">
        <v>45138</v>
      </c>
      <c r="T303" s="30"/>
    </row>
    <row r="304" spans="1:20" x14ac:dyDescent="0.3">
      <c r="A304" t="s">
        <v>1022</v>
      </c>
      <c r="B304" t="s">
        <v>53</v>
      </c>
      <c r="C304" t="s">
        <v>1021</v>
      </c>
      <c r="D304" t="s">
        <v>1020</v>
      </c>
      <c r="E304" t="s">
        <v>122</v>
      </c>
      <c r="F304" t="s">
        <v>187</v>
      </c>
      <c r="G304" t="s">
        <v>20</v>
      </c>
      <c r="H304" s="25">
        <v>16.3</v>
      </c>
      <c r="I304" s="25">
        <f>100/FuelStat[[#This Row],[Manufacturer Consumption]]</f>
        <v>6.1349693251533743</v>
      </c>
      <c r="J304">
        <v>136821</v>
      </c>
      <c r="K304">
        <v>141453</v>
      </c>
      <c r="L304">
        <v>4632</v>
      </c>
      <c r="M304" s="26">
        <v>13.028065630397199</v>
      </c>
      <c r="N304" s="11">
        <f>1/(FuelStat[[#This Row],[L/100Km]])*100</f>
        <v>7.675736585689215</v>
      </c>
      <c r="O304" s="26">
        <v>-25.114506346733801</v>
      </c>
      <c r="P304" s="26">
        <v>13350.6</v>
      </c>
      <c r="Q304" s="26">
        <v>603.46</v>
      </c>
      <c r="R304" s="26">
        <v>2.8822538860103601</v>
      </c>
      <c r="S304" s="22">
        <v>45107</v>
      </c>
      <c r="T304" s="30"/>
    </row>
    <row r="305" spans="1:20" x14ac:dyDescent="0.3">
      <c r="A305" t="s">
        <v>1022</v>
      </c>
      <c r="B305" t="s">
        <v>53</v>
      </c>
      <c r="C305" t="s">
        <v>1021</v>
      </c>
      <c r="D305" t="s">
        <v>1020</v>
      </c>
      <c r="E305" t="s">
        <v>122</v>
      </c>
      <c r="F305" t="s">
        <v>187</v>
      </c>
      <c r="G305" t="s">
        <v>20</v>
      </c>
      <c r="H305" s="25">
        <v>16.3</v>
      </c>
      <c r="I305" s="25">
        <f>100/FuelStat[[#This Row],[Manufacturer Consumption]]</f>
        <v>6.1349693251533743</v>
      </c>
      <c r="J305">
        <v>133404</v>
      </c>
      <c r="K305">
        <v>136821</v>
      </c>
      <c r="L305">
        <v>3417</v>
      </c>
      <c r="M305" s="26">
        <v>13.1012584138133</v>
      </c>
      <c r="N305" s="11">
        <f>1/(FuelStat[[#This Row],[L/100Km]])*100</f>
        <v>7.6328545580449809</v>
      </c>
      <c r="O305" s="26">
        <v>-24.4155292961333</v>
      </c>
      <c r="P305" s="26">
        <v>10210.700000000001</v>
      </c>
      <c r="Q305" s="26">
        <v>447.67</v>
      </c>
      <c r="R305" s="26">
        <v>2.9882060286801302</v>
      </c>
      <c r="S305" s="22">
        <v>45077</v>
      </c>
      <c r="T305" s="30"/>
    </row>
    <row r="306" spans="1:20" x14ac:dyDescent="0.3">
      <c r="A306" t="s">
        <v>1022</v>
      </c>
      <c r="B306" t="s">
        <v>53</v>
      </c>
      <c r="C306" t="s">
        <v>1021</v>
      </c>
      <c r="D306" t="s">
        <v>1020</v>
      </c>
      <c r="E306" t="s">
        <v>122</v>
      </c>
      <c r="F306" t="s">
        <v>187</v>
      </c>
      <c r="G306" t="s">
        <v>20</v>
      </c>
      <c r="H306" s="25">
        <v>16.3</v>
      </c>
      <c r="I306" s="25">
        <f>100/FuelStat[[#This Row],[Manufacturer Consumption]]</f>
        <v>6.1349693251533743</v>
      </c>
      <c r="J306">
        <v>129612</v>
      </c>
      <c r="K306">
        <v>133404</v>
      </c>
      <c r="L306">
        <v>3792</v>
      </c>
      <c r="M306" s="26">
        <v>13.721255274261599</v>
      </c>
      <c r="N306" s="11">
        <f>1/(FuelStat[[#This Row],[L/100Km]])*100</f>
        <v>7.2879629451673065</v>
      </c>
      <c r="O306" s="26">
        <v>-18.793796006227101</v>
      </c>
      <c r="P306" s="26">
        <v>12131.1</v>
      </c>
      <c r="Q306" s="26">
        <v>520.30999999999995</v>
      </c>
      <c r="R306" s="26">
        <v>3.1991297468354398</v>
      </c>
      <c r="S306" s="22">
        <v>45045</v>
      </c>
      <c r="T306" s="30"/>
    </row>
    <row r="307" spans="1:20" x14ac:dyDescent="0.3">
      <c r="A307" t="s">
        <v>1022</v>
      </c>
      <c r="B307" t="s">
        <v>53</v>
      </c>
      <c r="C307" t="s">
        <v>1021</v>
      </c>
      <c r="D307" t="s">
        <v>1020</v>
      </c>
      <c r="E307" t="s">
        <v>122</v>
      </c>
      <c r="F307" t="s">
        <v>187</v>
      </c>
      <c r="G307" t="s">
        <v>20</v>
      </c>
      <c r="H307" s="25">
        <v>16.3</v>
      </c>
      <c r="I307" s="25">
        <f>100/FuelStat[[#This Row],[Manufacturer Consumption]]</f>
        <v>6.1349693251533743</v>
      </c>
      <c r="J307">
        <v>127825</v>
      </c>
      <c r="K307">
        <v>129612</v>
      </c>
      <c r="L307">
        <v>1787</v>
      </c>
      <c r="M307" s="26">
        <v>13.3665360940123</v>
      </c>
      <c r="N307" s="11">
        <f>1/(FuelStat[[#This Row],[L/100Km]])*100</f>
        <v>7.4813698400736897</v>
      </c>
      <c r="O307" s="26">
        <v>-21.946328393201</v>
      </c>
      <c r="P307" s="26">
        <v>5702.2</v>
      </c>
      <c r="Q307" s="26">
        <v>238.86</v>
      </c>
      <c r="R307" s="26">
        <v>3.1909345271404601</v>
      </c>
      <c r="S307" s="22">
        <v>45016</v>
      </c>
      <c r="T307" s="30"/>
    </row>
    <row r="308" spans="1:20" x14ac:dyDescent="0.3">
      <c r="A308" t="s">
        <v>1022</v>
      </c>
      <c r="B308" t="s">
        <v>54</v>
      </c>
      <c r="C308" t="s">
        <v>1021</v>
      </c>
      <c r="D308" t="s">
        <v>1020</v>
      </c>
      <c r="E308" t="s">
        <v>123</v>
      </c>
      <c r="F308" t="s">
        <v>176</v>
      </c>
      <c r="G308" t="s">
        <v>20</v>
      </c>
      <c r="H308" s="25">
        <v>17</v>
      </c>
      <c r="I308" s="25">
        <f>100/FuelStat[[#This Row],[Manufacturer Consumption]]</f>
        <v>5.882352941176471</v>
      </c>
      <c r="J308">
        <v>168458</v>
      </c>
      <c r="K308">
        <v>169464</v>
      </c>
      <c r="L308">
        <v>1006</v>
      </c>
      <c r="M308" s="26">
        <v>15.0417495029821</v>
      </c>
      <c r="N308" s="11">
        <f>1/(FuelStat[[#This Row],[L/100Km]])*100</f>
        <v>6.6481628337298471</v>
      </c>
      <c r="O308" s="26">
        <v>-13.0187681734074</v>
      </c>
      <c r="P308" s="26">
        <v>3495.45</v>
      </c>
      <c r="Q308" s="26">
        <v>151.32</v>
      </c>
      <c r="R308" s="26">
        <v>3.4746023856858801</v>
      </c>
      <c r="S308" s="22">
        <v>45565</v>
      </c>
      <c r="T308" s="30"/>
    </row>
    <row r="309" spans="1:20" x14ac:dyDescent="0.3">
      <c r="A309" t="s">
        <v>1022</v>
      </c>
      <c r="B309" t="s">
        <v>54</v>
      </c>
      <c r="C309" t="s">
        <v>1021</v>
      </c>
      <c r="D309" t="s">
        <v>1020</v>
      </c>
      <c r="E309" t="s">
        <v>123</v>
      </c>
      <c r="F309" t="s">
        <v>176</v>
      </c>
      <c r="G309" t="s">
        <v>20</v>
      </c>
      <c r="H309" s="25">
        <v>17</v>
      </c>
      <c r="I309" s="25">
        <f>100/FuelStat[[#This Row],[Manufacturer Consumption]]</f>
        <v>5.882352941176471</v>
      </c>
      <c r="J309">
        <v>167004</v>
      </c>
      <c r="K309">
        <v>168458</v>
      </c>
      <c r="L309">
        <v>1454</v>
      </c>
      <c r="M309" s="26">
        <v>14.646492434662999</v>
      </c>
      <c r="N309" s="11">
        <f>1/(FuelStat[[#This Row],[L/100Km]])*100</f>
        <v>6.8275732531930879</v>
      </c>
      <c r="O309" s="26">
        <v>-16.068745304282501</v>
      </c>
      <c r="P309" s="26">
        <v>5017.45</v>
      </c>
      <c r="Q309" s="26">
        <v>212.96</v>
      </c>
      <c r="R309" s="26">
        <v>3.4507909215955999</v>
      </c>
      <c r="S309" s="22">
        <v>45535</v>
      </c>
      <c r="T309" s="30"/>
    </row>
    <row r="310" spans="1:20" x14ac:dyDescent="0.3">
      <c r="A310" t="s">
        <v>1022</v>
      </c>
      <c r="B310" t="s">
        <v>54</v>
      </c>
      <c r="C310" t="s">
        <v>1021</v>
      </c>
      <c r="D310" t="s">
        <v>1020</v>
      </c>
      <c r="E310" t="s">
        <v>123</v>
      </c>
      <c r="F310" t="s">
        <v>176</v>
      </c>
      <c r="G310" t="s">
        <v>20</v>
      </c>
      <c r="H310" s="25">
        <v>17</v>
      </c>
      <c r="I310" s="25">
        <f>100/FuelStat[[#This Row],[Manufacturer Consumption]]</f>
        <v>5.882352941176471</v>
      </c>
      <c r="J310">
        <v>165630</v>
      </c>
      <c r="K310">
        <v>167004</v>
      </c>
      <c r="L310">
        <v>1374</v>
      </c>
      <c r="M310" s="26">
        <v>16.480349344978201</v>
      </c>
      <c r="N310" s="11">
        <f>1/(FuelStat[[#This Row],[L/100Km]])*100</f>
        <v>6.0678325384207605</v>
      </c>
      <c r="O310" s="26">
        <v>-3.15315315315316</v>
      </c>
      <c r="P310" s="26">
        <v>5502.5</v>
      </c>
      <c r="Q310" s="26">
        <v>226.44</v>
      </c>
      <c r="R310" s="26">
        <v>4.0047307132460004</v>
      </c>
      <c r="S310" s="22">
        <v>45504</v>
      </c>
      <c r="T310" s="30"/>
    </row>
    <row r="311" spans="1:20" x14ac:dyDescent="0.3">
      <c r="A311" t="s">
        <v>1022</v>
      </c>
      <c r="B311" t="s">
        <v>54</v>
      </c>
      <c r="C311" t="s">
        <v>1021</v>
      </c>
      <c r="D311" t="s">
        <v>1020</v>
      </c>
      <c r="E311" t="s">
        <v>123</v>
      </c>
      <c r="F311" t="s">
        <v>176</v>
      </c>
      <c r="G311" t="s">
        <v>20</v>
      </c>
      <c r="H311" s="25">
        <v>17</v>
      </c>
      <c r="I311" s="25">
        <f>100/FuelStat[[#This Row],[Manufacturer Consumption]]</f>
        <v>5.882352941176471</v>
      </c>
      <c r="J311">
        <v>164717</v>
      </c>
      <c r="K311">
        <v>165630</v>
      </c>
      <c r="L311">
        <v>913</v>
      </c>
      <c r="M311" s="26">
        <v>15.4523548740416</v>
      </c>
      <c r="N311" s="11">
        <f>1/(FuelStat[[#This Row],[L/100Km]])*100</f>
        <v>6.4715055287780068</v>
      </c>
      <c r="O311" s="26">
        <v>-10.015593989226</v>
      </c>
      <c r="P311" s="26">
        <v>3517.75</v>
      </c>
      <c r="Q311" s="26">
        <v>141.08000000000001</v>
      </c>
      <c r="R311" s="26">
        <v>3.8529572836801802</v>
      </c>
      <c r="S311" s="22">
        <v>45472</v>
      </c>
      <c r="T311" s="30"/>
    </row>
    <row r="312" spans="1:20" x14ac:dyDescent="0.3">
      <c r="A312" t="s">
        <v>1022</v>
      </c>
      <c r="B312" t="s">
        <v>54</v>
      </c>
      <c r="C312" t="s">
        <v>1021</v>
      </c>
      <c r="D312" t="s">
        <v>1020</v>
      </c>
      <c r="E312" t="s">
        <v>123</v>
      </c>
      <c r="F312" t="s">
        <v>176</v>
      </c>
      <c r="G312" t="s">
        <v>20</v>
      </c>
      <c r="H312" s="25">
        <v>17</v>
      </c>
      <c r="I312" s="25">
        <f>100/FuelStat[[#This Row],[Manufacturer Consumption]]</f>
        <v>5.882352941176471</v>
      </c>
      <c r="J312">
        <v>164213</v>
      </c>
      <c r="K312">
        <v>164717</v>
      </c>
      <c r="L312">
        <v>504</v>
      </c>
      <c r="M312" s="26">
        <v>14.4880952380952</v>
      </c>
      <c r="N312" s="11">
        <f>1/(FuelStat[[#This Row],[L/100Km]])*100</f>
        <v>6.9022185702547425</v>
      </c>
      <c r="O312" s="26">
        <v>-17.337715694330299</v>
      </c>
      <c r="P312" s="26">
        <v>1854</v>
      </c>
      <c r="Q312" s="26">
        <v>73.02</v>
      </c>
      <c r="R312" s="26">
        <v>3.6785714285714302</v>
      </c>
      <c r="S312" s="22">
        <v>45443</v>
      </c>
      <c r="T312" s="30"/>
    </row>
    <row r="313" spans="1:20" x14ac:dyDescent="0.3">
      <c r="A313" t="s">
        <v>1022</v>
      </c>
      <c r="B313" t="s">
        <v>54</v>
      </c>
      <c r="C313" t="s">
        <v>1021</v>
      </c>
      <c r="D313" t="s">
        <v>1020</v>
      </c>
      <c r="E313" t="s">
        <v>123</v>
      </c>
      <c r="F313" t="s">
        <v>176</v>
      </c>
      <c r="G313" t="s">
        <v>20</v>
      </c>
      <c r="H313" s="25">
        <v>17</v>
      </c>
      <c r="I313" s="25">
        <f>100/FuelStat[[#This Row],[Manufacturer Consumption]]</f>
        <v>5.882352941176471</v>
      </c>
      <c r="J313">
        <v>162794</v>
      </c>
      <c r="K313">
        <v>164213</v>
      </c>
      <c r="L313">
        <v>1419</v>
      </c>
      <c r="M313" s="26">
        <v>14.7625088090204</v>
      </c>
      <c r="N313" s="11">
        <f>1/(FuelStat[[#This Row],[L/100Km]])*100</f>
        <v>6.7739163643307414</v>
      </c>
      <c r="O313" s="26">
        <v>-15.1565781936223</v>
      </c>
      <c r="P313" s="26">
        <v>5394.1</v>
      </c>
      <c r="Q313" s="26">
        <v>209.48</v>
      </c>
      <c r="R313" s="26">
        <v>3.8013389711064098</v>
      </c>
      <c r="S313" s="22">
        <v>45412</v>
      </c>
      <c r="T313" s="30"/>
    </row>
    <row r="314" spans="1:20" x14ac:dyDescent="0.3">
      <c r="A314" t="s">
        <v>1022</v>
      </c>
      <c r="B314" t="s">
        <v>54</v>
      </c>
      <c r="C314" t="s">
        <v>1021</v>
      </c>
      <c r="D314" t="s">
        <v>1020</v>
      </c>
      <c r="E314" t="s">
        <v>123</v>
      </c>
      <c r="F314" t="s">
        <v>176</v>
      </c>
      <c r="G314" t="s">
        <v>20</v>
      </c>
      <c r="H314" s="25">
        <v>17</v>
      </c>
      <c r="I314" s="25">
        <f>100/FuelStat[[#This Row],[Manufacturer Consumption]]</f>
        <v>5.882352941176471</v>
      </c>
      <c r="J314">
        <v>159951</v>
      </c>
      <c r="K314">
        <v>162379</v>
      </c>
      <c r="L314">
        <v>2428</v>
      </c>
      <c r="M314" s="26">
        <v>14.75823723229</v>
      </c>
      <c r="N314" s="11">
        <f>1/(FuelStat[[#This Row],[L/100Km]])*100</f>
        <v>6.7758769849021627</v>
      </c>
      <c r="O314" s="26">
        <v>-15.189908743337099</v>
      </c>
      <c r="P314" s="26">
        <v>9086.7999999999993</v>
      </c>
      <c r="Q314" s="26">
        <v>358.33</v>
      </c>
      <c r="R314" s="26">
        <v>3.7425041186161399</v>
      </c>
      <c r="S314" s="22">
        <v>45381</v>
      </c>
      <c r="T314" s="30"/>
    </row>
    <row r="315" spans="1:20" x14ac:dyDescent="0.3">
      <c r="A315" t="s">
        <v>1022</v>
      </c>
      <c r="B315" t="s">
        <v>54</v>
      </c>
      <c r="C315" t="s">
        <v>1021</v>
      </c>
      <c r="D315" t="s">
        <v>1020</v>
      </c>
      <c r="E315" t="s">
        <v>123</v>
      </c>
      <c r="F315" t="s">
        <v>176</v>
      </c>
      <c r="G315" t="s">
        <v>20</v>
      </c>
      <c r="H315" s="25">
        <v>17</v>
      </c>
      <c r="I315" s="25">
        <f>100/FuelStat[[#This Row],[Manufacturer Consumption]]</f>
        <v>5.882352941176471</v>
      </c>
      <c r="J315">
        <v>157401</v>
      </c>
      <c r="K315">
        <v>159951</v>
      </c>
      <c r="L315">
        <v>2550</v>
      </c>
      <c r="M315" s="26">
        <v>16.3996078431373</v>
      </c>
      <c r="N315" s="11">
        <f>1/(FuelStat[[#This Row],[L/100Km]])*100</f>
        <v>6.0977067839976877</v>
      </c>
      <c r="O315" s="26">
        <v>-3.6610153279609801</v>
      </c>
      <c r="P315" s="26">
        <v>10181.700000000001</v>
      </c>
      <c r="Q315" s="26">
        <v>418.19</v>
      </c>
      <c r="R315" s="26">
        <v>3.99282352941177</v>
      </c>
      <c r="S315" s="22">
        <v>45351</v>
      </c>
      <c r="T315" s="30"/>
    </row>
    <row r="316" spans="1:20" x14ac:dyDescent="0.3">
      <c r="A316" t="s">
        <v>1022</v>
      </c>
      <c r="B316" t="s">
        <v>54</v>
      </c>
      <c r="C316" t="s">
        <v>1021</v>
      </c>
      <c r="D316" t="s">
        <v>1020</v>
      </c>
      <c r="E316" t="s">
        <v>123</v>
      </c>
      <c r="F316" t="s">
        <v>176</v>
      </c>
      <c r="G316" t="s">
        <v>20</v>
      </c>
      <c r="H316" s="25">
        <v>17</v>
      </c>
      <c r="I316" s="25">
        <f>100/FuelStat[[#This Row],[Manufacturer Consumption]]</f>
        <v>5.882352941176471</v>
      </c>
      <c r="J316">
        <v>155467</v>
      </c>
      <c r="K316">
        <v>157401</v>
      </c>
      <c r="L316">
        <v>1934</v>
      </c>
      <c r="M316" s="26">
        <v>18.449844881075499</v>
      </c>
      <c r="N316" s="11">
        <f>1/(FuelStat[[#This Row],[L/100Km]])*100</f>
        <v>5.4200997701922518</v>
      </c>
      <c r="O316" s="26">
        <v>7.85830390673169</v>
      </c>
      <c r="P316" s="26">
        <v>8498.9</v>
      </c>
      <c r="Q316" s="26">
        <v>356.82</v>
      </c>
      <c r="R316" s="26">
        <v>4.3944674250258497</v>
      </c>
      <c r="S316" s="22">
        <v>45322</v>
      </c>
      <c r="T316" s="30"/>
    </row>
    <row r="317" spans="1:20" x14ac:dyDescent="0.3">
      <c r="A317" t="s">
        <v>1022</v>
      </c>
      <c r="B317" t="s">
        <v>54</v>
      </c>
      <c r="C317" t="s">
        <v>1021</v>
      </c>
      <c r="D317" t="s">
        <v>1020</v>
      </c>
      <c r="E317" t="s">
        <v>123</v>
      </c>
      <c r="F317" t="s">
        <v>176</v>
      </c>
      <c r="G317" t="s">
        <v>20</v>
      </c>
      <c r="H317" s="25">
        <v>17</v>
      </c>
      <c r="I317" s="25">
        <f>100/FuelStat[[#This Row],[Manufacturer Consumption]]</f>
        <v>5.882352941176471</v>
      </c>
      <c r="J317">
        <v>152884</v>
      </c>
      <c r="K317">
        <v>155467</v>
      </c>
      <c r="L317">
        <v>2583</v>
      </c>
      <c r="M317" s="26">
        <v>17.438637243515299</v>
      </c>
      <c r="N317" s="11">
        <f>1/(FuelStat[[#This Row],[L/100Km]])*100</f>
        <v>5.7343930379184771</v>
      </c>
      <c r="O317" s="26">
        <v>2.51531835538584</v>
      </c>
      <c r="P317" s="26">
        <v>12250.15</v>
      </c>
      <c r="Q317" s="26">
        <v>450.44</v>
      </c>
      <c r="R317" s="26">
        <v>4.7426054974835496</v>
      </c>
      <c r="S317" s="22">
        <v>45260</v>
      </c>
      <c r="T317" s="30"/>
    </row>
    <row r="318" spans="1:20" x14ac:dyDescent="0.3">
      <c r="A318" t="s">
        <v>1022</v>
      </c>
      <c r="B318" t="s">
        <v>54</v>
      </c>
      <c r="C318" t="s">
        <v>1021</v>
      </c>
      <c r="D318" t="s">
        <v>1020</v>
      </c>
      <c r="E318" t="s">
        <v>123</v>
      </c>
      <c r="F318" t="s">
        <v>176</v>
      </c>
      <c r="G318" t="s">
        <v>20</v>
      </c>
      <c r="H318" s="25">
        <v>17</v>
      </c>
      <c r="I318" s="25">
        <f>100/FuelStat[[#This Row],[Manufacturer Consumption]]</f>
        <v>5.882352941176471</v>
      </c>
      <c r="J318">
        <v>152018</v>
      </c>
      <c r="K318">
        <v>152884</v>
      </c>
      <c r="L318">
        <v>866</v>
      </c>
      <c r="M318" s="26">
        <v>18.256351039260998</v>
      </c>
      <c r="N318" s="11">
        <f>1/(FuelStat[[#This Row],[L/100Km]])*100</f>
        <v>5.4775458570524895</v>
      </c>
      <c r="O318" s="26">
        <v>6.8817204301075297</v>
      </c>
      <c r="P318" s="26">
        <v>4434.7</v>
      </c>
      <c r="Q318" s="26">
        <v>158.1</v>
      </c>
      <c r="R318" s="26">
        <v>5.1209006928406504</v>
      </c>
      <c r="S318" s="22">
        <v>45230</v>
      </c>
      <c r="T318" s="30"/>
    </row>
    <row r="319" spans="1:20" x14ac:dyDescent="0.3">
      <c r="A319" t="s">
        <v>1022</v>
      </c>
      <c r="B319" t="s">
        <v>54</v>
      </c>
      <c r="C319" t="s">
        <v>1021</v>
      </c>
      <c r="D319" t="s">
        <v>1020</v>
      </c>
      <c r="E319" t="s">
        <v>123</v>
      </c>
      <c r="F319" t="s">
        <v>176</v>
      </c>
      <c r="G319" t="s">
        <v>20</v>
      </c>
      <c r="H319" s="25">
        <v>17</v>
      </c>
      <c r="I319" s="25">
        <f>100/FuelStat[[#This Row],[Manufacturer Consumption]]</f>
        <v>5.882352941176471</v>
      </c>
      <c r="J319">
        <v>151280</v>
      </c>
      <c r="K319">
        <v>152018</v>
      </c>
      <c r="L319">
        <v>738</v>
      </c>
      <c r="M319" s="26">
        <v>18.3319783197832</v>
      </c>
      <c r="N319" s="11">
        <f>1/(FuelStat[[#This Row],[L/100Km]])*100</f>
        <v>5.4549486288713132</v>
      </c>
      <c r="O319" s="26">
        <v>7.2658733091876604</v>
      </c>
      <c r="P319" s="26">
        <v>3153.6</v>
      </c>
      <c r="Q319" s="26">
        <v>135.29</v>
      </c>
      <c r="R319" s="26">
        <v>4.27317073170732</v>
      </c>
      <c r="S319" s="22">
        <v>45169</v>
      </c>
      <c r="T319" s="30"/>
    </row>
    <row r="320" spans="1:20" x14ac:dyDescent="0.3">
      <c r="A320" t="s">
        <v>1022</v>
      </c>
      <c r="B320" t="s">
        <v>54</v>
      </c>
      <c r="C320" t="s">
        <v>1021</v>
      </c>
      <c r="D320" t="s">
        <v>1020</v>
      </c>
      <c r="E320" t="s">
        <v>123</v>
      </c>
      <c r="F320" t="s">
        <v>176</v>
      </c>
      <c r="G320" t="s">
        <v>20</v>
      </c>
      <c r="H320" s="25">
        <v>17</v>
      </c>
      <c r="I320" s="25">
        <f>100/FuelStat[[#This Row],[Manufacturer Consumption]]</f>
        <v>5.882352941176471</v>
      </c>
      <c r="J320">
        <v>149476</v>
      </c>
      <c r="K320">
        <v>151280</v>
      </c>
      <c r="L320">
        <v>1804</v>
      </c>
      <c r="M320" s="26">
        <v>18.087583148558799</v>
      </c>
      <c r="N320" s="11">
        <f>1/(FuelStat[[#This Row],[L/100Km]])*100</f>
        <v>5.5286546123199383</v>
      </c>
      <c r="O320" s="26">
        <v>6.0128715905608301</v>
      </c>
      <c r="P320" s="26">
        <v>7374.35</v>
      </c>
      <c r="Q320" s="26">
        <v>326.3</v>
      </c>
      <c r="R320" s="26">
        <v>4.0877771618625296</v>
      </c>
      <c r="S320" s="22">
        <v>45138</v>
      </c>
      <c r="T320" s="30"/>
    </row>
    <row r="321" spans="1:20" x14ac:dyDescent="0.3">
      <c r="A321" t="s">
        <v>1022</v>
      </c>
      <c r="B321" t="s">
        <v>54</v>
      </c>
      <c r="C321" t="s">
        <v>1021</v>
      </c>
      <c r="D321" t="s">
        <v>1020</v>
      </c>
      <c r="E321" t="s">
        <v>123</v>
      </c>
      <c r="F321" t="s">
        <v>176</v>
      </c>
      <c r="G321" t="s">
        <v>20</v>
      </c>
      <c r="H321" s="25">
        <v>17</v>
      </c>
      <c r="I321" s="25">
        <f>100/FuelStat[[#This Row],[Manufacturer Consumption]]</f>
        <v>5.882352941176471</v>
      </c>
      <c r="J321">
        <v>147308</v>
      </c>
      <c r="K321">
        <v>149476</v>
      </c>
      <c r="L321">
        <v>2168</v>
      </c>
      <c r="M321" s="26">
        <v>17.4783210332103</v>
      </c>
      <c r="N321" s="11">
        <f>1/(FuelStat[[#This Row],[L/100Km]])*100</f>
        <v>5.7213733407225718</v>
      </c>
      <c r="O321" s="26">
        <v>2.73665320771646</v>
      </c>
      <c r="P321" s="26">
        <v>8479.06</v>
      </c>
      <c r="Q321" s="26">
        <v>378.93</v>
      </c>
      <c r="R321" s="26">
        <v>3.9110055350553501</v>
      </c>
      <c r="S321" s="22">
        <v>45107</v>
      </c>
      <c r="T321" s="30"/>
    </row>
    <row r="322" spans="1:20" x14ac:dyDescent="0.3">
      <c r="A322" t="s">
        <v>1022</v>
      </c>
      <c r="B322" t="s">
        <v>55</v>
      </c>
      <c r="C322" t="s">
        <v>1021</v>
      </c>
      <c r="D322" t="s">
        <v>1020</v>
      </c>
      <c r="E322" t="s">
        <v>124</v>
      </c>
      <c r="F322" t="s">
        <v>188</v>
      </c>
      <c r="G322" t="s">
        <v>20</v>
      </c>
      <c r="H322" s="25">
        <v>15.6</v>
      </c>
      <c r="I322" s="25">
        <f>100/FuelStat[[#This Row],[Manufacturer Consumption]]</f>
        <v>6.4102564102564106</v>
      </c>
      <c r="J322">
        <v>275159</v>
      </c>
      <c r="K322">
        <v>277406</v>
      </c>
      <c r="L322">
        <v>2247</v>
      </c>
      <c r="M322" s="26">
        <v>14.005340453938601</v>
      </c>
      <c r="N322" s="11">
        <f>1/(FuelStat[[#This Row],[L/100Km]])*100</f>
        <v>7.1401334604385056</v>
      </c>
      <c r="O322" s="26">
        <v>-11.3860819828408</v>
      </c>
      <c r="P322" s="26">
        <v>6577.81</v>
      </c>
      <c r="Q322" s="26">
        <v>314.7</v>
      </c>
      <c r="R322" s="26">
        <v>2.9273742768135298</v>
      </c>
      <c r="S322" s="22">
        <v>45565</v>
      </c>
      <c r="T322" s="30"/>
    </row>
    <row r="323" spans="1:20" x14ac:dyDescent="0.3">
      <c r="A323" t="s">
        <v>1022</v>
      </c>
      <c r="B323" t="s">
        <v>55</v>
      </c>
      <c r="C323" t="s">
        <v>1021</v>
      </c>
      <c r="D323" t="s">
        <v>1020</v>
      </c>
      <c r="E323" t="s">
        <v>124</v>
      </c>
      <c r="F323" t="s">
        <v>188</v>
      </c>
      <c r="G323" t="s">
        <v>20</v>
      </c>
      <c r="H323" s="25">
        <v>15.6</v>
      </c>
      <c r="I323" s="25">
        <f>100/FuelStat[[#This Row],[Manufacturer Consumption]]</f>
        <v>6.4102564102564106</v>
      </c>
      <c r="J323">
        <v>269291</v>
      </c>
      <c r="K323">
        <v>275159</v>
      </c>
      <c r="L323">
        <v>5868</v>
      </c>
      <c r="M323" s="26">
        <v>14.125426039536499</v>
      </c>
      <c r="N323" s="11">
        <f>1/(FuelStat[[#This Row],[L/100Km]])*100</f>
        <v>7.0794324872116441</v>
      </c>
      <c r="O323" s="26">
        <v>-10.4391468005019</v>
      </c>
      <c r="P323" s="26">
        <v>18356.78</v>
      </c>
      <c r="Q323" s="26">
        <v>828.88</v>
      </c>
      <c r="R323" s="26">
        <v>3.12828561690525</v>
      </c>
      <c r="S323" s="22">
        <v>45535</v>
      </c>
      <c r="T323" s="30"/>
    </row>
    <row r="324" spans="1:20" x14ac:dyDescent="0.3">
      <c r="A324" t="s">
        <v>1022</v>
      </c>
      <c r="B324" t="s">
        <v>55</v>
      </c>
      <c r="C324" t="s">
        <v>1021</v>
      </c>
      <c r="D324" t="s">
        <v>1020</v>
      </c>
      <c r="E324" t="s">
        <v>124</v>
      </c>
      <c r="F324" t="s">
        <v>188</v>
      </c>
      <c r="G324" t="s">
        <v>20</v>
      </c>
      <c r="H324" s="25">
        <v>15.6</v>
      </c>
      <c r="I324" s="25">
        <f>100/FuelStat[[#This Row],[Manufacturer Consumption]]</f>
        <v>6.4102564102564106</v>
      </c>
      <c r="J324">
        <v>266212</v>
      </c>
      <c r="K324">
        <v>269291</v>
      </c>
      <c r="L324">
        <v>3079</v>
      </c>
      <c r="M324" s="26">
        <v>16.462812601494001</v>
      </c>
      <c r="N324" s="11">
        <f>1/(FuelStat[[#This Row],[L/100Km]])*100</f>
        <v>6.074296198386234</v>
      </c>
      <c r="O324" s="26">
        <v>5.2409793051747098</v>
      </c>
      <c r="P324" s="26">
        <v>11439.87</v>
      </c>
      <c r="Q324" s="26">
        <v>506.89</v>
      </c>
      <c r="R324" s="26">
        <v>3.71544982137058</v>
      </c>
      <c r="S324" s="22">
        <v>45504</v>
      </c>
      <c r="T324" s="30"/>
    </row>
    <row r="325" spans="1:20" x14ac:dyDescent="0.3">
      <c r="A325" t="s">
        <v>1022</v>
      </c>
      <c r="B325" t="s">
        <v>55</v>
      </c>
      <c r="C325" t="s">
        <v>1021</v>
      </c>
      <c r="D325" t="s">
        <v>1020</v>
      </c>
      <c r="E325" t="s">
        <v>124</v>
      </c>
      <c r="F325" t="s">
        <v>188</v>
      </c>
      <c r="G325" t="s">
        <v>20</v>
      </c>
      <c r="H325" s="25">
        <v>15.6</v>
      </c>
      <c r="I325" s="25">
        <f>100/FuelStat[[#This Row],[Manufacturer Consumption]]</f>
        <v>6.4102564102564106</v>
      </c>
      <c r="J325">
        <v>260660</v>
      </c>
      <c r="K325">
        <v>265397</v>
      </c>
      <c r="L325">
        <v>4737</v>
      </c>
      <c r="M325" s="26">
        <v>15.8391386953768</v>
      </c>
      <c r="N325" s="11">
        <f>1/(FuelStat[[#This Row],[L/100Km]])*100</f>
        <v>6.3134746101559465</v>
      </c>
      <c r="O325" s="26">
        <v>1.5097960815673701</v>
      </c>
      <c r="P325" s="26">
        <v>17138.41</v>
      </c>
      <c r="Q325" s="26">
        <v>750.3</v>
      </c>
      <c r="R325" s="26">
        <v>3.6179881781718399</v>
      </c>
      <c r="S325" s="22">
        <v>45472</v>
      </c>
      <c r="T325" s="30"/>
    </row>
    <row r="326" spans="1:20" x14ac:dyDescent="0.3">
      <c r="A326" t="s">
        <v>1022</v>
      </c>
      <c r="B326" t="s">
        <v>55</v>
      </c>
      <c r="C326" t="s">
        <v>1021</v>
      </c>
      <c r="D326" t="s">
        <v>1020</v>
      </c>
      <c r="E326" t="s">
        <v>124</v>
      </c>
      <c r="F326" t="s">
        <v>188</v>
      </c>
      <c r="G326" t="s">
        <v>20</v>
      </c>
      <c r="H326" s="25">
        <v>15.6</v>
      </c>
      <c r="I326" s="25">
        <f>100/FuelStat[[#This Row],[Manufacturer Consumption]]</f>
        <v>6.4102564102564106</v>
      </c>
      <c r="J326">
        <v>256191</v>
      </c>
      <c r="K326">
        <v>260630</v>
      </c>
      <c r="L326">
        <v>4439</v>
      </c>
      <c r="M326" s="26">
        <v>15.8154989862582</v>
      </c>
      <c r="N326" s="11">
        <f>1/(FuelStat[[#This Row],[L/100Km]])*100</f>
        <v>6.3229114735417564</v>
      </c>
      <c r="O326" s="26">
        <v>1.36258101274837</v>
      </c>
      <c r="P326" s="26">
        <v>16785.12</v>
      </c>
      <c r="Q326" s="26">
        <v>702.05</v>
      </c>
      <c r="R326" s="26">
        <v>3.7812840729894099</v>
      </c>
      <c r="S326" s="22">
        <v>45443</v>
      </c>
      <c r="T326" s="30"/>
    </row>
    <row r="327" spans="1:20" x14ac:dyDescent="0.3">
      <c r="A327" t="s">
        <v>1022</v>
      </c>
      <c r="B327" t="s">
        <v>55</v>
      </c>
      <c r="C327" t="s">
        <v>1021</v>
      </c>
      <c r="D327" t="s">
        <v>1020</v>
      </c>
      <c r="E327" t="s">
        <v>124</v>
      </c>
      <c r="F327" t="s">
        <v>188</v>
      </c>
      <c r="G327" t="s">
        <v>20</v>
      </c>
      <c r="H327" s="25">
        <v>15.6</v>
      </c>
      <c r="I327" s="25">
        <f>100/FuelStat[[#This Row],[Manufacturer Consumption]]</f>
        <v>6.4102564102564106</v>
      </c>
      <c r="J327">
        <v>252945</v>
      </c>
      <c r="K327">
        <v>256191</v>
      </c>
      <c r="L327">
        <v>3246</v>
      </c>
      <c r="M327" s="26">
        <v>15.590881084411601</v>
      </c>
      <c r="N327" s="11">
        <f>1/(FuelStat[[#This Row],[L/100Km]])*100</f>
        <v>6.4140056907998666</v>
      </c>
      <c r="O327" s="26">
        <v>-5.8488776478016299E-2</v>
      </c>
      <c r="P327" s="26">
        <v>12319.3</v>
      </c>
      <c r="Q327" s="26">
        <v>506.08</v>
      </c>
      <c r="R327" s="26">
        <v>3.7952248921749798</v>
      </c>
      <c r="S327" s="22">
        <v>45412</v>
      </c>
      <c r="T327" s="30"/>
    </row>
    <row r="328" spans="1:20" x14ac:dyDescent="0.3">
      <c r="A328" t="s">
        <v>1022</v>
      </c>
      <c r="B328" t="s">
        <v>55</v>
      </c>
      <c r="C328" t="s">
        <v>1021</v>
      </c>
      <c r="D328" t="s">
        <v>1020</v>
      </c>
      <c r="E328" t="s">
        <v>124</v>
      </c>
      <c r="F328" t="s">
        <v>188</v>
      </c>
      <c r="G328" t="s">
        <v>20</v>
      </c>
      <c r="H328" s="25">
        <v>15.6</v>
      </c>
      <c r="I328" s="25">
        <f>100/FuelStat[[#This Row],[Manufacturer Consumption]]</f>
        <v>6.4102564102564106</v>
      </c>
      <c r="J328">
        <v>248982</v>
      </c>
      <c r="K328">
        <v>252945</v>
      </c>
      <c r="L328">
        <v>3963</v>
      </c>
      <c r="M328" s="26">
        <v>15.8455715367146</v>
      </c>
      <c r="N328" s="11">
        <f>1/(FuelStat[[#This Row],[L/100Km]])*100</f>
        <v>6.3109115230269488</v>
      </c>
      <c r="O328" s="26">
        <v>1.5497802407796799</v>
      </c>
      <c r="P328" s="26">
        <v>14879.45</v>
      </c>
      <c r="Q328" s="26">
        <v>627.96</v>
      </c>
      <c r="R328" s="26">
        <v>3.75459248044411</v>
      </c>
      <c r="S328" s="22">
        <v>45381</v>
      </c>
      <c r="T328" s="30"/>
    </row>
    <row r="329" spans="1:20" x14ac:dyDescent="0.3">
      <c r="A329" t="s">
        <v>1022</v>
      </c>
      <c r="B329" t="s">
        <v>55</v>
      </c>
      <c r="C329" t="s">
        <v>1021</v>
      </c>
      <c r="D329" t="s">
        <v>1020</v>
      </c>
      <c r="E329" t="s">
        <v>124</v>
      </c>
      <c r="F329" t="s">
        <v>188</v>
      </c>
      <c r="G329" t="s">
        <v>20</v>
      </c>
      <c r="H329" s="25">
        <v>15.6</v>
      </c>
      <c r="I329" s="25">
        <f>100/FuelStat[[#This Row],[Manufacturer Consumption]]</f>
        <v>6.4102564102564106</v>
      </c>
      <c r="J329">
        <v>246287</v>
      </c>
      <c r="K329">
        <v>248982</v>
      </c>
      <c r="L329">
        <v>2695</v>
      </c>
      <c r="M329" s="26">
        <v>14.765491651205901</v>
      </c>
      <c r="N329" s="11">
        <f>1/(FuelStat[[#This Row],[L/100Km]])*100</f>
        <v>6.7725479355665739</v>
      </c>
      <c r="O329" s="26">
        <v>-5.6517477948382897</v>
      </c>
      <c r="P329" s="26">
        <v>8890.57</v>
      </c>
      <c r="Q329" s="26">
        <v>397.93</v>
      </c>
      <c r="R329" s="26">
        <v>3.2989128014842302</v>
      </c>
      <c r="S329" s="22">
        <v>45351</v>
      </c>
      <c r="T329" s="30"/>
    </row>
    <row r="330" spans="1:20" x14ac:dyDescent="0.3">
      <c r="A330" t="s">
        <v>1022</v>
      </c>
      <c r="B330" t="s">
        <v>55</v>
      </c>
      <c r="C330" t="s">
        <v>1021</v>
      </c>
      <c r="D330" t="s">
        <v>1020</v>
      </c>
      <c r="E330" t="s">
        <v>124</v>
      </c>
      <c r="F330" t="s">
        <v>188</v>
      </c>
      <c r="G330" t="s">
        <v>20</v>
      </c>
      <c r="H330" s="25">
        <v>15.6</v>
      </c>
      <c r="I330" s="25">
        <f>100/FuelStat[[#This Row],[Manufacturer Consumption]]</f>
        <v>6.4102564102564106</v>
      </c>
      <c r="J330">
        <v>243968</v>
      </c>
      <c r="K330">
        <v>246287</v>
      </c>
      <c r="L330">
        <v>2319</v>
      </c>
      <c r="M330" s="26">
        <v>15.6877964639931</v>
      </c>
      <c r="N330" s="11">
        <f>1/(FuelStat[[#This Row],[L/100Km]])*100</f>
        <v>6.3743815283122593</v>
      </c>
      <c r="O330" s="26">
        <v>0.55964815832875403</v>
      </c>
      <c r="P330" s="26">
        <v>8153.21</v>
      </c>
      <c r="Q330" s="26">
        <v>363.8</v>
      </c>
      <c r="R330" s="26">
        <v>3.5158300991806799</v>
      </c>
      <c r="S330" s="22">
        <v>45322</v>
      </c>
      <c r="T330" s="30"/>
    </row>
    <row r="331" spans="1:20" x14ac:dyDescent="0.3">
      <c r="A331" t="s">
        <v>1022</v>
      </c>
      <c r="B331" t="s">
        <v>55</v>
      </c>
      <c r="C331" t="s">
        <v>1021</v>
      </c>
      <c r="D331" t="s">
        <v>1020</v>
      </c>
      <c r="E331" t="s">
        <v>124</v>
      </c>
      <c r="F331" t="s">
        <v>188</v>
      </c>
      <c r="G331" t="s">
        <v>20</v>
      </c>
      <c r="H331" s="25">
        <v>15.6</v>
      </c>
      <c r="I331" s="25">
        <f>100/FuelStat[[#This Row],[Manufacturer Consumption]]</f>
        <v>6.4102564102564106</v>
      </c>
      <c r="J331">
        <v>239957</v>
      </c>
      <c r="K331">
        <v>243630</v>
      </c>
      <c r="L331">
        <v>3673</v>
      </c>
      <c r="M331" s="26">
        <v>15.518649605227299</v>
      </c>
      <c r="N331" s="11">
        <f>1/(FuelStat[[#This Row],[L/100Km]])*100</f>
        <v>6.4438596491228211</v>
      </c>
      <c r="O331" s="26">
        <v>-0.52421052631577403</v>
      </c>
      <c r="P331" s="26">
        <v>13706.87</v>
      </c>
      <c r="Q331" s="26">
        <v>570</v>
      </c>
      <c r="R331" s="26">
        <v>3.7317914511298702</v>
      </c>
      <c r="S331" s="22">
        <v>45290</v>
      </c>
      <c r="T331" s="30"/>
    </row>
    <row r="332" spans="1:20" x14ac:dyDescent="0.3">
      <c r="A332" t="s">
        <v>1022</v>
      </c>
      <c r="B332" t="s">
        <v>55</v>
      </c>
      <c r="C332" t="s">
        <v>1021</v>
      </c>
      <c r="D332" t="s">
        <v>1020</v>
      </c>
      <c r="E332" t="s">
        <v>124</v>
      </c>
      <c r="F332" t="s">
        <v>188</v>
      </c>
      <c r="G332" t="s">
        <v>20</v>
      </c>
      <c r="H332" s="25">
        <v>15.6</v>
      </c>
      <c r="I332" s="25">
        <f>100/FuelStat[[#This Row],[Manufacturer Consumption]]</f>
        <v>6.4102564102564106</v>
      </c>
      <c r="J332">
        <v>235661</v>
      </c>
      <c r="K332">
        <v>239957</v>
      </c>
      <c r="L332">
        <v>4296</v>
      </c>
      <c r="M332" s="26">
        <v>14.154795158286801</v>
      </c>
      <c r="N332" s="11">
        <f>1/(FuelStat[[#This Row],[L/100Km]])*100</f>
        <v>7.0647437057014466</v>
      </c>
      <c r="O332" s="26">
        <v>-10.2100018089427</v>
      </c>
      <c r="P332" s="26">
        <v>15704.14</v>
      </c>
      <c r="Q332" s="26">
        <v>608.09</v>
      </c>
      <c r="R332" s="26">
        <v>3.6555260707635</v>
      </c>
      <c r="S332" s="22">
        <v>45260</v>
      </c>
      <c r="T332" s="30"/>
    </row>
    <row r="333" spans="1:20" x14ac:dyDescent="0.3">
      <c r="A333" t="s">
        <v>1022</v>
      </c>
      <c r="B333" t="s">
        <v>55</v>
      </c>
      <c r="C333" t="s">
        <v>1021</v>
      </c>
      <c r="D333" t="s">
        <v>1020</v>
      </c>
      <c r="E333" t="s">
        <v>124</v>
      </c>
      <c r="F333" t="s">
        <v>188</v>
      </c>
      <c r="G333" t="s">
        <v>20</v>
      </c>
      <c r="H333" s="25">
        <v>15.6</v>
      </c>
      <c r="I333" s="25">
        <f>100/FuelStat[[#This Row],[Manufacturer Consumption]]</f>
        <v>6.4102564102564106</v>
      </c>
      <c r="J333">
        <v>232228</v>
      </c>
      <c r="K333">
        <v>235612</v>
      </c>
      <c r="L333">
        <v>3384</v>
      </c>
      <c r="M333" s="26">
        <v>16.078605200945599</v>
      </c>
      <c r="N333" s="11">
        <f>1/(FuelStat[[#This Row],[L/100Km]])*100</f>
        <v>6.2194449549715234</v>
      </c>
      <c r="O333" s="26">
        <v>2.9766587024444102</v>
      </c>
      <c r="P333" s="26">
        <v>14215.19</v>
      </c>
      <c r="Q333" s="26">
        <v>544.1</v>
      </c>
      <c r="R333" s="26">
        <v>4.2007062647754099</v>
      </c>
      <c r="S333" s="22">
        <v>45230</v>
      </c>
      <c r="T333" s="30"/>
    </row>
    <row r="334" spans="1:20" x14ac:dyDescent="0.3">
      <c r="A334" t="s">
        <v>1022</v>
      </c>
      <c r="B334" t="s">
        <v>55</v>
      </c>
      <c r="C334" t="s">
        <v>1021</v>
      </c>
      <c r="D334" t="s">
        <v>1020</v>
      </c>
      <c r="E334" t="s">
        <v>124</v>
      </c>
      <c r="F334" t="s">
        <v>188</v>
      </c>
      <c r="G334" t="s">
        <v>20</v>
      </c>
      <c r="H334" s="25">
        <v>15.6</v>
      </c>
      <c r="I334" s="25">
        <f>100/FuelStat[[#This Row],[Manufacturer Consumption]]</f>
        <v>6.4102564102564106</v>
      </c>
      <c r="J334">
        <v>227287</v>
      </c>
      <c r="K334">
        <v>231659</v>
      </c>
      <c r="L334">
        <v>4372</v>
      </c>
      <c r="M334" s="26">
        <v>15.589204025617599</v>
      </c>
      <c r="N334" s="11">
        <f>1/(FuelStat[[#This Row],[L/100Km]])*100</f>
        <v>6.4146956981043353</v>
      </c>
      <c r="O334" s="26">
        <v>-6.9252890427845298E-2</v>
      </c>
      <c r="P334" s="26">
        <v>16651.27</v>
      </c>
      <c r="Q334" s="26">
        <v>681.56</v>
      </c>
      <c r="R334" s="26">
        <v>3.8086161939615701</v>
      </c>
      <c r="S334" s="22">
        <v>45199</v>
      </c>
      <c r="T334" s="30"/>
    </row>
    <row r="335" spans="1:20" x14ac:dyDescent="0.3">
      <c r="A335" t="s">
        <v>1022</v>
      </c>
      <c r="B335" t="s">
        <v>55</v>
      </c>
      <c r="C335" t="s">
        <v>1021</v>
      </c>
      <c r="D335" t="s">
        <v>1020</v>
      </c>
      <c r="E335" t="s">
        <v>124</v>
      </c>
      <c r="F335" t="s">
        <v>188</v>
      </c>
      <c r="G335" t="s">
        <v>20</v>
      </c>
      <c r="H335" s="25">
        <v>15.6</v>
      </c>
      <c r="I335" s="25">
        <f>100/FuelStat[[#This Row],[Manufacturer Consumption]]</f>
        <v>6.4102564102564106</v>
      </c>
      <c r="J335">
        <v>224198</v>
      </c>
      <c r="K335">
        <v>227287</v>
      </c>
      <c r="L335">
        <v>3089</v>
      </c>
      <c r="M335" s="26">
        <v>15.0971188086759</v>
      </c>
      <c r="N335" s="11">
        <f>1/(FuelStat[[#This Row],[L/100Km]])*100</f>
        <v>6.623780422429526</v>
      </c>
      <c r="O335" s="26">
        <v>-3.3309745899002801</v>
      </c>
      <c r="P335" s="26">
        <v>10085.16</v>
      </c>
      <c r="Q335" s="26">
        <v>466.35</v>
      </c>
      <c r="R335" s="26">
        <v>3.2648624150210401</v>
      </c>
      <c r="S335" s="22">
        <v>45169</v>
      </c>
      <c r="T335" s="30"/>
    </row>
    <row r="336" spans="1:20" x14ac:dyDescent="0.3">
      <c r="A336" t="s">
        <v>1022</v>
      </c>
      <c r="B336" t="s">
        <v>55</v>
      </c>
      <c r="C336" t="s">
        <v>1021</v>
      </c>
      <c r="D336" t="s">
        <v>1020</v>
      </c>
      <c r="E336" t="s">
        <v>124</v>
      </c>
      <c r="F336" t="s">
        <v>188</v>
      </c>
      <c r="G336" t="s">
        <v>20</v>
      </c>
      <c r="H336" s="25">
        <v>15.6</v>
      </c>
      <c r="I336" s="25">
        <f>100/FuelStat[[#This Row],[Manufacturer Consumption]]</f>
        <v>6.4102564102564106</v>
      </c>
      <c r="J336">
        <v>220458</v>
      </c>
      <c r="K336">
        <v>224198</v>
      </c>
      <c r="L336">
        <v>3740</v>
      </c>
      <c r="M336" s="26">
        <v>14.780748663101599</v>
      </c>
      <c r="N336" s="11">
        <f>1/(FuelStat[[#This Row],[L/100Km]])*100</f>
        <v>6.765557163531116</v>
      </c>
      <c r="O336" s="26">
        <v>-5.5426917510853899</v>
      </c>
      <c r="P336" s="26">
        <v>12115.18</v>
      </c>
      <c r="Q336" s="26">
        <v>552.79999999999995</v>
      </c>
      <c r="R336" s="26">
        <v>3.2393529411764699</v>
      </c>
      <c r="S336" s="22">
        <v>45138</v>
      </c>
      <c r="T336" s="30"/>
    </row>
    <row r="337" spans="1:20" x14ac:dyDescent="0.3">
      <c r="A337" t="s">
        <v>1022</v>
      </c>
      <c r="B337" t="s">
        <v>55</v>
      </c>
      <c r="C337" t="s">
        <v>1021</v>
      </c>
      <c r="D337" t="s">
        <v>1020</v>
      </c>
      <c r="E337" t="s">
        <v>124</v>
      </c>
      <c r="F337" t="s">
        <v>188</v>
      </c>
      <c r="G337" t="s">
        <v>20</v>
      </c>
      <c r="H337" s="25">
        <v>15.6</v>
      </c>
      <c r="I337" s="25">
        <f>100/FuelStat[[#This Row],[Manufacturer Consumption]]</f>
        <v>6.4102564102564106</v>
      </c>
      <c r="J337">
        <v>216842</v>
      </c>
      <c r="K337">
        <v>220458</v>
      </c>
      <c r="L337">
        <v>3616</v>
      </c>
      <c r="M337" s="26">
        <v>15.503318584070801</v>
      </c>
      <c r="N337" s="11">
        <f>1/(FuelStat[[#This Row],[L/100Km]])*100</f>
        <v>6.4502318943988568</v>
      </c>
      <c r="O337" s="26">
        <v>-0.62361755262218299</v>
      </c>
      <c r="P337" s="26">
        <v>12268.01</v>
      </c>
      <c r="Q337" s="26">
        <v>560.6</v>
      </c>
      <c r="R337" s="26">
        <v>3.3927018805309701</v>
      </c>
      <c r="S337" s="22">
        <v>45107</v>
      </c>
      <c r="T337" s="30"/>
    </row>
    <row r="338" spans="1:20" x14ac:dyDescent="0.3">
      <c r="A338" t="s">
        <v>1022</v>
      </c>
      <c r="B338" t="s">
        <v>55</v>
      </c>
      <c r="C338" t="s">
        <v>1021</v>
      </c>
      <c r="D338" t="s">
        <v>1020</v>
      </c>
      <c r="E338" t="s">
        <v>124</v>
      </c>
      <c r="F338" t="s">
        <v>188</v>
      </c>
      <c r="G338" t="s">
        <v>20</v>
      </c>
      <c r="H338" s="25">
        <v>15.6</v>
      </c>
      <c r="I338" s="25">
        <f>100/FuelStat[[#This Row],[Manufacturer Consumption]]</f>
        <v>6.4102564102564106</v>
      </c>
      <c r="J338">
        <v>213318</v>
      </c>
      <c r="K338">
        <v>216842</v>
      </c>
      <c r="L338">
        <v>3524</v>
      </c>
      <c r="M338" s="26">
        <v>15.522133938706</v>
      </c>
      <c r="N338" s="11">
        <f>1/(FuelStat[[#This Row],[L/100Km]])*100</f>
        <v>6.4424131627056731</v>
      </c>
      <c r="O338" s="26">
        <v>-0.50164533820841695</v>
      </c>
      <c r="P338" s="26">
        <v>12344.47</v>
      </c>
      <c r="Q338" s="26">
        <v>547</v>
      </c>
      <c r="R338" s="26">
        <v>3.50297105561862</v>
      </c>
      <c r="S338" s="22">
        <v>45077</v>
      </c>
      <c r="T338" s="30"/>
    </row>
    <row r="339" spans="1:20" x14ac:dyDescent="0.3">
      <c r="A339" t="s">
        <v>1022</v>
      </c>
      <c r="B339" t="s">
        <v>55</v>
      </c>
      <c r="C339" t="s">
        <v>1021</v>
      </c>
      <c r="D339" t="s">
        <v>1020</v>
      </c>
      <c r="E339" t="s">
        <v>124</v>
      </c>
      <c r="F339" t="s">
        <v>188</v>
      </c>
      <c r="G339" t="s">
        <v>20</v>
      </c>
      <c r="H339" s="25">
        <v>15.6</v>
      </c>
      <c r="I339" s="25">
        <f>100/FuelStat[[#This Row],[Manufacturer Consumption]]</f>
        <v>6.4102564102564106</v>
      </c>
      <c r="J339">
        <v>210986</v>
      </c>
      <c r="K339">
        <v>213318</v>
      </c>
      <c r="L339">
        <v>2332</v>
      </c>
      <c r="M339" s="26">
        <v>15.3644939965695</v>
      </c>
      <c r="N339" s="11">
        <f>1/(FuelStat[[#This Row],[L/100Km]])*100</f>
        <v>6.5085124197599642</v>
      </c>
      <c r="O339" s="26">
        <v>-1.53279374825564</v>
      </c>
      <c r="P339" s="26">
        <v>8262.06</v>
      </c>
      <c r="Q339" s="26">
        <v>358.3</v>
      </c>
      <c r="R339" s="26">
        <v>3.5429073756432201</v>
      </c>
      <c r="S339" s="22">
        <v>45045</v>
      </c>
      <c r="T339" s="30"/>
    </row>
    <row r="340" spans="1:20" x14ac:dyDescent="0.3">
      <c r="A340" t="s">
        <v>1022</v>
      </c>
      <c r="B340" t="s">
        <v>55</v>
      </c>
      <c r="C340" t="s">
        <v>1021</v>
      </c>
      <c r="D340" t="s">
        <v>1020</v>
      </c>
      <c r="E340" t="s">
        <v>124</v>
      </c>
      <c r="F340" t="s">
        <v>188</v>
      </c>
      <c r="G340" t="s">
        <v>20</v>
      </c>
      <c r="H340" s="25">
        <v>15.6</v>
      </c>
      <c r="I340" s="25">
        <f>100/FuelStat[[#This Row],[Manufacturer Consumption]]</f>
        <v>6.4102564102564106</v>
      </c>
      <c r="J340">
        <v>209218</v>
      </c>
      <c r="K340">
        <v>210986</v>
      </c>
      <c r="L340">
        <v>1768</v>
      </c>
      <c r="M340" s="26">
        <v>15.554298642533899</v>
      </c>
      <c r="N340" s="11">
        <f>1/(FuelStat[[#This Row],[L/100Km]])*100</f>
        <v>6.4290909090909247</v>
      </c>
      <c r="O340" s="26">
        <v>-0.29381818181818098</v>
      </c>
      <c r="P340" s="26">
        <v>6506.46</v>
      </c>
      <c r="Q340" s="26">
        <v>275</v>
      </c>
      <c r="R340" s="26">
        <v>3.6801244343891399</v>
      </c>
      <c r="S340" s="22">
        <v>45016</v>
      </c>
      <c r="T340" s="30"/>
    </row>
    <row r="341" spans="1:20" x14ac:dyDescent="0.3">
      <c r="A341" t="s">
        <v>1022</v>
      </c>
      <c r="B341" t="s">
        <v>56</v>
      </c>
      <c r="C341" t="s">
        <v>1021</v>
      </c>
      <c r="D341" t="s">
        <v>1020</v>
      </c>
      <c r="E341" t="s">
        <v>125</v>
      </c>
      <c r="F341" t="s">
        <v>189</v>
      </c>
      <c r="G341" t="s">
        <v>20</v>
      </c>
      <c r="H341" s="25">
        <v>14</v>
      </c>
      <c r="I341" s="25">
        <f>100/FuelStat[[#This Row],[Manufacturer Consumption]]</f>
        <v>7.1428571428571432</v>
      </c>
      <c r="J341">
        <v>195813</v>
      </c>
      <c r="K341">
        <v>196941</v>
      </c>
      <c r="L341">
        <v>1128</v>
      </c>
      <c r="M341" s="26">
        <v>12.671985815602801</v>
      </c>
      <c r="N341" s="11">
        <f>1/(FuelStat[[#This Row],[L/100Km]])*100</f>
        <v>7.8914229746747111</v>
      </c>
      <c r="O341" s="26">
        <v>-10.4799216454456</v>
      </c>
      <c r="P341" s="26">
        <v>3127.15</v>
      </c>
      <c r="Q341" s="26">
        <v>142.94</v>
      </c>
      <c r="R341" s="26">
        <v>2.7722960992907799</v>
      </c>
      <c r="S341" s="22">
        <v>45565</v>
      </c>
      <c r="T341" s="30"/>
    </row>
    <row r="342" spans="1:20" x14ac:dyDescent="0.3">
      <c r="A342" t="s">
        <v>1022</v>
      </c>
      <c r="B342" t="s">
        <v>56</v>
      </c>
      <c r="C342" t="s">
        <v>1021</v>
      </c>
      <c r="D342" t="s">
        <v>1020</v>
      </c>
      <c r="E342" t="s">
        <v>125</v>
      </c>
      <c r="F342" t="s">
        <v>189</v>
      </c>
      <c r="G342" t="s">
        <v>20</v>
      </c>
      <c r="H342" s="25">
        <v>14</v>
      </c>
      <c r="I342" s="25">
        <f>100/FuelStat[[#This Row],[Manufacturer Consumption]]</f>
        <v>7.1428571428571432</v>
      </c>
      <c r="J342">
        <v>193977</v>
      </c>
      <c r="K342">
        <v>195813</v>
      </c>
      <c r="L342">
        <v>1836</v>
      </c>
      <c r="M342" s="26">
        <v>11.962962962962999</v>
      </c>
      <c r="N342" s="11">
        <f>1/(FuelStat[[#This Row],[L/100Km]])*100</f>
        <v>8.3591331269349585</v>
      </c>
      <c r="O342" s="26">
        <v>-17.027863777089799</v>
      </c>
      <c r="P342" s="26">
        <v>4927.8500000000004</v>
      </c>
      <c r="Q342" s="26">
        <v>219.64</v>
      </c>
      <c r="R342" s="26">
        <v>2.6840141612200399</v>
      </c>
      <c r="S342" s="22">
        <v>45535</v>
      </c>
      <c r="T342" s="30"/>
    </row>
    <row r="343" spans="1:20" x14ac:dyDescent="0.3">
      <c r="A343" t="s">
        <v>1022</v>
      </c>
      <c r="B343" t="s">
        <v>56</v>
      </c>
      <c r="C343" t="s">
        <v>1021</v>
      </c>
      <c r="D343" t="s">
        <v>1020</v>
      </c>
      <c r="E343" t="s">
        <v>125</v>
      </c>
      <c r="F343" t="s">
        <v>189</v>
      </c>
      <c r="G343" t="s">
        <v>20</v>
      </c>
      <c r="H343" s="25">
        <v>14</v>
      </c>
      <c r="I343" s="25">
        <f>100/FuelStat[[#This Row],[Manufacturer Consumption]]</f>
        <v>7.1428571428571432</v>
      </c>
      <c r="J343">
        <v>190697</v>
      </c>
      <c r="K343">
        <v>192929</v>
      </c>
      <c r="L343">
        <v>2232</v>
      </c>
      <c r="M343" s="26">
        <v>12.283154121863801</v>
      </c>
      <c r="N343" s="11">
        <f>1/(FuelStat[[#This Row],[L/100Km]])*100</f>
        <v>8.1412313977239545</v>
      </c>
      <c r="O343" s="26">
        <v>-13.977239568135399</v>
      </c>
      <c r="P343" s="26">
        <v>6182.35</v>
      </c>
      <c r="Q343" s="26">
        <v>274.16000000000003</v>
      </c>
      <c r="R343" s="26">
        <v>2.7698700716845899</v>
      </c>
      <c r="S343" s="22">
        <v>45504</v>
      </c>
      <c r="T343" s="30"/>
    </row>
    <row r="344" spans="1:20" x14ac:dyDescent="0.3">
      <c r="A344" t="s">
        <v>1022</v>
      </c>
      <c r="B344" t="s">
        <v>56</v>
      </c>
      <c r="C344" t="s">
        <v>1021</v>
      </c>
      <c r="D344" t="s">
        <v>1020</v>
      </c>
      <c r="E344" t="s">
        <v>125</v>
      </c>
      <c r="F344" t="s">
        <v>189</v>
      </c>
      <c r="G344" t="s">
        <v>20</v>
      </c>
      <c r="H344" s="25">
        <v>14</v>
      </c>
      <c r="I344" s="25">
        <f>100/FuelStat[[#This Row],[Manufacturer Consumption]]</f>
        <v>7.1428571428571432</v>
      </c>
      <c r="J344">
        <v>189109</v>
      </c>
      <c r="K344">
        <v>190697</v>
      </c>
      <c r="L344">
        <v>1588</v>
      </c>
      <c r="M344" s="26">
        <v>12.2493702770781</v>
      </c>
      <c r="N344" s="11">
        <f>1/(FuelStat[[#This Row],[L/100Km]])*100</f>
        <v>8.1636849681266614</v>
      </c>
      <c r="O344" s="26">
        <v>-14.291589553773401</v>
      </c>
      <c r="P344" s="26">
        <v>4519.7</v>
      </c>
      <c r="Q344" s="26">
        <v>194.52</v>
      </c>
      <c r="R344" s="26">
        <v>2.8461586901763201</v>
      </c>
      <c r="S344" s="22">
        <v>45472</v>
      </c>
      <c r="T344" s="30"/>
    </row>
    <row r="345" spans="1:20" x14ac:dyDescent="0.3">
      <c r="A345" t="s">
        <v>1022</v>
      </c>
      <c r="B345" t="s">
        <v>56</v>
      </c>
      <c r="C345" t="s">
        <v>1021</v>
      </c>
      <c r="D345" t="s">
        <v>1020</v>
      </c>
      <c r="E345" t="s">
        <v>125</v>
      </c>
      <c r="F345" t="s">
        <v>189</v>
      </c>
      <c r="G345" t="s">
        <v>20</v>
      </c>
      <c r="H345" s="25">
        <v>14</v>
      </c>
      <c r="I345" s="25">
        <f>100/FuelStat[[#This Row],[Manufacturer Consumption]]</f>
        <v>7.1428571428571432</v>
      </c>
      <c r="J345">
        <v>186444</v>
      </c>
      <c r="K345">
        <v>189109</v>
      </c>
      <c r="L345">
        <v>2665</v>
      </c>
      <c r="M345" s="26">
        <v>13.411257035647299</v>
      </c>
      <c r="N345" s="11">
        <f>1/(FuelStat[[#This Row],[L/100Km]])*100</f>
        <v>7.4564225958982568</v>
      </c>
      <c r="O345" s="26">
        <v>-4.3899163425757397</v>
      </c>
      <c r="P345" s="26">
        <v>8531.65</v>
      </c>
      <c r="Q345" s="26">
        <v>357.41</v>
      </c>
      <c r="R345" s="26">
        <v>3.20136960600375</v>
      </c>
      <c r="S345" s="22">
        <v>45443</v>
      </c>
      <c r="T345" s="30"/>
    </row>
    <row r="346" spans="1:20" x14ac:dyDescent="0.3">
      <c r="A346" t="s">
        <v>1022</v>
      </c>
      <c r="B346" t="s">
        <v>56</v>
      </c>
      <c r="C346" t="s">
        <v>1021</v>
      </c>
      <c r="D346" t="s">
        <v>1020</v>
      </c>
      <c r="E346" t="s">
        <v>125</v>
      </c>
      <c r="F346" t="s">
        <v>189</v>
      </c>
      <c r="G346" t="s">
        <v>20</v>
      </c>
      <c r="H346" s="25">
        <v>14</v>
      </c>
      <c r="I346" s="25">
        <f>100/FuelStat[[#This Row],[Manufacturer Consumption]]</f>
        <v>7.1428571428571432</v>
      </c>
      <c r="J346">
        <v>184300</v>
      </c>
      <c r="K346">
        <v>186444</v>
      </c>
      <c r="L346">
        <v>2144</v>
      </c>
      <c r="M346" s="26">
        <v>13.502332089552199</v>
      </c>
      <c r="N346" s="11">
        <f>1/(FuelStat[[#This Row],[L/100Km]])*100</f>
        <v>7.4061280182389932</v>
      </c>
      <c r="O346" s="26">
        <v>-3.6857922553456102</v>
      </c>
      <c r="P346" s="26">
        <v>7007.95</v>
      </c>
      <c r="Q346" s="26">
        <v>289.49</v>
      </c>
      <c r="R346" s="26">
        <v>3.2686333955223899</v>
      </c>
      <c r="S346" s="22">
        <v>45412</v>
      </c>
      <c r="T346" s="30"/>
    </row>
    <row r="347" spans="1:20" x14ac:dyDescent="0.3">
      <c r="A347" t="s">
        <v>1022</v>
      </c>
      <c r="B347" t="s">
        <v>56</v>
      </c>
      <c r="C347" t="s">
        <v>1021</v>
      </c>
      <c r="D347" t="s">
        <v>1020</v>
      </c>
      <c r="E347" t="s">
        <v>125</v>
      </c>
      <c r="F347" t="s">
        <v>189</v>
      </c>
      <c r="G347" t="s">
        <v>20</v>
      </c>
      <c r="H347" s="25">
        <v>14</v>
      </c>
      <c r="I347" s="25">
        <f>100/FuelStat[[#This Row],[Manufacturer Consumption]]</f>
        <v>7.1428571428571432</v>
      </c>
      <c r="J347">
        <v>181794</v>
      </c>
      <c r="K347">
        <v>184300</v>
      </c>
      <c r="L347">
        <v>2506</v>
      </c>
      <c r="M347" s="26">
        <v>12.274142059058301</v>
      </c>
      <c r="N347" s="11">
        <f>1/(FuelStat[[#This Row],[L/100Km]])*100</f>
        <v>8.1472089469748425</v>
      </c>
      <c r="O347" s="26">
        <v>-14.060925257648201</v>
      </c>
      <c r="P347" s="26">
        <v>7576.58</v>
      </c>
      <c r="Q347" s="26">
        <v>307.58999999999997</v>
      </c>
      <c r="R347" s="26">
        <v>3.0233758978451699</v>
      </c>
      <c r="S347" s="22">
        <v>45381</v>
      </c>
      <c r="T347" s="30"/>
    </row>
    <row r="348" spans="1:20" x14ac:dyDescent="0.3">
      <c r="A348" t="s">
        <v>1022</v>
      </c>
      <c r="B348" t="s">
        <v>56</v>
      </c>
      <c r="C348" t="s">
        <v>1021</v>
      </c>
      <c r="D348" t="s">
        <v>1020</v>
      </c>
      <c r="E348" t="s">
        <v>125</v>
      </c>
      <c r="F348" t="s">
        <v>189</v>
      </c>
      <c r="G348" t="s">
        <v>20</v>
      </c>
      <c r="H348" s="25">
        <v>14</v>
      </c>
      <c r="I348" s="25">
        <f>100/FuelStat[[#This Row],[Manufacturer Consumption]]</f>
        <v>7.1428571428571432</v>
      </c>
      <c r="J348">
        <v>180105</v>
      </c>
      <c r="K348">
        <v>181794</v>
      </c>
      <c r="L348">
        <v>1689</v>
      </c>
      <c r="M348" s="26">
        <v>12.962107756068701</v>
      </c>
      <c r="N348" s="11">
        <f>1/(FuelStat[[#This Row],[L/100Km]])*100</f>
        <v>7.7147946832320704</v>
      </c>
      <c r="O348" s="26">
        <v>-8.0071255652491597</v>
      </c>
      <c r="P348" s="26">
        <v>4979</v>
      </c>
      <c r="Q348" s="26">
        <v>218.93</v>
      </c>
      <c r="R348" s="26">
        <v>2.94789816459443</v>
      </c>
      <c r="S348" s="22">
        <v>45351</v>
      </c>
      <c r="T348" s="30"/>
    </row>
    <row r="349" spans="1:20" x14ac:dyDescent="0.3">
      <c r="A349" t="s">
        <v>1022</v>
      </c>
      <c r="B349" t="s">
        <v>56</v>
      </c>
      <c r="C349" t="s">
        <v>1021</v>
      </c>
      <c r="D349" t="s">
        <v>1020</v>
      </c>
      <c r="E349" t="s">
        <v>125</v>
      </c>
      <c r="F349" t="s">
        <v>189</v>
      </c>
      <c r="G349" t="s">
        <v>20</v>
      </c>
      <c r="H349" s="25">
        <v>14</v>
      </c>
      <c r="I349" s="25">
        <f>100/FuelStat[[#This Row],[Manufacturer Consumption]]</f>
        <v>7.1428571428571432</v>
      </c>
      <c r="J349">
        <v>178610</v>
      </c>
      <c r="K349">
        <v>180105</v>
      </c>
      <c r="L349">
        <v>1495</v>
      </c>
      <c r="M349" s="26">
        <v>14.0387959866221</v>
      </c>
      <c r="N349" s="11">
        <f>1/(FuelStat[[#This Row],[L/100Km]])*100</f>
        <v>7.1231179721745628</v>
      </c>
      <c r="O349" s="26">
        <v>0.27634838955593499</v>
      </c>
      <c r="P349" s="26">
        <v>4672.1499999999996</v>
      </c>
      <c r="Q349" s="26">
        <v>209.88</v>
      </c>
      <c r="R349" s="26">
        <v>3.1251839464882898</v>
      </c>
      <c r="S349" s="22">
        <v>45322</v>
      </c>
      <c r="T349" s="30"/>
    </row>
    <row r="350" spans="1:20" x14ac:dyDescent="0.3">
      <c r="A350" t="s">
        <v>1022</v>
      </c>
      <c r="B350" t="s">
        <v>56</v>
      </c>
      <c r="C350" t="s">
        <v>1021</v>
      </c>
      <c r="D350" t="s">
        <v>1020</v>
      </c>
      <c r="E350" t="s">
        <v>125</v>
      </c>
      <c r="F350" t="s">
        <v>189</v>
      </c>
      <c r="G350" t="s">
        <v>20</v>
      </c>
      <c r="H350" s="25">
        <v>14</v>
      </c>
      <c r="I350" s="25">
        <f>100/FuelStat[[#This Row],[Manufacturer Consumption]]</f>
        <v>7.1428571428571432</v>
      </c>
      <c r="J350">
        <v>177152</v>
      </c>
      <c r="K350">
        <v>178610</v>
      </c>
      <c r="L350">
        <v>1458</v>
      </c>
      <c r="M350" s="26">
        <v>13.672153635116601</v>
      </c>
      <c r="N350" s="11">
        <f>1/(FuelStat[[#This Row],[L/100Km]])*100</f>
        <v>7.3141366509481278</v>
      </c>
      <c r="O350" s="26">
        <v>-2.3979131132738001</v>
      </c>
      <c r="P350" s="26">
        <v>4866.75</v>
      </c>
      <c r="Q350" s="26">
        <v>199.34</v>
      </c>
      <c r="R350" s="26">
        <v>3.3379629629629601</v>
      </c>
      <c r="S350" s="22">
        <v>45290</v>
      </c>
      <c r="T350" s="30"/>
    </row>
    <row r="351" spans="1:20" x14ac:dyDescent="0.3">
      <c r="A351" t="s">
        <v>1022</v>
      </c>
      <c r="B351" t="s">
        <v>56</v>
      </c>
      <c r="C351" t="s">
        <v>1021</v>
      </c>
      <c r="D351" t="s">
        <v>1020</v>
      </c>
      <c r="E351" t="s">
        <v>125</v>
      </c>
      <c r="F351" t="s">
        <v>189</v>
      </c>
      <c r="G351" t="s">
        <v>20</v>
      </c>
      <c r="H351" s="25">
        <v>14</v>
      </c>
      <c r="I351" s="25">
        <f>100/FuelStat[[#This Row],[Manufacturer Consumption]]</f>
        <v>7.1428571428571432</v>
      </c>
      <c r="J351">
        <v>175116</v>
      </c>
      <c r="K351">
        <v>177152</v>
      </c>
      <c r="L351">
        <v>2036</v>
      </c>
      <c r="M351" s="26">
        <v>13.7323182711198</v>
      </c>
      <c r="N351" s="11">
        <f>1/(FuelStat[[#This Row],[L/100Km]])*100</f>
        <v>7.2820916341786415</v>
      </c>
      <c r="O351" s="26">
        <v>-1.9492828785006699</v>
      </c>
      <c r="P351" s="26">
        <v>7250.05</v>
      </c>
      <c r="Q351" s="26">
        <v>279.58999999999997</v>
      </c>
      <c r="R351" s="26">
        <v>3.5609282907662099</v>
      </c>
      <c r="S351" s="22">
        <v>45260</v>
      </c>
      <c r="T351" s="30"/>
    </row>
    <row r="352" spans="1:20" x14ac:dyDescent="0.3">
      <c r="A352" t="s">
        <v>1022</v>
      </c>
      <c r="B352" t="s">
        <v>56</v>
      </c>
      <c r="C352" t="s">
        <v>1021</v>
      </c>
      <c r="D352" t="s">
        <v>1020</v>
      </c>
      <c r="E352" t="s">
        <v>125</v>
      </c>
      <c r="F352" t="s">
        <v>189</v>
      </c>
      <c r="G352" t="s">
        <v>20</v>
      </c>
      <c r="H352" s="25">
        <v>14</v>
      </c>
      <c r="I352" s="25">
        <f>100/FuelStat[[#This Row],[Manufacturer Consumption]]</f>
        <v>7.1428571428571432</v>
      </c>
      <c r="J352">
        <v>173163</v>
      </c>
      <c r="K352">
        <v>174164</v>
      </c>
      <c r="L352">
        <v>1001</v>
      </c>
      <c r="M352" s="26">
        <v>14.2127872127872</v>
      </c>
      <c r="N352" s="11">
        <f>1/(FuelStat[[#This Row],[L/100Km]])*100</f>
        <v>7.0359176214240593</v>
      </c>
      <c r="O352" s="26">
        <v>1.49715330006327</v>
      </c>
      <c r="P352" s="26">
        <v>3669.2</v>
      </c>
      <c r="Q352" s="26">
        <v>142.27000000000001</v>
      </c>
      <c r="R352" s="26">
        <v>3.6655344655344702</v>
      </c>
      <c r="S352" s="22">
        <v>45230</v>
      </c>
      <c r="T352" s="30"/>
    </row>
    <row r="353" spans="1:20" x14ac:dyDescent="0.3">
      <c r="A353" t="s">
        <v>1022</v>
      </c>
      <c r="B353" t="s">
        <v>56</v>
      </c>
      <c r="C353" t="s">
        <v>1021</v>
      </c>
      <c r="D353" t="s">
        <v>1020</v>
      </c>
      <c r="E353" t="s">
        <v>125</v>
      </c>
      <c r="F353" t="s">
        <v>189</v>
      </c>
      <c r="G353" t="s">
        <v>20</v>
      </c>
      <c r="H353" s="25">
        <v>14</v>
      </c>
      <c r="I353" s="25">
        <f>100/FuelStat[[#This Row],[Manufacturer Consumption]]</f>
        <v>7.1428571428571432</v>
      </c>
      <c r="J353">
        <v>171713</v>
      </c>
      <c r="K353">
        <v>173163</v>
      </c>
      <c r="L353">
        <v>1450</v>
      </c>
      <c r="M353" s="26">
        <v>14.2565517241379</v>
      </c>
      <c r="N353" s="11">
        <f>1/(FuelStat[[#This Row],[L/100Km]])*100</f>
        <v>7.0143188854489322</v>
      </c>
      <c r="O353" s="26">
        <v>1.79953560371516</v>
      </c>
      <c r="P353" s="26">
        <v>4921.55</v>
      </c>
      <c r="Q353" s="26">
        <v>206.72</v>
      </c>
      <c r="R353" s="26">
        <v>3.3941724137931</v>
      </c>
      <c r="S353" s="22">
        <v>45199</v>
      </c>
      <c r="T353" s="30"/>
    </row>
    <row r="354" spans="1:20" x14ac:dyDescent="0.3">
      <c r="A354" t="s">
        <v>1022</v>
      </c>
      <c r="B354" t="s">
        <v>56</v>
      </c>
      <c r="C354" t="s">
        <v>1021</v>
      </c>
      <c r="D354" t="s">
        <v>1020</v>
      </c>
      <c r="E354" t="s">
        <v>125</v>
      </c>
      <c r="F354" t="s">
        <v>189</v>
      </c>
      <c r="G354" t="s">
        <v>20</v>
      </c>
      <c r="H354" s="25">
        <v>14</v>
      </c>
      <c r="I354" s="25">
        <f>100/FuelStat[[#This Row],[Manufacturer Consumption]]</f>
        <v>7.1428571428571432</v>
      </c>
      <c r="J354">
        <v>169076</v>
      </c>
      <c r="K354">
        <v>171713</v>
      </c>
      <c r="L354">
        <v>2637</v>
      </c>
      <c r="M354" s="26">
        <v>12.476678043230899</v>
      </c>
      <c r="N354" s="11">
        <f>1/(FuelStat[[#This Row],[L/100Km]])*100</f>
        <v>8.0149539527674207</v>
      </c>
      <c r="O354" s="26">
        <v>-12.209355338743499</v>
      </c>
      <c r="P354" s="26">
        <v>7235.8</v>
      </c>
      <c r="Q354" s="26">
        <v>329.01</v>
      </c>
      <c r="R354" s="26">
        <v>2.7439514599924202</v>
      </c>
      <c r="S354" s="22">
        <v>45169</v>
      </c>
      <c r="T354" s="30"/>
    </row>
    <row r="355" spans="1:20" x14ac:dyDescent="0.3">
      <c r="A355" t="s">
        <v>1022</v>
      </c>
      <c r="B355" t="s">
        <v>56</v>
      </c>
      <c r="C355" t="s">
        <v>1021</v>
      </c>
      <c r="D355" t="s">
        <v>1020</v>
      </c>
      <c r="E355" t="s">
        <v>125</v>
      </c>
      <c r="F355" t="s">
        <v>189</v>
      </c>
      <c r="G355" t="s">
        <v>20</v>
      </c>
      <c r="H355" s="25">
        <v>14</v>
      </c>
      <c r="I355" s="25">
        <f>100/FuelStat[[#This Row],[Manufacturer Consumption]]</f>
        <v>7.1428571428571432</v>
      </c>
      <c r="J355">
        <v>167003</v>
      </c>
      <c r="K355">
        <v>167533</v>
      </c>
      <c r="L355">
        <v>530</v>
      </c>
      <c r="M355" s="26">
        <v>13.5</v>
      </c>
      <c r="N355" s="11">
        <f>1/(FuelStat[[#This Row],[L/100Km]])*100</f>
        <v>7.4074074074074066</v>
      </c>
      <c r="O355" s="26">
        <v>-3.7037037037037202</v>
      </c>
      <c r="P355" s="26">
        <v>1514</v>
      </c>
      <c r="Q355" s="26">
        <v>71.55</v>
      </c>
      <c r="R355" s="26">
        <v>2.8566037735849101</v>
      </c>
      <c r="S355" s="22">
        <v>45138</v>
      </c>
      <c r="T355" s="30"/>
    </row>
    <row r="356" spans="1:20" x14ac:dyDescent="0.3">
      <c r="A356" t="s">
        <v>1022</v>
      </c>
      <c r="B356" t="s">
        <v>56</v>
      </c>
      <c r="C356" t="s">
        <v>1021</v>
      </c>
      <c r="D356" t="s">
        <v>1020</v>
      </c>
      <c r="E356" t="s">
        <v>125</v>
      </c>
      <c r="F356" t="s">
        <v>189</v>
      </c>
      <c r="G356" t="s">
        <v>20</v>
      </c>
      <c r="H356" s="25">
        <v>14</v>
      </c>
      <c r="I356" s="25">
        <f>100/FuelStat[[#This Row],[Manufacturer Consumption]]</f>
        <v>7.1428571428571432</v>
      </c>
      <c r="J356">
        <v>167533</v>
      </c>
      <c r="K356">
        <v>169076</v>
      </c>
      <c r="L356">
        <v>1543</v>
      </c>
      <c r="M356" s="26">
        <v>13.4316267012314</v>
      </c>
      <c r="N356" s="11">
        <f>1/(FuelStat[[#This Row],[L/100Km]])*100</f>
        <v>7.4451145958986551</v>
      </c>
      <c r="O356" s="26">
        <v>-4.2316043425814396</v>
      </c>
      <c r="P356" s="26">
        <v>4393.8999999999996</v>
      </c>
      <c r="Q356" s="26">
        <v>207.25</v>
      </c>
      <c r="R356" s="26">
        <v>2.8476344782890499</v>
      </c>
      <c r="S356" s="22">
        <v>45138</v>
      </c>
      <c r="T356" s="30"/>
    </row>
    <row r="357" spans="1:20" x14ac:dyDescent="0.3">
      <c r="A357" t="s">
        <v>1022</v>
      </c>
      <c r="B357" t="s">
        <v>57</v>
      </c>
      <c r="C357" t="s">
        <v>1021</v>
      </c>
      <c r="D357" t="s">
        <v>1020</v>
      </c>
      <c r="E357" t="s">
        <v>126</v>
      </c>
      <c r="F357" t="s">
        <v>190</v>
      </c>
      <c r="G357" t="s">
        <v>19</v>
      </c>
      <c r="H357" s="25">
        <v>8.4</v>
      </c>
      <c r="I357" s="25">
        <f>100/FuelStat[[#This Row],[Manufacturer Consumption]]</f>
        <v>11.904761904761905</v>
      </c>
      <c r="J357">
        <v>323825</v>
      </c>
      <c r="K357">
        <v>324607</v>
      </c>
      <c r="L357">
        <v>782</v>
      </c>
      <c r="M357" s="26">
        <v>3.8363171355498702</v>
      </c>
      <c r="N357" s="11">
        <f>1/(FuelStat[[#This Row],[L/100Km]])*100</f>
        <v>26.066666666666684</v>
      </c>
      <c r="O357" s="26">
        <v>-118.96</v>
      </c>
      <c r="P357" s="26">
        <v>674.7</v>
      </c>
      <c r="Q357" s="26">
        <v>30</v>
      </c>
      <c r="R357" s="26">
        <v>0.86278772378516599</v>
      </c>
      <c r="S357" s="22">
        <v>45565</v>
      </c>
      <c r="T357" s="30"/>
    </row>
    <row r="358" spans="1:20" x14ac:dyDescent="0.3">
      <c r="A358" t="s">
        <v>1022</v>
      </c>
      <c r="B358" t="s">
        <v>57</v>
      </c>
      <c r="C358" t="s">
        <v>1021</v>
      </c>
      <c r="D358" t="s">
        <v>1020</v>
      </c>
      <c r="E358" t="s">
        <v>126</v>
      </c>
      <c r="F358" t="s">
        <v>190</v>
      </c>
      <c r="G358" t="s">
        <v>19</v>
      </c>
      <c r="H358" s="25">
        <v>8.4</v>
      </c>
      <c r="I358" s="25">
        <f>100/FuelStat[[#This Row],[Manufacturer Consumption]]</f>
        <v>11.904761904761905</v>
      </c>
      <c r="J358">
        <v>320510</v>
      </c>
      <c r="K358">
        <v>323825</v>
      </c>
      <c r="L358">
        <v>3315</v>
      </c>
      <c r="M358" s="26">
        <v>7.4425339366515804</v>
      </c>
      <c r="N358" s="11">
        <f>1/(FuelStat[[#This Row],[L/100Km]])*100</f>
        <v>13.436284046692611</v>
      </c>
      <c r="O358" s="26">
        <v>-12.8647859922179</v>
      </c>
      <c r="P358" s="26">
        <v>5871.5</v>
      </c>
      <c r="Q358" s="26">
        <v>246.72</v>
      </c>
      <c r="R358" s="26">
        <v>1.77119155354449</v>
      </c>
      <c r="S358" s="22">
        <v>45535</v>
      </c>
      <c r="T358" s="30"/>
    </row>
    <row r="359" spans="1:20" x14ac:dyDescent="0.3">
      <c r="A359" t="s">
        <v>1022</v>
      </c>
      <c r="B359" t="s">
        <v>57</v>
      </c>
      <c r="C359" t="s">
        <v>1021</v>
      </c>
      <c r="D359" t="s">
        <v>1020</v>
      </c>
      <c r="E359" t="s">
        <v>126</v>
      </c>
      <c r="F359" t="s">
        <v>190</v>
      </c>
      <c r="G359" t="s">
        <v>19</v>
      </c>
      <c r="H359" s="25">
        <v>8.4</v>
      </c>
      <c r="I359" s="25">
        <f>100/FuelStat[[#This Row],[Manufacturer Consumption]]</f>
        <v>11.904761904761905</v>
      </c>
      <c r="J359">
        <v>316954</v>
      </c>
      <c r="K359">
        <v>320510</v>
      </c>
      <c r="L359">
        <v>3556</v>
      </c>
      <c r="M359" s="26">
        <v>7.1400449943756996</v>
      </c>
      <c r="N359" s="11">
        <f>1/(FuelStat[[#This Row],[L/100Km]])*100</f>
        <v>14.005513981882636</v>
      </c>
      <c r="O359" s="26">
        <v>-17.646317447814099</v>
      </c>
      <c r="P359" s="26">
        <v>6102.28</v>
      </c>
      <c r="Q359" s="26">
        <v>253.9</v>
      </c>
      <c r="R359" s="26">
        <v>1.7160517435320599</v>
      </c>
      <c r="S359" s="22">
        <v>45504</v>
      </c>
      <c r="T359" s="30"/>
    </row>
    <row r="360" spans="1:20" x14ac:dyDescent="0.3">
      <c r="A360" t="s">
        <v>1022</v>
      </c>
      <c r="B360" t="s">
        <v>57</v>
      </c>
      <c r="C360" t="s">
        <v>1021</v>
      </c>
      <c r="D360" t="s">
        <v>1020</v>
      </c>
      <c r="E360" t="s">
        <v>126</v>
      </c>
      <c r="F360" t="s">
        <v>190</v>
      </c>
      <c r="G360" t="s">
        <v>19</v>
      </c>
      <c r="H360" s="25">
        <v>8.4</v>
      </c>
      <c r="I360" s="25">
        <f>100/FuelStat[[#This Row],[Manufacturer Consumption]]</f>
        <v>11.904761904761905</v>
      </c>
      <c r="J360">
        <v>312754</v>
      </c>
      <c r="K360">
        <v>316329</v>
      </c>
      <c r="L360">
        <v>3575</v>
      </c>
      <c r="M360" s="26">
        <v>7.0081118881118902</v>
      </c>
      <c r="N360" s="11">
        <f>1/(FuelStat[[#This Row],[L/100Km]])*100</f>
        <v>14.26917857427955</v>
      </c>
      <c r="O360" s="26">
        <v>-19.8611000239483</v>
      </c>
      <c r="P360" s="26">
        <v>6279.27</v>
      </c>
      <c r="Q360" s="26">
        <v>250.54</v>
      </c>
      <c r="R360" s="26">
        <v>1.7564391608391601</v>
      </c>
      <c r="S360" s="22">
        <v>45472</v>
      </c>
      <c r="T360" s="30"/>
    </row>
    <row r="361" spans="1:20" x14ac:dyDescent="0.3">
      <c r="A361" t="s">
        <v>1022</v>
      </c>
      <c r="B361" t="s">
        <v>57</v>
      </c>
      <c r="C361" t="s">
        <v>1021</v>
      </c>
      <c r="D361" t="s">
        <v>1020</v>
      </c>
      <c r="E361" t="s">
        <v>126</v>
      </c>
      <c r="F361" t="s">
        <v>190</v>
      </c>
      <c r="G361" t="s">
        <v>19</v>
      </c>
      <c r="H361" s="25">
        <v>8.4</v>
      </c>
      <c r="I361" s="25">
        <f>100/FuelStat[[#This Row],[Manufacturer Consumption]]</f>
        <v>11.904761904761905</v>
      </c>
      <c r="J361">
        <v>308115</v>
      </c>
      <c r="K361">
        <v>312754</v>
      </c>
      <c r="L361">
        <v>4639</v>
      </c>
      <c r="M361" s="26">
        <v>7.5572321621039</v>
      </c>
      <c r="N361" s="11">
        <f>1/(FuelStat[[#This Row],[L/100Km]])*100</f>
        <v>13.232357807062584</v>
      </c>
      <c r="O361" s="26">
        <v>-11.1518055793257</v>
      </c>
      <c r="P361" s="26">
        <v>9123.85</v>
      </c>
      <c r="Q361" s="26">
        <v>350.58</v>
      </c>
      <c r="R361" s="26">
        <v>1.96677085578789</v>
      </c>
      <c r="S361" s="22">
        <v>45443</v>
      </c>
      <c r="T361" s="30"/>
    </row>
    <row r="362" spans="1:20" x14ac:dyDescent="0.3">
      <c r="A362" t="s">
        <v>1022</v>
      </c>
      <c r="B362" t="s">
        <v>57</v>
      </c>
      <c r="C362" t="s">
        <v>1021</v>
      </c>
      <c r="D362" t="s">
        <v>1020</v>
      </c>
      <c r="E362" t="s">
        <v>126</v>
      </c>
      <c r="F362" t="s">
        <v>190</v>
      </c>
      <c r="G362" t="s">
        <v>19</v>
      </c>
      <c r="H362" s="25">
        <v>8.4</v>
      </c>
      <c r="I362" s="25">
        <f>100/FuelStat[[#This Row],[Manufacturer Consumption]]</f>
        <v>11.904761904761905</v>
      </c>
      <c r="J362">
        <v>301697</v>
      </c>
      <c r="K362">
        <v>305797</v>
      </c>
      <c r="L362">
        <v>4100</v>
      </c>
      <c r="M362" s="26">
        <v>6.64</v>
      </c>
      <c r="N362" s="11">
        <f>1/(FuelStat[[#This Row],[L/100Km]])*100</f>
        <v>15.060240963855422</v>
      </c>
      <c r="O362" s="26">
        <v>-26.506024096385602</v>
      </c>
      <c r="P362" s="26">
        <v>6990.12</v>
      </c>
      <c r="Q362" s="26">
        <v>272.24</v>
      </c>
      <c r="R362" s="26">
        <v>1.7049073170731699</v>
      </c>
      <c r="S362" s="22">
        <v>45412</v>
      </c>
      <c r="T362" s="30"/>
    </row>
    <row r="363" spans="1:20" x14ac:dyDescent="0.3">
      <c r="A363" t="s">
        <v>1022</v>
      </c>
      <c r="B363" t="s">
        <v>57</v>
      </c>
      <c r="C363" t="s">
        <v>1021</v>
      </c>
      <c r="D363" t="s">
        <v>1020</v>
      </c>
      <c r="E363" t="s">
        <v>126</v>
      </c>
      <c r="F363" t="s">
        <v>190</v>
      </c>
      <c r="G363" t="s">
        <v>19</v>
      </c>
      <c r="H363" s="25">
        <v>8.4</v>
      </c>
      <c r="I363" s="25">
        <f>100/FuelStat[[#This Row],[Manufacturer Consumption]]</f>
        <v>11.904761904761905</v>
      </c>
      <c r="J363">
        <v>297239</v>
      </c>
      <c r="K363">
        <v>301697</v>
      </c>
      <c r="L363">
        <v>4458</v>
      </c>
      <c r="M363" s="26">
        <v>7.2330641543293002</v>
      </c>
      <c r="N363" s="11">
        <f>1/(FuelStat[[#This Row],[L/100Km]])*100</f>
        <v>13.825399286711109</v>
      </c>
      <c r="O363" s="26">
        <v>-16.133354008373399</v>
      </c>
      <c r="P363" s="26">
        <v>7977.29</v>
      </c>
      <c r="Q363" s="26">
        <v>322.45</v>
      </c>
      <c r="R363" s="26">
        <v>1.7894324809331501</v>
      </c>
      <c r="S363" s="22">
        <v>45381</v>
      </c>
      <c r="T363" s="30"/>
    </row>
    <row r="364" spans="1:20" x14ac:dyDescent="0.3">
      <c r="A364" t="s">
        <v>1022</v>
      </c>
      <c r="B364" t="s">
        <v>57</v>
      </c>
      <c r="C364" t="s">
        <v>1021</v>
      </c>
      <c r="D364" t="s">
        <v>1020</v>
      </c>
      <c r="E364" t="s">
        <v>126</v>
      </c>
      <c r="F364" t="s">
        <v>190</v>
      </c>
      <c r="G364" t="s">
        <v>19</v>
      </c>
      <c r="H364" s="25">
        <v>8.4</v>
      </c>
      <c r="I364" s="25">
        <f>100/FuelStat[[#This Row],[Manufacturer Consumption]]</f>
        <v>11.904761904761905</v>
      </c>
      <c r="J364">
        <v>291945</v>
      </c>
      <c r="K364">
        <v>297239</v>
      </c>
      <c r="L364">
        <v>5294</v>
      </c>
      <c r="M364" s="26">
        <v>6.4251983377408397</v>
      </c>
      <c r="N364" s="11">
        <f>1/(FuelStat[[#This Row],[L/100Km]])*100</f>
        <v>15.563721887402615</v>
      </c>
      <c r="O364" s="26">
        <v>-30.735263854182001</v>
      </c>
      <c r="P364" s="26">
        <v>7999.98</v>
      </c>
      <c r="Q364" s="26">
        <v>340.15</v>
      </c>
      <c r="R364" s="26">
        <v>1.51114091424254</v>
      </c>
      <c r="S364" s="22">
        <v>45351</v>
      </c>
      <c r="T364" s="30"/>
    </row>
    <row r="365" spans="1:20" x14ac:dyDescent="0.3">
      <c r="A365" t="s">
        <v>1022</v>
      </c>
      <c r="B365" t="s">
        <v>57</v>
      </c>
      <c r="C365" t="s">
        <v>1021</v>
      </c>
      <c r="D365" t="s">
        <v>1020</v>
      </c>
      <c r="E365" t="s">
        <v>126</v>
      </c>
      <c r="F365" t="s">
        <v>190</v>
      </c>
      <c r="G365" t="s">
        <v>19</v>
      </c>
      <c r="H365" s="25">
        <v>8.4</v>
      </c>
      <c r="I365" s="25">
        <f>100/FuelStat[[#This Row],[Manufacturer Consumption]]</f>
        <v>11.904761904761905</v>
      </c>
      <c r="J365">
        <v>286960</v>
      </c>
      <c r="K365">
        <v>291945</v>
      </c>
      <c r="L365">
        <v>4985</v>
      </c>
      <c r="M365" s="26">
        <v>6.5592778335005004</v>
      </c>
      <c r="N365" s="11">
        <f>1/(FuelStat[[#This Row],[L/100Km]])*100</f>
        <v>15.245580769466024</v>
      </c>
      <c r="O365" s="26">
        <v>-28.0628784635146</v>
      </c>
      <c r="P365" s="26">
        <v>7609.22</v>
      </c>
      <c r="Q365" s="26">
        <v>326.98</v>
      </c>
      <c r="R365" s="26">
        <v>1.52642326980943</v>
      </c>
      <c r="S365" s="22">
        <v>45322</v>
      </c>
      <c r="T365" s="30"/>
    </row>
    <row r="366" spans="1:20" x14ac:dyDescent="0.3">
      <c r="A366" t="s">
        <v>1022</v>
      </c>
      <c r="B366" t="s">
        <v>57</v>
      </c>
      <c r="C366" t="s">
        <v>1021</v>
      </c>
      <c r="D366" t="s">
        <v>1020</v>
      </c>
      <c r="E366" t="s">
        <v>126</v>
      </c>
      <c r="F366" t="s">
        <v>190</v>
      </c>
      <c r="G366" t="s">
        <v>19</v>
      </c>
      <c r="H366" s="25">
        <v>8.4</v>
      </c>
      <c r="I366" s="25">
        <f>100/FuelStat[[#This Row],[Manufacturer Consumption]]</f>
        <v>11.904761904761905</v>
      </c>
      <c r="J366">
        <v>281780</v>
      </c>
      <c r="K366">
        <v>286301</v>
      </c>
      <c r="L366">
        <v>4521</v>
      </c>
      <c r="M366" s="26">
        <v>7.2769298827693003</v>
      </c>
      <c r="N366" s="11">
        <f>1/(FuelStat[[#This Row],[L/100Km]])*100</f>
        <v>13.74205902914982</v>
      </c>
      <c r="O366" s="26">
        <v>-15.433295844858501</v>
      </c>
      <c r="P366" s="26">
        <v>7895.77</v>
      </c>
      <c r="Q366" s="26">
        <v>328.99</v>
      </c>
      <c r="R366" s="26">
        <v>1.74646538376465</v>
      </c>
      <c r="S366" s="22">
        <v>45290</v>
      </c>
      <c r="T366" s="30"/>
    </row>
    <row r="367" spans="1:20" x14ac:dyDescent="0.3">
      <c r="A367" t="s">
        <v>1022</v>
      </c>
      <c r="B367" t="s">
        <v>57</v>
      </c>
      <c r="C367" t="s">
        <v>1021</v>
      </c>
      <c r="D367" t="s">
        <v>1020</v>
      </c>
      <c r="E367" t="s">
        <v>126</v>
      </c>
      <c r="F367" t="s">
        <v>190</v>
      </c>
      <c r="G367" t="s">
        <v>19</v>
      </c>
      <c r="H367" s="25">
        <v>8.4</v>
      </c>
      <c r="I367" s="25">
        <f>100/FuelStat[[#This Row],[Manufacturer Consumption]]</f>
        <v>11.904761904761905</v>
      </c>
      <c r="J367">
        <v>247741</v>
      </c>
      <c r="K367">
        <v>251853</v>
      </c>
      <c r="L367">
        <v>4112</v>
      </c>
      <c r="M367" s="26">
        <v>7.9173151750972801</v>
      </c>
      <c r="N367" s="11">
        <f>1/(FuelStat[[#This Row],[L/100Km]])*100</f>
        <v>12.63054429291067</v>
      </c>
      <c r="O367" s="26">
        <v>-6.0965720604496898</v>
      </c>
      <c r="P367" s="26">
        <v>7993.25</v>
      </c>
      <c r="Q367" s="26">
        <v>325.56</v>
      </c>
      <c r="R367" s="26">
        <v>1.9438837548638099</v>
      </c>
      <c r="S367" s="22">
        <v>45260</v>
      </c>
      <c r="T367" s="30"/>
    </row>
    <row r="368" spans="1:20" x14ac:dyDescent="0.3">
      <c r="A368" t="s">
        <v>1022</v>
      </c>
      <c r="B368" t="s">
        <v>57</v>
      </c>
      <c r="C368" t="s">
        <v>1021</v>
      </c>
      <c r="D368" t="s">
        <v>1020</v>
      </c>
      <c r="E368" t="s">
        <v>126</v>
      </c>
      <c r="F368" t="s">
        <v>190</v>
      </c>
      <c r="G368" t="s">
        <v>19</v>
      </c>
      <c r="H368" s="25">
        <v>8.4</v>
      </c>
      <c r="I368" s="25">
        <f>100/FuelStat[[#This Row],[Manufacturer Consumption]]</f>
        <v>11.904761904761905</v>
      </c>
      <c r="J368">
        <v>273374</v>
      </c>
      <c r="K368">
        <v>275186</v>
      </c>
      <c r="L368">
        <v>1812</v>
      </c>
      <c r="M368" s="26">
        <v>6.8874172185430496</v>
      </c>
      <c r="N368" s="11">
        <f>1/(FuelStat[[#This Row],[L/100Km]])*100</f>
        <v>14.519230769230763</v>
      </c>
      <c r="O368" s="26">
        <v>-21.961538461538499</v>
      </c>
      <c r="P368" s="26">
        <v>3237.57</v>
      </c>
      <c r="Q368" s="26">
        <v>124.8</v>
      </c>
      <c r="R368" s="26">
        <v>1.78673841059603</v>
      </c>
      <c r="S368" s="22">
        <v>45230</v>
      </c>
      <c r="T368" s="30"/>
    </row>
    <row r="369" spans="1:20" x14ac:dyDescent="0.3">
      <c r="A369" t="s">
        <v>1022</v>
      </c>
      <c r="B369" t="s">
        <v>57</v>
      </c>
      <c r="C369" t="s">
        <v>1021</v>
      </c>
      <c r="D369" t="s">
        <v>1020</v>
      </c>
      <c r="E369" t="s">
        <v>126</v>
      </c>
      <c r="F369" t="s">
        <v>190</v>
      </c>
      <c r="G369" t="s">
        <v>19</v>
      </c>
      <c r="H369" s="25">
        <v>8.4</v>
      </c>
      <c r="I369" s="25">
        <f>100/FuelStat[[#This Row],[Manufacturer Consumption]]</f>
        <v>11.904761904761905</v>
      </c>
      <c r="J369">
        <v>266741</v>
      </c>
      <c r="K369">
        <v>272868</v>
      </c>
      <c r="L369">
        <v>6127</v>
      </c>
      <c r="M369" s="26">
        <v>7.1976497470213801</v>
      </c>
      <c r="N369" s="11">
        <f>1/(FuelStat[[#This Row],[L/100Km]])*100</f>
        <v>13.89342403628118</v>
      </c>
      <c r="O369" s="26">
        <v>-16.704761904761899</v>
      </c>
      <c r="P369" s="26">
        <v>10944.19</v>
      </c>
      <c r="Q369" s="26">
        <v>441</v>
      </c>
      <c r="R369" s="26">
        <v>1.78622327403297</v>
      </c>
      <c r="S369" s="22">
        <v>45199</v>
      </c>
      <c r="T369" s="30"/>
    </row>
    <row r="370" spans="1:20" x14ac:dyDescent="0.3">
      <c r="A370" t="s">
        <v>1022</v>
      </c>
      <c r="B370" t="s">
        <v>57</v>
      </c>
      <c r="C370" t="s">
        <v>1021</v>
      </c>
      <c r="D370" t="s">
        <v>1020</v>
      </c>
      <c r="E370" t="s">
        <v>126</v>
      </c>
      <c r="F370" t="s">
        <v>190</v>
      </c>
      <c r="G370" t="s">
        <v>19</v>
      </c>
      <c r="H370" s="25">
        <v>8.4</v>
      </c>
      <c r="I370" s="25">
        <f>100/FuelStat[[#This Row],[Manufacturer Consumption]]</f>
        <v>11.904761904761905</v>
      </c>
      <c r="J370">
        <v>261498</v>
      </c>
      <c r="K370">
        <v>266171</v>
      </c>
      <c r="L370">
        <v>4673</v>
      </c>
      <c r="M370" s="26">
        <v>7.2600042799058402</v>
      </c>
      <c r="N370" s="11">
        <f>1/(FuelStat[[#This Row],[L/100Km]])*100</f>
        <v>13.774096563107943</v>
      </c>
      <c r="O370" s="26">
        <v>-15.7024111301067</v>
      </c>
      <c r="P370" s="26">
        <v>7966.35</v>
      </c>
      <c r="Q370" s="26">
        <v>339.26</v>
      </c>
      <c r="R370" s="26">
        <v>1.7047613952492999</v>
      </c>
      <c r="S370" s="22">
        <v>45169</v>
      </c>
      <c r="T370" s="30"/>
    </row>
    <row r="371" spans="1:20" x14ac:dyDescent="0.3">
      <c r="A371" t="s">
        <v>1022</v>
      </c>
      <c r="B371" t="s">
        <v>57</v>
      </c>
      <c r="C371" t="s">
        <v>1021</v>
      </c>
      <c r="D371" t="s">
        <v>1020</v>
      </c>
      <c r="E371" t="s">
        <v>126</v>
      </c>
      <c r="F371" t="s">
        <v>190</v>
      </c>
      <c r="G371" t="s">
        <v>19</v>
      </c>
      <c r="H371" s="25">
        <v>8.4</v>
      </c>
      <c r="I371" s="25">
        <f>100/FuelStat[[#This Row],[Manufacturer Consumption]]</f>
        <v>11.904761904761905</v>
      </c>
      <c r="J371">
        <v>255732</v>
      </c>
      <c r="K371">
        <v>261498</v>
      </c>
      <c r="L371">
        <v>5766</v>
      </c>
      <c r="M371" s="26">
        <v>7.0898369753728803</v>
      </c>
      <c r="N371" s="11">
        <f>1/(FuelStat[[#This Row],[L/100Km]])*100</f>
        <v>14.104696673189816</v>
      </c>
      <c r="O371" s="26">
        <v>-18.4794520547945</v>
      </c>
      <c r="P371" s="26">
        <v>9437.92</v>
      </c>
      <c r="Q371" s="26">
        <v>408.8</v>
      </c>
      <c r="R371" s="26">
        <v>1.6368227540756199</v>
      </c>
      <c r="S371" s="22">
        <v>45138</v>
      </c>
      <c r="T371" s="30"/>
    </row>
    <row r="372" spans="1:20" x14ac:dyDescent="0.3">
      <c r="A372" t="s">
        <v>1022</v>
      </c>
      <c r="B372" t="s">
        <v>57</v>
      </c>
      <c r="C372" t="s">
        <v>1021</v>
      </c>
      <c r="D372" t="s">
        <v>1020</v>
      </c>
      <c r="E372" t="s">
        <v>126</v>
      </c>
      <c r="F372" t="s">
        <v>190</v>
      </c>
      <c r="G372" t="s">
        <v>19</v>
      </c>
      <c r="H372" s="25">
        <v>8.4</v>
      </c>
      <c r="I372" s="25">
        <f>100/FuelStat[[#This Row],[Manufacturer Consumption]]</f>
        <v>11.904761904761905</v>
      </c>
      <c r="J372">
        <v>249662</v>
      </c>
      <c r="K372">
        <v>254788</v>
      </c>
      <c r="L372">
        <v>5126</v>
      </c>
      <c r="M372" s="26">
        <v>6.6381193913382797</v>
      </c>
      <c r="N372" s="11">
        <f>1/(FuelStat[[#This Row],[L/100Km]])*100</f>
        <v>15.064507596908328</v>
      </c>
      <c r="O372" s="26">
        <v>-26.541863814029998</v>
      </c>
      <c r="P372" s="26">
        <v>7972.16</v>
      </c>
      <c r="Q372" s="26">
        <v>340.27</v>
      </c>
      <c r="R372" s="26">
        <v>1.55523995317987</v>
      </c>
      <c r="S372" s="22">
        <v>45107</v>
      </c>
      <c r="T372" s="30"/>
    </row>
    <row r="373" spans="1:20" x14ac:dyDescent="0.3">
      <c r="A373" t="s">
        <v>1022</v>
      </c>
      <c r="B373" t="s">
        <v>57</v>
      </c>
      <c r="C373" t="s">
        <v>1021</v>
      </c>
      <c r="D373" t="s">
        <v>1020</v>
      </c>
      <c r="E373" t="s">
        <v>126</v>
      </c>
      <c r="F373" t="s">
        <v>190</v>
      </c>
      <c r="G373" t="s">
        <v>19</v>
      </c>
      <c r="H373" s="25">
        <v>8.4</v>
      </c>
      <c r="I373" s="25">
        <f>100/FuelStat[[#This Row],[Manufacturer Consumption]]</f>
        <v>11.904761904761905</v>
      </c>
      <c r="J373">
        <v>244301</v>
      </c>
      <c r="K373">
        <v>249662</v>
      </c>
      <c r="L373">
        <v>5361</v>
      </c>
      <c r="M373" s="26">
        <v>6.8522663682148899</v>
      </c>
      <c r="N373" s="11">
        <f>1/(FuelStat[[#This Row],[L/100Km]])*100</f>
        <v>14.593711719068997</v>
      </c>
      <c r="O373" s="26">
        <v>-22.587178440179599</v>
      </c>
      <c r="P373" s="26">
        <v>8804.4699999999993</v>
      </c>
      <c r="Q373" s="26">
        <v>367.35</v>
      </c>
      <c r="R373" s="26">
        <v>1.6423185972766301</v>
      </c>
      <c r="S373" s="22">
        <v>45077</v>
      </c>
      <c r="T373" s="30"/>
    </row>
    <row r="374" spans="1:20" x14ac:dyDescent="0.3">
      <c r="A374" t="s">
        <v>1022</v>
      </c>
      <c r="B374" t="s">
        <v>57</v>
      </c>
      <c r="C374" t="s">
        <v>1021</v>
      </c>
      <c r="D374" t="s">
        <v>1020</v>
      </c>
      <c r="E374" t="s">
        <v>126</v>
      </c>
      <c r="F374" t="s">
        <v>190</v>
      </c>
      <c r="G374" t="s">
        <v>19</v>
      </c>
      <c r="H374" s="25">
        <v>8.4</v>
      </c>
      <c r="I374" s="25">
        <f>100/FuelStat[[#This Row],[Manufacturer Consumption]]</f>
        <v>11.904761904761905</v>
      </c>
      <c r="J374">
        <v>241848</v>
      </c>
      <c r="K374">
        <v>244301</v>
      </c>
      <c r="L374">
        <v>2453</v>
      </c>
      <c r="M374" s="26">
        <v>7.6339176518548699</v>
      </c>
      <c r="N374" s="11">
        <f>1/(FuelStat[[#This Row],[L/100Km]])*100</f>
        <v>13.099433942112574</v>
      </c>
      <c r="O374" s="26">
        <v>-10.035245113745599</v>
      </c>
      <c r="P374" s="26">
        <v>4409.99</v>
      </c>
      <c r="Q374" s="26">
        <v>187.26</v>
      </c>
      <c r="R374" s="26">
        <v>1.79779453730126</v>
      </c>
      <c r="S374" s="22">
        <v>45045</v>
      </c>
      <c r="T374" s="30"/>
    </row>
    <row r="375" spans="1:20" x14ac:dyDescent="0.3">
      <c r="A375" t="s">
        <v>1022</v>
      </c>
      <c r="B375" t="s">
        <v>57</v>
      </c>
      <c r="C375" t="s">
        <v>1021</v>
      </c>
      <c r="D375" t="s">
        <v>1020</v>
      </c>
      <c r="E375" t="s">
        <v>126</v>
      </c>
      <c r="F375" t="s">
        <v>190</v>
      </c>
      <c r="G375" t="s">
        <v>19</v>
      </c>
      <c r="H375" s="25">
        <v>8.4</v>
      </c>
      <c r="I375" s="25">
        <f>100/FuelStat[[#This Row],[Manufacturer Consumption]]</f>
        <v>11.904761904761905</v>
      </c>
      <c r="J375">
        <v>236595</v>
      </c>
      <c r="K375">
        <v>240776</v>
      </c>
      <c r="L375">
        <v>4181</v>
      </c>
      <c r="M375" s="26">
        <v>7.2159770389858897</v>
      </c>
      <c r="N375" s="11">
        <f>1/(FuelStat[[#This Row],[L/100Km]])*100</f>
        <v>13.858137222406361</v>
      </c>
      <c r="O375" s="26">
        <v>-16.408352668213499</v>
      </c>
      <c r="P375" s="26">
        <v>7074.95</v>
      </c>
      <c r="Q375" s="26">
        <v>301.7</v>
      </c>
      <c r="R375" s="26">
        <v>1.6921669457067701</v>
      </c>
      <c r="S375" s="22">
        <v>45016</v>
      </c>
      <c r="T375" s="30"/>
    </row>
    <row r="376" spans="1:20" x14ac:dyDescent="0.3">
      <c r="A376" t="s">
        <v>1022</v>
      </c>
      <c r="B376" t="s">
        <v>58</v>
      </c>
      <c r="C376" t="s">
        <v>1021</v>
      </c>
      <c r="D376" t="s">
        <v>1020</v>
      </c>
      <c r="E376" t="s">
        <v>127</v>
      </c>
      <c r="F376" t="s">
        <v>191</v>
      </c>
      <c r="G376" t="s">
        <v>19</v>
      </c>
      <c r="H376" s="25">
        <v>8.1</v>
      </c>
      <c r="I376" s="25">
        <f>100/FuelStat[[#This Row],[Manufacturer Consumption]]</f>
        <v>12.345679012345679</v>
      </c>
      <c r="J376">
        <v>194318</v>
      </c>
      <c r="K376">
        <v>195799</v>
      </c>
      <c r="L376">
        <v>1481</v>
      </c>
      <c r="M376" s="26">
        <v>8.0796758946657707</v>
      </c>
      <c r="N376" s="11">
        <f>1/(FuelStat[[#This Row],[L/100Km]])*100</f>
        <v>12.376734079893023</v>
      </c>
      <c r="O376" s="26">
        <v>-0.25154604713353101</v>
      </c>
      <c r="P376" s="26">
        <v>2809.8</v>
      </c>
      <c r="Q376" s="26">
        <v>119.66</v>
      </c>
      <c r="R376" s="26">
        <v>1.89723160027009</v>
      </c>
      <c r="S376" s="22">
        <v>45169</v>
      </c>
      <c r="T376" s="30"/>
    </row>
    <row r="377" spans="1:20" x14ac:dyDescent="0.3">
      <c r="A377" t="s">
        <v>1022</v>
      </c>
      <c r="B377" t="s">
        <v>58</v>
      </c>
      <c r="C377" t="s">
        <v>1021</v>
      </c>
      <c r="D377" t="s">
        <v>1020</v>
      </c>
      <c r="E377" t="s">
        <v>127</v>
      </c>
      <c r="F377" t="s">
        <v>191</v>
      </c>
      <c r="G377" t="s">
        <v>19</v>
      </c>
      <c r="H377" s="25">
        <v>8.1</v>
      </c>
      <c r="I377" s="25">
        <f>100/FuelStat[[#This Row],[Manufacturer Consumption]]</f>
        <v>12.345679012345679</v>
      </c>
      <c r="J377">
        <v>188798</v>
      </c>
      <c r="K377">
        <v>194318</v>
      </c>
      <c r="L377">
        <v>5520</v>
      </c>
      <c r="M377" s="26">
        <v>7.25960144927536</v>
      </c>
      <c r="N377" s="11">
        <f>1/(FuelStat[[#This Row],[L/100Km]])*100</f>
        <v>13.774860878896019</v>
      </c>
      <c r="O377" s="26">
        <v>-11.576373119057701</v>
      </c>
      <c r="P377" s="26">
        <v>9273.4</v>
      </c>
      <c r="Q377" s="26">
        <v>400.73</v>
      </c>
      <c r="R377" s="26">
        <v>1.6799637681159401</v>
      </c>
      <c r="S377" s="22">
        <v>45138</v>
      </c>
      <c r="T377" s="30"/>
    </row>
    <row r="378" spans="1:20" x14ac:dyDescent="0.3">
      <c r="A378" t="s">
        <v>1022</v>
      </c>
      <c r="B378" t="s">
        <v>58</v>
      </c>
      <c r="C378" t="s">
        <v>1021</v>
      </c>
      <c r="D378" t="s">
        <v>1020</v>
      </c>
      <c r="E378" t="s">
        <v>127</v>
      </c>
      <c r="F378" t="s">
        <v>191</v>
      </c>
      <c r="G378" t="s">
        <v>19</v>
      </c>
      <c r="H378" s="25">
        <v>8.1</v>
      </c>
      <c r="I378" s="25">
        <f>100/FuelStat[[#This Row],[Manufacturer Consumption]]</f>
        <v>12.345679012345679</v>
      </c>
      <c r="J378">
        <v>185958</v>
      </c>
      <c r="K378">
        <v>188798</v>
      </c>
      <c r="L378">
        <v>2840</v>
      </c>
      <c r="M378" s="26">
        <v>8.0957746478873194</v>
      </c>
      <c r="N378" s="11">
        <f>1/(FuelStat[[#This Row],[L/100Km]])*100</f>
        <v>12.352122477383446</v>
      </c>
      <c r="O378" s="26">
        <v>-5.2192066805853699E-2</v>
      </c>
      <c r="P378" s="26">
        <v>5354.26</v>
      </c>
      <c r="Q378" s="26">
        <v>229.92</v>
      </c>
      <c r="R378" s="26">
        <v>1.8853028169014101</v>
      </c>
      <c r="S378" s="22">
        <v>45107</v>
      </c>
      <c r="T378" s="30"/>
    </row>
    <row r="379" spans="1:20" x14ac:dyDescent="0.3">
      <c r="A379" t="s">
        <v>1022</v>
      </c>
      <c r="B379" t="s">
        <v>59</v>
      </c>
      <c r="C379" t="s">
        <v>1021</v>
      </c>
      <c r="D379" t="s">
        <v>1020</v>
      </c>
      <c r="E379" t="s">
        <v>128</v>
      </c>
      <c r="F379" t="s">
        <v>175</v>
      </c>
      <c r="G379" t="s">
        <v>20</v>
      </c>
      <c r="H379" s="25">
        <v>47.1</v>
      </c>
      <c r="I379" s="25">
        <f>100/FuelStat[[#This Row],[Manufacturer Consumption]]</f>
        <v>2.1231422505307855</v>
      </c>
      <c r="J379">
        <v>67817</v>
      </c>
      <c r="K379">
        <v>69984</v>
      </c>
      <c r="L379">
        <v>2167</v>
      </c>
      <c r="M379" s="26">
        <v>36.271342870327601</v>
      </c>
      <c r="N379" s="11">
        <f>1/(FuelStat[[#This Row],[L/100Km]])*100</f>
        <v>2.7569974554707408</v>
      </c>
      <c r="O379" s="26">
        <v>-29.854580152671801</v>
      </c>
      <c r="P379" s="26">
        <v>19690.87</v>
      </c>
      <c r="Q379" s="26">
        <v>786</v>
      </c>
      <c r="R379" s="26">
        <v>9.0866958929395505</v>
      </c>
      <c r="S379" s="22">
        <v>45565</v>
      </c>
      <c r="T379" s="30"/>
    </row>
    <row r="380" spans="1:20" x14ac:dyDescent="0.3">
      <c r="A380" t="s">
        <v>1022</v>
      </c>
      <c r="B380" t="s">
        <v>59</v>
      </c>
      <c r="C380" t="s">
        <v>1021</v>
      </c>
      <c r="D380" t="s">
        <v>1020</v>
      </c>
      <c r="E380" t="s">
        <v>128</v>
      </c>
      <c r="F380" t="s">
        <v>175</v>
      </c>
      <c r="G380" t="s">
        <v>20</v>
      </c>
      <c r="H380" s="25">
        <v>47.1</v>
      </c>
      <c r="I380" s="25">
        <f>100/FuelStat[[#This Row],[Manufacturer Consumption]]</f>
        <v>2.1231422505307855</v>
      </c>
      <c r="J380">
        <v>65561</v>
      </c>
      <c r="K380">
        <v>67817</v>
      </c>
      <c r="L380">
        <v>2256</v>
      </c>
      <c r="M380" s="26">
        <v>34.840425531914903</v>
      </c>
      <c r="N380" s="11">
        <f>1/(FuelStat[[#This Row],[L/100Km]])*100</f>
        <v>2.8702290076335868</v>
      </c>
      <c r="O380" s="26">
        <v>-35.187786259542001</v>
      </c>
      <c r="P380" s="26">
        <v>21852.89</v>
      </c>
      <c r="Q380" s="26">
        <v>786</v>
      </c>
      <c r="R380" s="26">
        <v>9.6865647163120592</v>
      </c>
      <c r="S380" s="22">
        <v>45535</v>
      </c>
      <c r="T380" s="30"/>
    </row>
    <row r="381" spans="1:20" x14ac:dyDescent="0.3">
      <c r="A381" t="s">
        <v>1022</v>
      </c>
      <c r="B381" t="s">
        <v>59</v>
      </c>
      <c r="C381" t="s">
        <v>1021</v>
      </c>
      <c r="D381" t="s">
        <v>1020</v>
      </c>
      <c r="E381" t="s">
        <v>128</v>
      </c>
      <c r="F381" t="s">
        <v>175</v>
      </c>
      <c r="G381" t="s">
        <v>20</v>
      </c>
      <c r="H381" s="25">
        <v>47.1</v>
      </c>
      <c r="I381" s="25">
        <f>100/FuelStat[[#This Row],[Manufacturer Consumption]]</f>
        <v>2.1231422505307855</v>
      </c>
      <c r="J381">
        <v>62917</v>
      </c>
      <c r="K381">
        <v>65561</v>
      </c>
      <c r="L381">
        <v>2644</v>
      </c>
      <c r="M381" s="26">
        <v>39.636913767019699</v>
      </c>
      <c r="N381" s="11">
        <f>1/(FuelStat[[#This Row],[L/100Km]])*100</f>
        <v>2.5229007633587766</v>
      </c>
      <c r="O381" s="26">
        <v>-18.8286259541985</v>
      </c>
      <c r="P381" s="26">
        <v>27743.08</v>
      </c>
      <c r="Q381" s="26">
        <v>1048</v>
      </c>
      <c r="R381" s="26">
        <v>10.492844175491699</v>
      </c>
      <c r="S381" s="22">
        <v>45504</v>
      </c>
      <c r="T381" s="30"/>
    </row>
    <row r="382" spans="1:20" x14ac:dyDescent="0.3">
      <c r="A382" t="s">
        <v>1022</v>
      </c>
      <c r="B382" t="s">
        <v>59</v>
      </c>
      <c r="C382" t="s">
        <v>1021</v>
      </c>
      <c r="D382" t="s">
        <v>1020</v>
      </c>
      <c r="E382" t="s">
        <v>128</v>
      </c>
      <c r="F382" t="s">
        <v>175</v>
      </c>
      <c r="G382" t="s">
        <v>20</v>
      </c>
      <c r="H382" s="25">
        <v>47.1</v>
      </c>
      <c r="I382" s="25">
        <f>100/FuelStat[[#This Row],[Manufacturer Consumption]]</f>
        <v>2.1231422505307855</v>
      </c>
      <c r="J382">
        <v>61771</v>
      </c>
      <c r="K382">
        <v>62917</v>
      </c>
      <c r="L382">
        <v>1146</v>
      </c>
      <c r="M382" s="26">
        <v>45.7242582897033</v>
      </c>
      <c r="N382" s="11">
        <f>1/(FuelStat[[#This Row],[L/100Km]])*100</f>
        <v>2.1870229007633597</v>
      </c>
      <c r="O382" s="26">
        <v>-3.0087786259542</v>
      </c>
      <c r="P382" s="26">
        <v>13193.67</v>
      </c>
      <c r="Q382" s="26">
        <v>524</v>
      </c>
      <c r="R382" s="26">
        <v>11.5128010471204</v>
      </c>
      <c r="S382" s="22">
        <v>45472</v>
      </c>
      <c r="T382" s="30"/>
    </row>
    <row r="383" spans="1:20" x14ac:dyDescent="0.3">
      <c r="A383" t="s">
        <v>1022</v>
      </c>
      <c r="B383" t="s">
        <v>59</v>
      </c>
      <c r="C383" t="s">
        <v>1021</v>
      </c>
      <c r="D383" t="s">
        <v>1020</v>
      </c>
      <c r="E383" t="s">
        <v>128</v>
      </c>
      <c r="F383" t="s">
        <v>175</v>
      </c>
      <c r="G383" t="s">
        <v>20</v>
      </c>
      <c r="H383" s="25">
        <v>47.1</v>
      </c>
      <c r="I383" s="25">
        <f>100/FuelStat[[#This Row],[Manufacturer Consumption]]</f>
        <v>2.1231422505307855</v>
      </c>
      <c r="J383">
        <v>59316</v>
      </c>
      <c r="K383">
        <v>61771</v>
      </c>
      <c r="L383">
        <v>2455</v>
      </c>
      <c r="M383" s="26">
        <v>42.688391038696501</v>
      </c>
      <c r="N383" s="11">
        <f>1/(FuelStat[[#This Row],[L/100Km]])*100</f>
        <v>2.3425572519083988</v>
      </c>
      <c r="O383" s="26">
        <v>-10.3344465648855</v>
      </c>
      <c r="P383" s="26">
        <v>28163.63</v>
      </c>
      <c r="Q383" s="26">
        <v>1048</v>
      </c>
      <c r="R383" s="26">
        <v>11.4719470468432</v>
      </c>
      <c r="S383" s="22">
        <v>45443</v>
      </c>
      <c r="T383" s="30"/>
    </row>
    <row r="384" spans="1:20" x14ac:dyDescent="0.3">
      <c r="A384" t="s">
        <v>1022</v>
      </c>
      <c r="B384" t="s">
        <v>59</v>
      </c>
      <c r="C384" t="s">
        <v>1021</v>
      </c>
      <c r="D384" t="s">
        <v>1020</v>
      </c>
      <c r="E384" t="s">
        <v>128</v>
      </c>
      <c r="F384" t="s">
        <v>175</v>
      </c>
      <c r="G384" t="s">
        <v>20</v>
      </c>
      <c r="H384" s="25">
        <v>47.1</v>
      </c>
      <c r="I384" s="25">
        <f>100/FuelStat[[#This Row],[Manufacturer Consumption]]</f>
        <v>2.1231422505307855</v>
      </c>
      <c r="J384">
        <v>58436</v>
      </c>
      <c r="K384">
        <v>59316</v>
      </c>
      <c r="L384">
        <v>880</v>
      </c>
      <c r="M384" s="26">
        <v>52.909090909090899</v>
      </c>
      <c r="N384" s="11">
        <f>1/(FuelStat[[#This Row],[L/100Km]])*100</f>
        <v>1.8900343642611686</v>
      </c>
      <c r="O384" s="26">
        <v>10.979381443298999</v>
      </c>
      <c r="P384" s="26">
        <v>11621.21</v>
      </c>
      <c r="Q384" s="26">
        <v>465.6</v>
      </c>
      <c r="R384" s="26">
        <v>13.205920454545501</v>
      </c>
      <c r="S384" s="22">
        <v>45412</v>
      </c>
      <c r="T384" s="30"/>
    </row>
    <row r="385" spans="1:20" x14ac:dyDescent="0.3">
      <c r="A385" t="s">
        <v>1022</v>
      </c>
      <c r="B385" t="s">
        <v>59</v>
      </c>
      <c r="C385" t="s">
        <v>1021</v>
      </c>
      <c r="D385" t="s">
        <v>1020</v>
      </c>
      <c r="E385" t="s">
        <v>128</v>
      </c>
      <c r="F385" t="s">
        <v>175</v>
      </c>
      <c r="G385" t="s">
        <v>20</v>
      </c>
      <c r="H385" s="25">
        <v>47.1</v>
      </c>
      <c r="I385" s="25">
        <f>100/FuelStat[[#This Row],[Manufacturer Consumption]]</f>
        <v>2.1231422505307855</v>
      </c>
      <c r="J385">
        <v>56749</v>
      </c>
      <c r="K385">
        <v>58436</v>
      </c>
      <c r="L385">
        <v>1687</v>
      </c>
      <c r="M385" s="26">
        <v>42.560758743331398</v>
      </c>
      <c r="N385" s="11">
        <f>1/(FuelStat[[#This Row],[L/100Km]])*100</f>
        <v>2.3495821727019477</v>
      </c>
      <c r="O385" s="26">
        <v>-10.6653203342618</v>
      </c>
      <c r="P385" s="26">
        <v>18542.86</v>
      </c>
      <c r="Q385" s="26">
        <v>718</v>
      </c>
      <c r="R385" s="26">
        <v>10.991618257261401</v>
      </c>
      <c r="S385" s="22">
        <v>45381</v>
      </c>
      <c r="T385" s="30"/>
    </row>
    <row r="386" spans="1:20" x14ac:dyDescent="0.3">
      <c r="A386" t="s">
        <v>1022</v>
      </c>
      <c r="B386" t="s">
        <v>59</v>
      </c>
      <c r="C386" t="s">
        <v>1021</v>
      </c>
      <c r="D386" t="s">
        <v>1020</v>
      </c>
      <c r="E386" t="s">
        <v>128</v>
      </c>
      <c r="F386" t="s">
        <v>175</v>
      </c>
      <c r="G386" t="s">
        <v>20</v>
      </c>
      <c r="H386" s="25">
        <v>47.1</v>
      </c>
      <c r="I386" s="25">
        <f>100/FuelStat[[#This Row],[Manufacturer Consumption]]</f>
        <v>2.1231422505307855</v>
      </c>
      <c r="J386">
        <v>54441</v>
      </c>
      <c r="K386">
        <v>56749</v>
      </c>
      <c r="L386">
        <v>2308</v>
      </c>
      <c r="M386" s="26">
        <v>42.620883882149002</v>
      </c>
      <c r="N386" s="11">
        <f>1/(FuelStat[[#This Row],[L/100Km]])*100</f>
        <v>2.3462676249631516</v>
      </c>
      <c r="O386" s="26">
        <v>-10.509205135764301</v>
      </c>
      <c r="P386" s="26">
        <v>24624.86</v>
      </c>
      <c r="Q386" s="26">
        <v>983.69</v>
      </c>
      <c r="R386" s="26">
        <v>10.669350086655101</v>
      </c>
      <c r="S386" s="22">
        <v>45351</v>
      </c>
      <c r="T386" s="30"/>
    </row>
    <row r="387" spans="1:20" x14ac:dyDescent="0.3">
      <c r="A387" t="s">
        <v>1022</v>
      </c>
      <c r="B387" t="s">
        <v>59</v>
      </c>
      <c r="C387" t="s">
        <v>1021</v>
      </c>
      <c r="D387" t="s">
        <v>1020</v>
      </c>
      <c r="E387" t="s">
        <v>128</v>
      </c>
      <c r="F387" t="s">
        <v>175</v>
      </c>
      <c r="G387" t="s">
        <v>20</v>
      </c>
      <c r="H387" s="25">
        <v>47.1</v>
      </c>
      <c r="I387" s="25">
        <f>100/FuelStat[[#This Row],[Manufacturer Consumption]]</f>
        <v>2.1231422505307855</v>
      </c>
      <c r="J387">
        <v>52549</v>
      </c>
      <c r="K387">
        <v>54441</v>
      </c>
      <c r="L387">
        <v>1892</v>
      </c>
      <c r="M387" s="26">
        <v>41.189217758985201</v>
      </c>
      <c r="N387" s="11">
        <f>1/(FuelStat[[#This Row],[L/100Km]])*100</f>
        <v>2.427819838316438</v>
      </c>
      <c r="O387" s="26">
        <v>-14.3503143847042</v>
      </c>
      <c r="P387" s="26">
        <v>19369.689999999999</v>
      </c>
      <c r="Q387" s="26">
        <v>779.3</v>
      </c>
      <c r="R387" s="26">
        <v>10.2376797040169</v>
      </c>
      <c r="S387" s="22">
        <v>45322</v>
      </c>
      <c r="T387" s="30"/>
    </row>
    <row r="388" spans="1:20" x14ac:dyDescent="0.3">
      <c r="A388" t="s">
        <v>1022</v>
      </c>
      <c r="B388" t="s">
        <v>59</v>
      </c>
      <c r="C388" t="s">
        <v>1021</v>
      </c>
      <c r="D388" t="s">
        <v>1020</v>
      </c>
      <c r="E388" t="s">
        <v>128</v>
      </c>
      <c r="F388" t="s">
        <v>175</v>
      </c>
      <c r="G388" t="s">
        <v>20</v>
      </c>
      <c r="H388" s="25">
        <v>47.1</v>
      </c>
      <c r="I388" s="25">
        <f>100/FuelStat[[#This Row],[Manufacturer Consumption]]</f>
        <v>2.1231422505307855</v>
      </c>
      <c r="J388">
        <v>50737</v>
      </c>
      <c r="K388">
        <v>52549</v>
      </c>
      <c r="L388">
        <v>1812</v>
      </c>
      <c r="M388" s="26">
        <v>42.273730684326701</v>
      </c>
      <c r="N388" s="11">
        <f>1/(FuelStat[[#This Row],[L/100Km]])*100</f>
        <v>2.365535248041776</v>
      </c>
      <c r="O388" s="26">
        <v>-11.4167101827676</v>
      </c>
      <c r="P388" s="26">
        <v>21087.88</v>
      </c>
      <c r="Q388" s="26">
        <v>766</v>
      </c>
      <c r="R388" s="26">
        <v>11.6379028697572</v>
      </c>
      <c r="S388" s="22">
        <v>45260</v>
      </c>
      <c r="T388" s="30"/>
    </row>
    <row r="389" spans="1:20" x14ac:dyDescent="0.3">
      <c r="A389" t="s">
        <v>1022</v>
      </c>
      <c r="B389" t="s">
        <v>59</v>
      </c>
      <c r="C389" t="s">
        <v>1021</v>
      </c>
      <c r="D389" t="s">
        <v>1020</v>
      </c>
      <c r="E389" t="s">
        <v>128</v>
      </c>
      <c r="F389" t="s">
        <v>175</v>
      </c>
      <c r="G389" t="s">
        <v>20</v>
      </c>
      <c r="H389" s="25">
        <v>47.1</v>
      </c>
      <c r="I389" s="25">
        <f>100/FuelStat[[#This Row],[Manufacturer Consumption]]</f>
        <v>2.1231422505307855</v>
      </c>
      <c r="J389">
        <v>49669</v>
      </c>
      <c r="K389">
        <v>50737</v>
      </c>
      <c r="L389">
        <v>1068</v>
      </c>
      <c r="M389" s="26">
        <v>47.743445692883903</v>
      </c>
      <c r="N389" s="11">
        <f>1/(FuelStat[[#This Row],[L/100Km]])*100</f>
        <v>2.0945283388899782</v>
      </c>
      <c r="O389" s="26">
        <v>1.3477152382820099</v>
      </c>
      <c r="P389" s="26">
        <v>13687.46</v>
      </c>
      <c r="Q389" s="26">
        <v>509.9</v>
      </c>
      <c r="R389" s="26">
        <v>12.815973782771501</v>
      </c>
      <c r="S389" s="22">
        <v>45230</v>
      </c>
      <c r="T389" s="30"/>
    </row>
    <row r="390" spans="1:20" x14ac:dyDescent="0.3">
      <c r="A390" t="s">
        <v>1022</v>
      </c>
      <c r="B390" t="s">
        <v>59</v>
      </c>
      <c r="C390" t="s">
        <v>1021</v>
      </c>
      <c r="D390" t="s">
        <v>1020</v>
      </c>
      <c r="E390" t="s">
        <v>128</v>
      </c>
      <c r="F390" t="s">
        <v>175</v>
      </c>
      <c r="G390" t="s">
        <v>20</v>
      </c>
      <c r="H390" s="25">
        <v>47.1</v>
      </c>
      <c r="I390" s="25">
        <f>100/FuelStat[[#This Row],[Manufacturer Consumption]]</f>
        <v>2.1231422505307855</v>
      </c>
      <c r="J390">
        <v>48365</v>
      </c>
      <c r="K390">
        <v>49669</v>
      </c>
      <c r="L390">
        <v>1304</v>
      </c>
      <c r="M390" s="26">
        <v>47.883435582822102</v>
      </c>
      <c r="N390" s="11">
        <f>1/(FuelStat[[#This Row],[L/100Km]])*100</f>
        <v>2.0884048686739263</v>
      </c>
      <c r="O390" s="26">
        <v>1.63613068545803</v>
      </c>
      <c r="P390" s="26">
        <v>15108.72</v>
      </c>
      <c r="Q390" s="26">
        <v>624.4</v>
      </c>
      <c r="R390" s="26">
        <v>11.5864417177914</v>
      </c>
      <c r="S390" s="22">
        <v>45199</v>
      </c>
      <c r="T390" s="30"/>
    </row>
    <row r="391" spans="1:20" x14ac:dyDescent="0.3">
      <c r="A391" t="s">
        <v>1022</v>
      </c>
      <c r="B391" t="s">
        <v>59</v>
      </c>
      <c r="C391" t="s">
        <v>1021</v>
      </c>
      <c r="D391" t="s">
        <v>1020</v>
      </c>
      <c r="E391" t="s">
        <v>128</v>
      </c>
      <c r="F391" t="s">
        <v>175</v>
      </c>
      <c r="G391" t="s">
        <v>20</v>
      </c>
      <c r="H391" s="25">
        <v>47.1</v>
      </c>
      <c r="I391" s="25">
        <f>100/FuelStat[[#This Row],[Manufacturer Consumption]]</f>
        <v>2.1231422505307855</v>
      </c>
      <c r="J391">
        <v>45765</v>
      </c>
      <c r="K391">
        <v>48365</v>
      </c>
      <c r="L391">
        <v>2600</v>
      </c>
      <c r="M391" s="26">
        <v>47.557692307692299</v>
      </c>
      <c r="N391" s="11">
        <f>1/(FuelStat[[#This Row],[L/100Km]])*100</f>
        <v>2.1027092600080879</v>
      </c>
      <c r="O391" s="26">
        <v>0.96239385361908103</v>
      </c>
      <c r="P391" s="26">
        <v>28652.38</v>
      </c>
      <c r="Q391" s="26">
        <v>1236.5</v>
      </c>
      <c r="R391" s="26">
        <v>11.0201461538462</v>
      </c>
      <c r="S391" s="22">
        <v>45169</v>
      </c>
      <c r="T391" s="30"/>
    </row>
    <row r="392" spans="1:20" x14ac:dyDescent="0.3">
      <c r="A392" t="s">
        <v>1022</v>
      </c>
      <c r="B392" t="s">
        <v>59</v>
      </c>
      <c r="C392" t="s">
        <v>1021</v>
      </c>
      <c r="D392" t="s">
        <v>1020</v>
      </c>
      <c r="E392" t="s">
        <v>128</v>
      </c>
      <c r="F392" t="s">
        <v>175</v>
      </c>
      <c r="G392" t="s">
        <v>20</v>
      </c>
      <c r="H392" s="25">
        <v>47.1</v>
      </c>
      <c r="I392" s="25">
        <f>100/FuelStat[[#This Row],[Manufacturer Consumption]]</f>
        <v>2.1231422505307855</v>
      </c>
      <c r="J392">
        <v>44814</v>
      </c>
      <c r="K392">
        <v>45765</v>
      </c>
      <c r="L392">
        <v>951</v>
      </c>
      <c r="M392" s="26">
        <v>49.926393270241903</v>
      </c>
      <c r="N392" s="11">
        <f>1/(FuelStat[[#This Row],[L/100Km]])*100</f>
        <v>2.0029486099410256</v>
      </c>
      <c r="O392" s="26">
        <v>5.6611204717775898</v>
      </c>
      <c r="P392" s="26">
        <v>10385</v>
      </c>
      <c r="Q392" s="26">
        <v>474.8</v>
      </c>
      <c r="R392" s="26">
        <v>10.920084121976901</v>
      </c>
      <c r="S392" s="22">
        <v>45138</v>
      </c>
      <c r="T392" s="30"/>
    </row>
    <row r="393" spans="1:20" x14ac:dyDescent="0.3">
      <c r="A393" t="s">
        <v>1022</v>
      </c>
      <c r="B393" t="s">
        <v>59</v>
      </c>
      <c r="C393" t="s">
        <v>1021</v>
      </c>
      <c r="D393" t="s">
        <v>1020</v>
      </c>
      <c r="E393" t="s">
        <v>128</v>
      </c>
      <c r="F393" t="s">
        <v>175</v>
      </c>
      <c r="G393" t="s">
        <v>20</v>
      </c>
      <c r="H393" s="25">
        <v>47.1</v>
      </c>
      <c r="I393" s="25">
        <f>100/FuelStat[[#This Row],[Manufacturer Consumption]]</f>
        <v>2.1231422505307855</v>
      </c>
      <c r="J393">
        <v>41863</v>
      </c>
      <c r="K393">
        <v>44115</v>
      </c>
      <c r="L393">
        <v>2252</v>
      </c>
      <c r="M393" s="26">
        <v>48.641207815275301</v>
      </c>
      <c r="N393" s="11">
        <f>1/(FuelStat[[#This Row],[L/100Km]])*100</f>
        <v>2.0558700018258174</v>
      </c>
      <c r="O393" s="26">
        <v>3.1685229140040199</v>
      </c>
      <c r="P393" s="26">
        <v>23949.32</v>
      </c>
      <c r="Q393" s="26">
        <v>1095.4000000000001</v>
      </c>
      <c r="R393" s="26">
        <v>10.634689165186501</v>
      </c>
      <c r="S393" s="22">
        <v>45107</v>
      </c>
      <c r="T393" s="30"/>
    </row>
    <row r="394" spans="1:20" x14ac:dyDescent="0.3">
      <c r="A394" t="s">
        <v>1022</v>
      </c>
      <c r="B394" t="s">
        <v>59</v>
      </c>
      <c r="C394" t="s">
        <v>1021</v>
      </c>
      <c r="D394" t="s">
        <v>1020</v>
      </c>
      <c r="E394" t="s">
        <v>128</v>
      </c>
      <c r="F394" t="s">
        <v>175</v>
      </c>
      <c r="G394" t="s">
        <v>20</v>
      </c>
      <c r="H394" s="25">
        <v>47.1</v>
      </c>
      <c r="I394" s="25">
        <f>100/FuelStat[[#This Row],[Manufacturer Consumption]]</f>
        <v>2.1231422505307855</v>
      </c>
      <c r="J394">
        <v>39857</v>
      </c>
      <c r="K394">
        <v>41224</v>
      </c>
      <c r="L394">
        <v>1367</v>
      </c>
      <c r="M394" s="26">
        <v>50.790051207022699</v>
      </c>
      <c r="N394" s="11">
        <f>1/(FuelStat[[#This Row],[L/100Km]])*100</f>
        <v>1.9688895290220356</v>
      </c>
      <c r="O394" s="26">
        <v>7.2653031830620796</v>
      </c>
      <c r="P394" s="26">
        <v>15658.5</v>
      </c>
      <c r="Q394" s="26">
        <v>694.3</v>
      </c>
      <c r="R394" s="26">
        <v>11.454645208485699</v>
      </c>
      <c r="S394" s="22">
        <v>45077</v>
      </c>
      <c r="T394" s="30"/>
    </row>
    <row r="395" spans="1:20" x14ac:dyDescent="0.3">
      <c r="A395" t="s">
        <v>1022</v>
      </c>
      <c r="B395" t="s">
        <v>59</v>
      </c>
      <c r="C395" t="s">
        <v>1021</v>
      </c>
      <c r="D395" t="s">
        <v>1020</v>
      </c>
      <c r="E395" t="s">
        <v>128</v>
      </c>
      <c r="F395" t="s">
        <v>175</v>
      </c>
      <c r="G395" t="s">
        <v>20</v>
      </c>
      <c r="H395" s="25">
        <v>47.1</v>
      </c>
      <c r="I395" s="25">
        <f>100/FuelStat[[#This Row],[Manufacturer Consumption]]</f>
        <v>2.1231422505307855</v>
      </c>
      <c r="J395">
        <v>39028</v>
      </c>
      <c r="K395">
        <v>39857</v>
      </c>
      <c r="L395">
        <v>829</v>
      </c>
      <c r="M395" s="26">
        <v>55.126658624849199</v>
      </c>
      <c r="N395" s="11">
        <f>1/(FuelStat[[#This Row],[L/100Km]])*100</f>
        <v>1.8140043763676155</v>
      </c>
      <c r="O395" s="26">
        <v>14.5603938730853</v>
      </c>
      <c r="P395" s="26">
        <v>10536</v>
      </c>
      <c r="Q395" s="26">
        <v>457</v>
      </c>
      <c r="R395" s="26">
        <v>12.709288299155601</v>
      </c>
      <c r="S395" s="22">
        <v>45045</v>
      </c>
      <c r="T395" s="30"/>
    </row>
    <row r="396" spans="1:20" x14ac:dyDescent="0.3">
      <c r="A396" t="s">
        <v>1022</v>
      </c>
      <c r="B396" t="s">
        <v>60</v>
      </c>
      <c r="C396" t="s">
        <v>1021</v>
      </c>
      <c r="D396" t="s">
        <v>1020</v>
      </c>
      <c r="E396" t="s">
        <v>129</v>
      </c>
      <c r="F396" t="s">
        <v>192</v>
      </c>
      <c r="G396" t="s">
        <v>20</v>
      </c>
      <c r="H396" s="25">
        <v>24.5</v>
      </c>
      <c r="I396" s="25">
        <f>100/FuelStat[[#This Row],[Manufacturer Consumption]]</f>
        <v>4.0816326530612246</v>
      </c>
      <c r="J396">
        <v>877092</v>
      </c>
      <c r="K396">
        <v>879124</v>
      </c>
      <c r="L396">
        <v>2032</v>
      </c>
      <c r="M396" s="26">
        <v>24.507874015748001</v>
      </c>
      <c r="N396" s="11">
        <f>1/(FuelStat[[#This Row],[L/100Km]])*100</f>
        <v>4.0803212851405677</v>
      </c>
      <c r="O396" s="26">
        <v>3.2128514056232099E-2</v>
      </c>
      <c r="P396" s="26">
        <v>11765.25</v>
      </c>
      <c r="Q396" s="26">
        <v>498</v>
      </c>
      <c r="R396" s="26">
        <v>5.7899852362204696</v>
      </c>
      <c r="S396" s="22">
        <v>45565</v>
      </c>
      <c r="T396" s="30"/>
    </row>
    <row r="397" spans="1:20" x14ac:dyDescent="0.3">
      <c r="A397" t="s">
        <v>1022</v>
      </c>
      <c r="B397" t="s">
        <v>60</v>
      </c>
      <c r="C397" t="s">
        <v>1021</v>
      </c>
      <c r="D397" t="s">
        <v>1020</v>
      </c>
      <c r="E397" t="s">
        <v>129</v>
      </c>
      <c r="F397" t="s">
        <v>192</v>
      </c>
      <c r="G397" t="s">
        <v>20</v>
      </c>
      <c r="H397" s="25">
        <v>24.5</v>
      </c>
      <c r="I397" s="25">
        <f>100/FuelStat[[#This Row],[Manufacturer Consumption]]</f>
        <v>4.0816326530612246</v>
      </c>
      <c r="J397">
        <v>854026</v>
      </c>
      <c r="K397">
        <v>856062</v>
      </c>
      <c r="L397">
        <v>2036</v>
      </c>
      <c r="M397" s="26">
        <v>24.5112966601179</v>
      </c>
      <c r="N397" s="11">
        <f>1/(FuelStat[[#This Row],[L/100Km]])*100</f>
        <v>4.0797515279030128</v>
      </c>
      <c r="O397" s="26">
        <v>4.6087566376115198E-2</v>
      </c>
      <c r="P397" s="26">
        <v>12032.28</v>
      </c>
      <c r="Q397" s="26">
        <v>499.05</v>
      </c>
      <c r="R397" s="26">
        <v>5.90976424361493</v>
      </c>
      <c r="S397" s="22">
        <v>45535</v>
      </c>
      <c r="T397" s="30"/>
    </row>
    <row r="398" spans="1:20" x14ac:dyDescent="0.3">
      <c r="A398" t="s">
        <v>1022</v>
      </c>
      <c r="B398" t="s">
        <v>60</v>
      </c>
      <c r="C398" t="s">
        <v>1021</v>
      </c>
      <c r="D398" t="s">
        <v>1020</v>
      </c>
      <c r="E398" t="s">
        <v>129</v>
      </c>
      <c r="F398" t="s">
        <v>192</v>
      </c>
      <c r="G398" t="s">
        <v>20</v>
      </c>
      <c r="H398" s="25">
        <v>24.5</v>
      </c>
      <c r="I398" s="25">
        <f>100/FuelStat[[#This Row],[Manufacturer Consumption]]</f>
        <v>4.0816326530612246</v>
      </c>
      <c r="J398">
        <v>831410</v>
      </c>
      <c r="K398">
        <v>833452</v>
      </c>
      <c r="L398">
        <v>2042</v>
      </c>
      <c r="M398" s="26">
        <v>24.5058765915769</v>
      </c>
      <c r="N398" s="11">
        <f>1/(FuelStat[[#This Row],[L/100Km]])*100</f>
        <v>4.0806538638316558</v>
      </c>
      <c r="O398" s="26">
        <v>2.3980336124380101E-2</v>
      </c>
      <c r="P398" s="26">
        <v>12210.25</v>
      </c>
      <c r="Q398" s="26">
        <v>500.41</v>
      </c>
      <c r="R398" s="26">
        <v>5.9795543584720896</v>
      </c>
      <c r="S398" s="22">
        <v>45504</v>
      </c>
      <c r="T398" s="30"/>
    </row>
    <row r="399" spans="1:20" x14ac:dyDescent="0.3">
      <c r="A399" t="s">
        <v>1022</v>
      </c>
      <c r="B399" t="s">
        <v>60</v>
      </c>
      <c r="C399" t="s">
        <v>1021</v>
      </c>
      <c r="D399" t="s">
        <v>1020</v>
      </c>
      <c r="E399" t="s">
        <v>129</v>
      </c>
      <c r="F399" t="s">
        <v>192</v>
      </c>
      <c r="G399" t="s">
        <v>20</v>
      </c>
      <c r="H399" s="25">
        <v>24.5</v>
      </c>
      <c r="I399" s="25">
        <f>100/FuelStat[[#This Row],[Manufacturer Consumption]]</f>
        <v>4.0816326530612246</v>
      </c>
      <c r="J399">
        <v>812274</v>
      </c>
      <c r="K399">
        <v>814298</v>
      </c>
      <c r="L399">
        <v>2024</v>
      </c>
      <c r="M399" s="26">
        <v>24.6329051383399</v>
      </c>
      <c r="N399" s="11">
        <f>1/(FuelStat[[#This Row],[L/100Km]])*100</f>
        <v>4.0596104859899347</v>
      </c>
      <c r="O399" s="26">
        <v>0.53954309324667504</v>
      </c>
      <c r="P399" s="26">
        <v>12214.95</v>
      </c>
      <c r="Q399" s="26">
        <v>498.57</v>
      </c>
      <c r="R399" s="26">
        <v>6.0350543478260903</v>
      </c>
      <c r="S399" s="22">
        <v>45472</v>
      </c>
      <c r="T399" s="30"/>
    </row>
    <row r="400" spans="1:20" x14ac:dyDescent="0.3">
      <c r="A400" t="s">
        <v>1022</v>
      </c>
      <c r="B400" t="s">
        <v>60</v>
      </c>
      <c r="C400" t="s">
        <v>1021</v>
      </c>
      <c r="D400" t="s">
        <v>1020</v>
      </c>
      <c r="E400" t="s">
        <v>129</v>
      </c>
      <c r="F400" t="s">
        <v>192</v>
      </c>
      <c r="G400" t="s">
        <v>20</v>
      </c>
      <c r="H400" s="25">
        <v>24.5</v>
      </c>
      <c r="I400" s="25">
        <f>100/FuelStat[[#This Row],[Manufacturer Consumption]]</f>
        <v>4.0816326530612246</v>
      </c>
      <c r="J400">
        <v>789782</v>
      </c>
      <c r="K400">
        <v>793735</v>
      </c>
      <c r="L400">
        <v>3953</v>
      </c>
      <c r="M400" s="26">
        <v>18.801416645585601</v>
      </c>
      <c r="N400" s="11">
        <f>1/(FuelStat[[#This Row],[L/100Km]])*100</f>
        <v>5.3187481499421523</v>
      </c>
      <c r="O400" s="26">
        <v>-30.3093296735825</v>
      </c>
      <c r="P400" s="26">
        <v>18870.349999999999</v>
      </c>
      <c r="Q400" s="26">
        <v>743.22</v>
      </c>
      <c r="R400" s="26">
        <v>4.77367821907412</v>
      </c>
      <c r="S400" s="22">
        <v>45443</v>
      </c>
      <c r="T400" s="30"/>
    </row>
    <row r="401" spans="1:20" x14ac:dyDescent="0.3">
      <c r="A401" t="s">
        <v>1022</v>
      </c>
      <c r="B401" t="s">
        <v>60</v>
      </c>
      <c r="C401" t="s">
        <v>1021</v>
      </c>
      <c r="D401" t="s">
        <v>1020</v>
      </c>
      <c r="E401" t="s">
        <v>129</v>
      </c>
      <c r="F401" t="s">
        <v>192</v>
      </c>
      <c r="G401" t="s">
        <v>20</v>
      </c>
      <c r="H401" s="25">
        <v>24.5</v>
      </c>
      <c r="I401" s="25">
        <f>100/FuelStat[[#This Row],[Manufacturer Consumption]]</f>
        <v>4.0816326530612246</v>
      </c>
      <c r="J401">
        <v>759606</v>
      </c>
      <c r="K401">
        <v>760597</v>
      </c>
      <c r="L401">
        <v>991</v>
      </c>
      <c r="M401" s="26">
        <v>24.621594349142299</v>
      </c>
      <c r="N401" s="11">
        <f>1/(FuelStat[[#This Row],[L/100Km]])*100</f>
        <v>4.0614754098360626</v>
      </c>
      <c r="O401" s="26">
        <v>0.49385245901639702</v>
      </c>
      <c r="P401" s="26">
        <v>6285.05</v>
      </c>
      <c r="Q401" s="26">
        <v>244</v>
      </c>
      <c r="R401" s="26">
        <v>6.3421291624621601</v>
      </c>
      <c r="S401" s="22">
        <v>45412</v>
      </c>
      <c r="T401" s="30"/>
    </row>
    <row r="402" spans="1:20" x14ac:dyDescent="0.3">
      <c r="A402" t="s">
        <v>1022</v>
      </c>
      <c r="B402" t="s">
        <v>60</v>
      </c>
      <c r="C402" t="s">
        <v>1021</v>
      </c>
      <c r="D402" t="s">
        <v>1020</v>
      </c>
      <c r="E402" t="s">
        <v>129</v>
      </c>
      <c r="F402" t="s">
        <v>192</v>
      </c>
      <c r="G402" t="s">
        <v>20</v>
      </c>
      <c r="H402" s="25">
        <v>24.5</v>
      </c>
      <c r="I402" s="25">
        <f>100/FuelStat[[#This Row],[Manufacturer Consumption]]</f>
        <v>4.0816326530612246</v>
      </c>
      <c r="J402">
        <v>735721</v>
      </c>
      <c r="K402">
        <v>738821</v>
      </c>
      <c r="L402">
        <v>3100</v>
      </c>
      <c r="M402" s="26">
        <v>23.989677419354798</v>
      </c>
      <c r="N402" s="11">
        <f>1/(FuelStat[[#This Row],[L/100Km]])*100</f>
        <v>4.1684595524957038</v>
      </c>
      <c r="O402" s="26">
        <v>-2.1272590361445798</v>
      </c>
      <c r="P402" s="26">
        <v>18757.2</v>
      </c>
      <c r="Q402" s="26">
        <v>743.68</v>
      </c>
      <c r="R402" s="26">
        <v>6.0507096774193503</v>
      </c>
      <c r="S402" s="22">
        <v>45381</v>
      </c>
      <c r="T402" s="30"/>
    </row>
    <row r="403" spans="1:20" x14ac:dyDescent="0.3">
      <c r="A403" t="s">
        <v>1022</v>
      </c>
      <c r="B403" t="s">
        <v>60</v>
      </c>
      <c r="C403" t="s">
        <v>1021</v>
      </c>
      <c r="D403" t="s">
        <v>1020</v>
      </c>
      <c r="E403" t="s">
        <v>129</v>
      </c>
      <c r="F403" t="s">
        <v>192</v>
      </c>
      <c r="G403" t="s">
        <v>20</v>
      </c>
      <c r="H403" s="25">
        <v>24.5</v>
      </c>
      <c r="I403" s="25">
        <f>100/FuelStat[[#This Row],[Manufacturer Consumption]]</f>
        <v>4.0816326530612246</v>
      </c>
      <c r="J403">
        <v>704644</v>
      </c>
      <c r="K403">
        <v>705626</v>
      </c>
      <c r="L403">
        <v>982</v>
      </c>
      <c r="M403" s="26">
        <v>24.631364562118101</v>
      </c>
      <c r="N403" s="11">
        <f>1/(FuelStat[[#This Row],[L/100Km]])*100</f>
        <v>4.0598643955680549</v>
      </c>
      <c r="O403" s="26">
        <v>0.53332230858276697</v>
      </c>
      <c r="P403" s="26">
        <v>5722.9</v>
      </c>
      <c r="Q403" s="26">
        <v>241.88</v>
      </c>
      <c r="R403" s="26">
        <v>5.8278004073319796</v>
      </c>
      <c r="S403" s="22">
        <v>45351</v>
      </c>
      <c r="T403" s="30"/>
    </row>
    <row r="404" spans="1:20" x14ac:dyDescent="0.3">
      <c r="A404" t="s">
        <v>1022</v>
      </c>
      <c r="B404" t="s">
        <v>60</v>
      </c>
      <c r="C404" t="s">
        <v>1021</v>
      </c>
      <c r="D404" t="s">
        <v>1020</v>
      </c>
      <c r="E404" t="s">
        <v>129</v>
      </c>
      <c r="F404" t="s">
        <v>192</v>
      </c>
      <c r="G404" t="s">
        <v>20</v>
      </c>
      <c r="H404" s="25">
        <v>24.5</v>
      </c>
      <c r="I404" s="25">
        <f>100/FuelStat[[#This Row],[Manufacturer Consumption]]</f>
        <v>4.0816326530612246</v>
      </c>
      <c r="J404">
        <v>133304</v>
      </c>
      <c r="K404">
        <v>134181</v>
      </c>
      <c r="L404">
        <v>877</v>
      </c>
      <c r="M404" s="26">
        <v>24.803876852907599</v>
      </c>
      <c r="N404" s="11">
        <f>1/(FuelStat[[#This Row],[L/100Km]])*100</f>
        <v>4.0316278214499217</v>
      </c>
      <c r="O404" s="26">
        <v>1.2251183744770799</v>
      </c>
      <c r="P404" s="26">
        <v>5677.55</v>
      </c>
      <c r="Q404" s="26">
        <v>217.53</v>
      </c>
      <c r="R404" s="26">
        <v>6.4738312428734304</v>
      </c>
      <c r="S404" s="22">
        <v>45199</v>
      </c>
      <c r="T404" s="30"/>
    </row>
    <row r="405" spans="1:20" x14ac:dyDescent="0.3">
      <c r="A405" t="s">
        <v>1022</v>
      </c>
      <c r="B405" t="s">
        <v>60</v>
      </c>
      <c r="C405" t="s">
        <v>1021</v>
      </c>
      <c r="D405" t="s">
        <v>1020</v>
      </c>
      <c r="E405" t="s">
        <v>129</v>
      </c>
      <c r="F405" t="s">
        <v>192</v>
      </c>
      <c r="G405" t="s">
        <v>20</v>
      </c>
      <c r="H405" s="25">
        <v>24.5</v>
      </c>
      <c r="I405" s="25">
        <f>100/FuelStat[[#This Row],[Manufacturer Consumption]]</f>
        <v>4.0816326530612246</v>
      </c>
      <c r="J405">
        <v>65583</v>
      </c>
      <c r="K405">
        <v>69860</v>
      </c>
      <c r="L405">
        <v>4277</v>
      </c>
      <c r="M405" s="26">
        <v>22.551788636895001</v>
      </c>
      <c r="N405" s="11">
        <f>1/(FuelStat[[#This Row],[L/100Km]])*100</f>
        <v>4.4342380824019774</v>
      </c>
      <c r="O405" s="26">
        <v>-8.63883301884837</v>
      </c>
      <c r="P405" s="26">
        <v>21579.3</v>
      </c>
      <c r="Q405" s="26">
        <v>964.54</v>
      </c>
      <c r="R405" s="26">
        <v>5.0454290390460601</v>
      </c>
      <c r="S405" s="22">
        <v>45169</v>
      </c>
      <c r="T405" s="30"/>
    </row>
    <row r="406" spans="1:20" x14ac:dyDescent="0.3">
      <c r="A406" t="s">
        <v>1022</v>
      </c>
      <c r="B406" t="s">
        <v>60</v>
      </c>
      <c r="C406" t="s">
        <v>1021</v>
      </c>
      <c r="D406" t="s">
        <v>1020</v>
      </c>
      <c r="E406" t="s">
        <v>129</v>
      </c>
      <c r="F406" t="s">
        <v>192</v>
      </c>
      <c r="G406" t="s">
        <v>20</v>
      </c>
      <c r="H406" s="25">
        <v>24.5</v>
      </c>
      <c r="I406" s="25">
        <f>100/FuelStat[[#This Row],[Manufacturer Consumption]]</f>
        <v>4.0816326530612246</v>
      </c>
      <c r="J406">
        <v>656457</v>
      </c>
      <c r="K406">
        <v>660756</v>
      </c>
      <c r="L406">
        <v>4299</v>
      </c>
      <c r="M406" s="26">
        <v>21.5140730402419</v>
      </c>
      <c r="N406" s="11">
        <f>1/(FuelStat[[#This Row],[L/100Km]])*100</f>
        <v>4.6481203170106751</v>
      </c>
      <c r="O406" s="26">
        <v>-13.878947766761501</v>
      </c>
      <c r="P406" s="26">
        <v>21162.400000000001</v>
      </c>
      <c r="Q406" s="26">
        <v>924.89</v>
      </c>
      <c r="R406" s="26">
        <v>4.9226331705047697</v>
      </c>
      <c r="S406" s="22">
        <v>45138</v>
      </c>
      <c r="T406" s="30"/>
    </row>
    <row r="407" spans="1:20" x14ac:dyDescent="0.3">
      <c r="A407" t="s">
        <v>1022</v>
      </c>
      <c r="B407" t="s">
        <v>60</v>
      </c>
      <c r="C407" t="s">
        <v>1021</v>
      </c>
      <c r="D407" t="s">
        <v>1020</v>
      </c>
      <c r="E407" t="s">
        <v>129</v>
      </c>
      <c r="F407" t="s">
        <v>192</v>
      </c>
      <c r="G407" t="s">
        <v>20</v>
      </c>
      <c r="H407" s="25">
        <v>24.5</v>
      </c>
      <c r="I407" s="25">
        <f>100/FuelStat[[#This Row],[Manufacturer Consumption]]</f>
        <v>4.0816326530612246</v>
      </c>
      <c r="J407">
        <v>624758</v>
      </c>
      <c r="K407">
        <v>627626</v>
      </c>
      <c r="L407">
        <v>2868</v>
      </c>
      <c r="M407" s="26">
        <v>25.390864714086501</v>
      </c>
      <c r="N407" s="11">
        <f>1/(FuelStat[[#This Row],[L/100Km]])*100</f>
        <v>3.9384243556117005</v>
      </c>
      <c r="O407" s="26">
        <v>3.50860328751323</v>
      </c>
      <c r="P407" s="26">
        <v>16564.900000000001</v>
      </c>
      <c r="Q407" s="26">
        <v>728.21</v>
      </c>
      <c r="R407" s="26">
        <v>5.7757670850767102</v>
      </c>
      <c r="S407" s="22">
        <v>45107</v>
      </c>
      <c r="T407" s="30"/>
    </row>
    <row r="408" spans="1:20" x14ac:dyDescent="0.3">
      <c r="A408" t="s">
        <v>1022</v>
      </c>
      <c r="B408" t="s">
        <v>61</v>
      </c>
      <c r="C408" t="s">
        <v>1021</v>
      </c>
      <c r="D408" t="s">
        <v>1020</v>
      </c>
      <c r="E408" t="s">
        <v>129</v>
      </c>
      <c r="F408" t="s">
        <v>192</v>
      </c>
      <c r="G408" t="s">
        <v>20</v>
      </c>
      <c r="H408" s="25">
        <v>24.5</v>
      </c>
      <c r="I408" s="25">
        <f>100/FuelStat[[#This Row],[Manufacturer Consumption]]</f>
        <v>4.0816326530612246</v>
      </c>
      <c r="J408">
        <v>1293868</v>
      </c>
      <c r="K408">
        <v>1297784</v>
      </c>
      <c r="L408">
        <v>3916</v>
      </c>
      <c r="M408" s="26">
        <v>24.504085801838599</v>
      </c>
      <c r="N408" s="11">
        <f>1/(FuelStat[[#This Row],[L/100Km]])*100</f>
        <v>4.0809520832030701</v>
      </c>
      <c r="O408" s="26">
        <v>1.6673961524843399E-2</v>
      </c>
      <c r="P408" s="26">
        <v>20660.2</v>
      </c>
      <c r="Q408" s="26">
        <v>959.58</v>
      </c>
      <c r="R408" s="26">
        <v>5.2758426966292102</v>
      </c>
      <c r="S408" s="22">
        <v>45565</v>
      </c>
      <c r="T408" s="30"/>
    </row>
    <row r="409" spans="1:20" x14ac:dyDescent="0.3">
      <c r="A409" t="s">
        <v>1022</v>
      </c>
      <c r="B409" t="s">
        <v>61</v>
      </c>
      <c r="C409" t="s">
        <v>1021</v>
      </c>
      <c r="D409" t="s">
        <v>1020</v>
      </c>
      <c r="E409" t="s">
        <v>129</v>
      </c>
      <c r="F409" t="s">
        <v>192</v>
      </c>
      <c r="G409" t="s">
        <v>20</v>
      </c>
      <c r="H409" s="25">
        <v>24.5</v>
      </c>
      <c r="I409" s="25">
        <f>100/FuelStat[[#This Row],[Manufacturer Consumption]]</f>
        <v>4.0816326530612246</v>
      </c>
      <c r="J409">
        <v>1248859</v>
      </c>
      <c r="K409">
        <v>1250675</v>
      </c>
      <c r="L409">
        <v>1816</v>
      </c>
      <c r="M409" s="26">
        <v>24.511563876652001</v>
      </c>
      <c r="N409" s="11">
        <f>1/(FuelStat[[#This Row],[L/100Km]])*100</f>
        <v>4.0797070518724841</v>
      </c>
      <c r="O409" s="26">
        <v>4.7177229124066897E-2</v>
      </c>
      <c r="P409" s="26">
        <v>10051.200000000001</v>
      </c>
      <c r="Q409" s="26">
        <v>445.13</v>
      </c>
      <c r="R409" s="26">
        <v>5.5348017621145402</v>
      </c>
      <c r="S409" s="22">
        <v>45535</v>
      </c>
      <c r="T409" s="30"/>
    </row>
    <row r="410" spans="1:20" x14ac:dyDescent="0.3">
      <c r="A410" t="s">
        <v>1022</v>
      </c>
      <c r="B410" t="s">
        <v>61</v>
      </c>
      <c r="C410" t="s">
        <v>1021</v>
      </c>
      <c r="D410" t="s">
        <v>1020</v>
      </c>
      <c r="E410" t="s">
        <v>129</v>
      </c>
      <c r="F410" t="s">
        <v>192</v>
      </c>
      <c r="G410" t="s">
        <v>20</v>
      </c>
      <c r="H410" s="25">
        <v>24.5</v>
      </c>
      <c r="I410" s="25">
        <f>100/FuelStat[[#This Row],[Manufacturer Consumption]]</f>
        <v>4.0816326530612246</v>
      </c>
      <c r="J410">
        <v>1223357</v>
      </c>
      <c r="K410">
        <v>1227788</v>
      </c>
      <c r="L410">
        <v>4431</v>
      </c>
      <c r="M410" s="26">
        <v>21.593545475062101</v>
      </c>
      <c r="N410" s="11">
        <f>1/(FuelStat[[#This Row],[L/100Km]])*100</f>
        <v>4.6310134718491573</v>
      </c>
      <c r="O410" s="26">
        <v>-13.459830060304601</v>
      </c>
      <c r="P410" s="26">
        <v>21767.7</v>
      </c>
      <c r="Q410" s="26">
        <v>956.81</v>
      </c>
      <c r="R410" s="26">
        <v>4.9125930941096803</v>
      </c>
      <c r="S410" s="22">
        <v>45504</v>
      </c>
      <c r="T410" s="30"/>
    </row>
    <row r="411" spans="1:20" x14ac:dyDescent="0.3">
      <c r="A411" t="s">
        <v>1022</v>
      </c>
      <c r="B411" t="s">
        <v>61</v>
      </c>
      <c r="C411" t="s">
        <v>1021</v>
      </c>
      <c r="D411" t="s">
        <v>1020</v>
      </c>
      <c r="E411" t="s">
        <v>129</v>
      </c>
      <c r="F411" t="s">
        <v>192</v>
      </c>
      <c r="G411" t="s">
        <v>20</v>
      </c>
      <c r="H411" s="25">
        <v>24.5</v>
      </c>
      <c r="I411" s="25">
        <f>100/FuelStat[[#This Row],[Manufacturer Consumption]]</f>
        <v>4.0816326530612246</v>
      </c>
      <c r="J411">
        <v>1867465</v>
      </c>
      <c r="K411">
        <v>1869369</v>
      </c>
      <c r="L411">
        <v>1904</v>
      </c>
      <c r="M411" s="26">
        <v>24.639705882352899</v>
      </c>
      <c r="N411" s="11">
        <f>1/(FuelStat[[#This Row],[L/100Km]])*100</f>
        <v>4.0584900029841906</v>
      </c>
      <c r="O411" s="26">
        <v>0.56699492688749997</v>
      </c>
      <c r="P411" s="26">
        <v>11240.8</v>
      </c>
      <c r="Q411" s="26">
        <v>469.14</v>
      </c>
      <c r="R411" s="26">
        <v>5.9037815126050397</v>
      </c>
      <c r="S411" s="22">
        <v>45472</v>
      </c>
      <c r="T411" s="30"/>
    </row>
    <row r="412" spans="1:20" x14ac:dyDescent="0.3">
      <c r="A412" t="s">
        <v>1022</v>
      </c>
      <c r="B412" t="s">
        <v>61</v>
      </c>
      <c r="C412" t="s">
        <v>1021</v>
      </c>
      <c r="D412" t="s">
        <v>1020</v>
      </c>
      <c r="E412" t="s">
        <v>129</v>
      </c>
      <c r="F412" t="s">
        <v>192</v>
      </c>
      <c r="G412" t="s">
        <v>20</v>
      </c>
      <c r="H412" s="25">
        <v>24.5</v>
      </c>
      <c r="I412" s="25">
        <f>100/FuelStat[[#This Row],[Manufacturer Consumption]]</f>
        <v>4.0816326530612246</v>
      </c>
      <c r="J412">
        <v>1142729</v>
      </c>
      <c r="K412">
        <v>1145486</v>
      </c>
      <c r="L412">
        <v>2757</v>
      </c>
      <c r="M412" s="26">
        <v>24.6278563656148</v>
      </c>
      <c r="N412" s="11">
        <f>1/(FuelStat[[#This Row],[L/100Km]])*100</f>
        <v>4.0604427163875751</v>
      </c>
      <c r="O412" s="26">
        <v>0.51915344850440204</v>
      </c>
      <c r="P412" s="26">
        <v>17002.3</v>
      </c>
      <c r="Q412" s="26">
        <v>678.99</v>
      </c>
      <c r="R412" s="26">
        <v>6.1669568371418197</v>
      </c>
      <c r="S412" s="22">
        <v>45443</v>
      </c>
      <c r="T412" s="30"/>
    </row>
    <row r="413" spans="1:20" x14ac:dyDescent="0.3">
      <c r="A413" t="s">
        <v>1022</v>
      </c>
      <c r="B413" t="s">
        <v>61</v>
      </c>
      <c r="C413" t="s">
        <v>1021</v>
      </c>
      <c r="D413" t="s">
        <v>1020</v>
      </c>
      <c r="E413" t="s">
        <v>129</v>
      </c>
      <c r="F413" t="s">
        <v>192</v>
      </c>
      <c r="G413" t="s">
        <v>20</v>
      </c>
      <c r="H413" s="25">
        <v>24.5</v>
      </c>
      <c r="I413" s="25">
        <f>100/FuelStat[[#This Row],[Manufacturer Consumption]]</f>
        <v>4.0816326530612246</v>
      </c>
      <c r="J413">
        <v>1106861</v>
      </c>
      <c r="K413">
        <v>1109472</v>
      </c>
      <c r="L413">
        <v>2611</v>
      </c>
      <c r="M413" s="26">
        <v>24.639218690157001</v>
      </c>
      <c r="N413" s="11">
        <f>1/(FuelStat[[#This Row],[L/100Km]])*100</f>
        <v>4.0585702516593392</v>
      </c>
      <c r="O413" s="26">
        <v>0.56502883434629902</v>
      </c>
      <c r="P413" s="26">
        <v>16341.1</v>
      </c>
      <c r="Q413" s="26">
        <v>643.33000000000004</v>
      </c>
      <c r="R413" s="26">
        <v>6.2585599387207997</v>
      </c>
      <c r="S413" s="22">
        <v>45412</v>
      </c>
      <c r="T413" s="30"/>
    </row>
    <row r="414" spans="1:20" x14ac:dyDescent="0.3">
      <c r="A414" t="s">
        <v>1022</v>
      </c>
      <c r="B414" t="s">
        <v>61</v>
      </c>
      <c r="C414" t="s">
        <v>1021</v>
      </c>
      <c r="D414" t="s">
        <v>1020</v>
      </c>
      <c r="E414" t="s">
        <v>129</v>
      </c>
      <c r="F414" t="s">
        <v>192</v>
      </c>
      <c r="G414" t="s">
        <v>20</v>
      </c>
      <c r="H414" s="25">
        <v>24.5</v>
      </c>
      <c r="I414" s="25">
        <f>100/FuelStat[[#This Row],[Manufacturer Consumption]]</f>
        <v>4.0816326530612246</v>
      </c>
      <c r="J414">
        <v>1071078</v>
      </c>
      <c r="K414">
        <v>1074155</v>
      </c>
      <c r="L414">
        <v>3077</v>
      </c>
      <c r="M414" s="26">
        <v>24.622359441014002</v>
      </c>
      <c r="N414" s="11">
        <f>1/(FuelStat[[#This Row],[L/100Km]])*100</f>
        <v>4.0613492073967459</v>
      </c>
      <c r="O414" s="26">
        <v>0.49694441877960999</v>
      </c>
      <c r="P414" s="26">
        <v>18803.8</v>
      </c>
      <c r="Q414" s="26">
        <v>757.63</v>
      </c>
      <c r="R414" s="26">
        <v>6.1110822229444297</v>
      </c>
      <c r="S414" s="22">
        <v>45381</v>
      </c>
      <c r="T414" s="30"/>
    </row>
    <row r="415" spans="1:20" x14ac:dyDescent="0.3">
      <c r="A415" t="s">
        <v>1022</v>
      </c>
      <c r="B415" t="s">
        <v>61</v>
      </c>
      <c r="C415" t="s">
        <v>1021</v>
      </c>
      <c r="D415" t="s">
        <v>1020</v>
      </c>
      <c r="E415" t="s">
        <v>129</v>
      </c>
      <c r="F415" t="s">
        <v>192</v>
      </c>
      <c r="G415" t="s">
        <v>20</v>
      </c>
      <c r="H415" s="25">
        <v>24.5</v>
      </c>
      <c r="I415" s="25">
        <f>100/FuelStat[[#This Row],[Manufacturer Consumption]]</f>
        <v>4.0816326530612246</v>
      </c>
      <c r="J415">
        <v>1030195</v>
      </c>
      <c r="K415">
        <v>1034000</v>
      </c>
      <c r="L415">
        <v>3805</v>
      </c>
      <c r="M415" s="26">
        <v>24.632063074901399</v>
      </c>
      <c r="N415" s="11">
        <f>1/(FuelStat[[#This Row],[L/100Km]])*100</f>
        <v>4.0597492664710666</v>
      </c>
      <c r="O415" s="26">
        <v>0.53614297145905598</v>
      </c>
      <c r="P415" s="26">
        <v>22661.81</v>
      </c>
      <c r="Q415" s="26">
        <v>937.25</v>
      </c>
      <c r="R415" s="26">
        <v>5.9557976346911996</v>
      </c>
      <c r="S415" s="22">
        <v>45351</v>
      </c>
      <c r="T415" s="30"/>
    </row>
    <row r="416" spans="1:20" x14ac:dyDescent="0.3">
      <c r="A416" t="s">
        <v>1022</v>
      </c>
      <c r="B416" t="s">
        <v>61</v>
      </c>
      <c r="C416" t="s">
        <v>1021</v>
      </c>
      <c r="D416" t="s">
        <v>1020</v>
      </c>
      <c r="E416" t="s">
        <v>129</v>
      </c>
      <c r="F416" t="s">
        <v>192</v>
      </c>
      <c r="G416" t="s">
        <v>20</v>
      </c>
      <c r="H416" s="25">
        <v>24.5</v>
      </c>
      <c r="I416" s="25">
        <f>100/FuelStat[[#This Row],[Manufacturer Consumption]]</f>
        <v>4.0816326530612246</v>
      </c>
      <c r="J416">
        <v>983096</v>
      </c>
      <c r="K416">
        <v>984056</v>
      </c>
      <c r="L416">
        <v>960</v>
      </c>
      <c r="M416" s="26">
        <v>24.762499999999999</v>
      </c>
      <c r="N416" s="11">
        <f>1/(FuelStat[[#This Row],[L/100Km]])*100</f>
        <v>4.0383644623927308</v>
      </c>
      <c r="O416" s="26">
        <v>1.0600706713781001</v>
      </c>
      <c r="P416" s="26">
        <v>5643.6</v>
      </c>
      <c r="Q416" s="26">
        <v>237.72</v>
      </c>
      <c r="R416" s="26">
        <v>5.8787500000000001</v>
      </c>
      <c r="S416" s="22">
        <v>45322</v>
      </c>
      <c r="T416" s="30"/>
    </row>
    <row r="417" spans="1:20" x14ac:dyDescent="0.3">
      <c r="A417" t="s">
        <v>1022</v>
      </c>
      <c r="B417" t="s">
        <v>61</v>
      </c>
      <c r="C417" t="s">
        <v>1021</v>
      </c>
      <c r="D417" t="s">
        <v>1020</v>
      </c>
      <c r="E417" t="s">
        <v>129</v>
      </c>
      <c r="F417" t="s">
        <v>192</v>
      </c>
      <c r="G417" t="s">
        <v>20</v>
      </c>
      <c r="H417" s="25">
        <v>24.5</v>
      </c>
      <c r="I417" s="25">
        <f>100/FuelStat[[#This Row],[Manufacturer Consumption]]</f>
        <v>4.0816326530612246</v>
      </c>
      <c r="J417">
        <v>970915</v>
      </c>
      <c r="K417">
        <v>971852</v>
      </c>
      <c r="L417">
        <v>937</v>
      </c>
      <c r="M417" s="26">
        <v>24.743863393809999</v>
      </c>
      <c r="N417" s="11">
        <f>1/(FuelStat[[#This Row],[L/100Km]])*100</f>
        <v>4.0414060815182289</v>
      </c>
      <c r="O417" s="26">
        <v>0.98555100280353303</v>
      </c>
      <c r="P417" s="26">
        <v>5796.3</v>
      </c>
      <c r="Q417" s="26">
        <v>231.85</v>
      </c>
      <c r="R417" s="26">
        <v>6.1860192102454601</v>
      </c>
      <c r="S417" s="22">
        <v>45290</v>
      </c>
      <c r="T417" s="30"/>
    </row>
    <row r="418" spans="1:20" x14ac:dyDescent="0.3">
      <c r="A418" t="s">
        <v>1022</v>
      </c>
      <c r="B418" t="s">
        <v>61</v>
      </c>
      <c r="C418" t="s">
        <v>1021</v>
      </c>
      <c r="D418" t="s">
        <v>1020</v>
      </c>
      <c r="E418" t="s">
        <v>129</v>
      </c>
      <c r="F418" t="s">
        <v>192</v>
      </c>
      <c r="G418" t="s">
        <v>20</v>
      </c>
      <c r="H418" s="25">
        <v>24.5</v>
      </c>
      <c r="I418" s="25">
        <f>100/FuelStat[[#This Row],[Manufacturer Consumption]]</f>
        <v>4.0816326530612246</v>
      </c>
      <c r="J418">
        <v>955433</v>
      </c>
      <c r="K418">
        <v>958788</v>
      </c>
      <c r="L418">
        <v>3355</v>
      </c>
      <c r="M418" s="26">
        <v>21.377347242921001</v>
      </c>
      <c r="N418" s="11">
        <f>1/(FuelStat[[#This Row],[L/100Km]])*100</f>
        <v>4.6778488866580243</v>
      </c>
      <c r="O418" s="26">
        <v>-14.607297723121601</v>
      </c>
      <c r="P418" s="26">
        <v>18561.8</v>
      </c>
      <c r="Q418" s="26">
        <v>717.21</v>
      </c>
      <c r="R418" s="26">
        <v>5.5325782414307003</v>
      </c>
      <c r="S418" s="22">
        <v>45260</v>
      </c>
      <c r="T418" s="30"/>
    </row>
    <row r="419" spans="1:20" x14ac:dyDescent="0.3">
      <c r="A419" t="s">
        <v>1022</v>
      </c>
      <c r="B419" t="s">
        <v>61</v>
      </c>
      <c r="C419" t="s">
        <v>1021</v>
      </c>
      <c r="D419" t="s">
        <v>1020</v>
      </c>
      <c r="E419" t="s">
        <v>129</v>
      </c>
      <c r="F419" t="s">
        <v>192</v>
      </c>
      <c r="G419" t="s">
        <v>20</v>
      </c>
      <c r="H419" s="25">
        <v>24.5</v>
      </c>
      <c r="I419" s="25">
        <f>100/FuelStat[[#This Row],[Manufacturer Consumption]]</f>
        <v>4.0816326530612246</v>
      </c>
      <c r="J419">
        <v>9176401</v>
      </c>
      <c r="K419">
        <v>9178914</v>
      </c>
      <c r="L419">
        <v>2513</v>
      </c>
      <c r="M419" s="26">
        <v>24.802228412256301</v>
      </c>
      <c r="N419" s="11">
        <f>1/(FuelStat[[#This Row],[L/100Km]])*100</f>
        <v>4.0318957771787911</v>
      </c>
      <c r="O419" s="26">
        <v>1.21855345911949</v>
      </c>
      <c r="P419" s="26">
        <v>16302.8</v>
      </c>
      <c r="Q419" s="26">
        <v>623.28</v>
      </c>
      <c r="R419" s="26">
        <v>6.48738559490649</v>
      </c>
      <c r="S419" s="22">
        <v>45230</v>
      </c>
      <c r="T419" s="30"/>
    </row>
    <row r="420" spans="1:20" x14ac:dyDescent="0.3">
      <c r="A420" t="s">
        <v>1022</v>
      </c>
      <c r="B420" t="s">
        <v>61</v>
      </c>
      <c r="C420" t="s">
        <v>1021</v>
      </c>
      <c r="D420" t="s">
        <v>1020</v>
      </c>
      <c r="E420" t="s">
        <v>129</v>
      </c>
      <c r="F420" t="s">
        <v>192</v>
      </c>
      <c r="G420" t="s">
        <v>20</v>
      </c>
      <c r="H420" s="25">
        <v>24.5</v>
      </c>
      <c r="I420" s="25">
        <f>100/FuelStat[[#This Row],[Manufacturer Consumption]]</f>
        <v>4.0816326530612246</v>
      </c>
      <c r="J420">
        <v>869632</v>
      </c>
      <c r="K420">
        <v>871835</v>
      </c>
      <c r="L420">
        <v>2203</v>
      </c>
      <c r="M420" s="26">
        <v>24.6277802995915</v>
      </c>
      <c r="N420" s="11">
        <f>1/(FuelStat[[#This Row],[L/100Km]])*100</f>
        <v>4.0604552575799406</v>
      </c>
      <c r="O420" s="26">
        <v>0.518846189291301</v>
      </c>
      <c r="P420" s="26">
        <v>12453.9</v>
      </c>
      <c r="Q420" s="26">
        <v>542.54999999999995</v>
      </c>
      <c r="R420" s="26">
        <v>5.6531547889241898</v>
      </c>
      <c r="S420" s="22">
        <v>45199</v>
      </c>
      <c r="T420" s="30"/>
    </row>
    <row r="421" spans="1:20" x14ac:dyDescent="0.3">
      <c r="A421" t="s">
        <v>1022</v>
      </c>
      <c r="B421" t="s">
        <v>61</v>
      </c>
      <c r="C421" t="s">
        <v>1021</v>
      </c>
      <c r="D421" t="s">
        <v>1020</v>
      </c>
      <c r="E421" t="s">
        <v>129</v>
      </c>
      <c r="F421" t="s">
        <v>192</v>
      </c>
      <c r="G421" t="s">
        <v>20</v>
      </c>
      <c r="H421" s="25">
        <v>24.5</v>
      </c>
      <c r="I421" s="25">
        <f>100/FuelStat[[#This Row],[Manufacturer Consumption]]</f>
        <v>4.0816326530612246</v>
      </c>
      <c r="J421">
        <v>837703</v>
      </c>
      <c r="K421">
        <v>840489</v>
      </c>
      <c r="L421">
        <v>2786</v>
      </c>
      <c r="M421" s="26">
        <v>24.819095477386899</v>
      </c>
      <c r="N421" s="11">
        <f>1/(FuelStat[[#This Row],[L/100Km]])*100</f>
        <v>4.0291556995343241</v>
      </c>
      <c r="O421" s="26">
        <v>1.2856853614091901</v>
      </c>
      <c r="P421" s="26">
        <v>15178</v>
      </c>
      <c r="Q421" s="26">
        <v>691.46</v>
      </c>
      <c r="R421" s="26">
        <v>5.4479540559942601</v>
      </c>
      <c r="S421" s="22">
        <v>45169</v>
      </c>
      <c r="T421" s="30"/>
    </row>
    <row r="422" spans="1:20" x14ac:dyDescent="0.3">
      <c r="A422" t="s">
        <v>1022</v>
      </c>
      <c r="B422" t="s">
        <v>61</v>
      </c>
      <c r="C422" t="s">
        <v>1021</v>
      </c>
      <c r="D422" t="s">
        <v>1020</v>
      </c>
      <c r="E422" t="s">
        <v>129</v>
      </c>
      <c r="F422" t="s">
        <v>192</v>
      </c>
      <c r="G422" t="s">
        <v>20</v>
      </c>
      <c r="H422" s="25">
        <v>24.5</v>
      </c>
      <c r="I422" s="25">
        <f>100/FuelStat[[#This Row],[Manufacturer Consumption]]</f>
        <v>4.0816326530612246</v>
      </c>
      <c r="J422">
        <v>797719</v>
      </c>
      <c r="K422">
        <v>802319</v>
      </c>
      <c r="L422">
        <v>4600</v>
      </c>
      <c r="M422" s="26">
        <v>23.659347826087</v>
      </c>
      <c r="N422" s="11">
        <f>1/(FuelStat[[#This Row],[L/100Km]])*100</f>
        <v>4.2266591934431572</v>
      </c>
      <c r="O422" s="26">
        <v>-3.55315023935756</v>
      </c>
      <c r="P422" s="26">
        <v>23081.8</v>
      </c>
      <c r="Q422" s="26">
        <v>1088.33</v>
      </c>
      <c r="R422" s="26">
        <v>5.0177826086956498</v>
      </c>
      <c r="S422" s="22">
        <v>45138</v>
      </c>
      <c r="T422" s="30"/>
    </row>
    <row r="423" spans="1:20" x14ac:dyDescent="0.3">
      <c r="A423" t="s">
        <v>1022</v>
      </c>
      <c r="B423" t="s">
        <v>62</v>
      </c>
      <c r="C423" t="s">
        <v>1021</v>
      </c>
      <c r="D423" t="s">
        <v>1020</v>
      </c>
      <c r="E423" t="s">
        <v>118</v>
      </c>
      <c r="F423" t="s">
        <v>183</v>
      </c>
      <c r="G423" t="s">
        <v>20</v>
      </c>
      <c r="H423" s="25">
        <v>24.5</v>
      </c>
      <c r="I423" s="25">
        <f>100/FuelStat[[#This Row],[Manufacturer Consumption]]</f>
        <v>4.0816326530612246</v>
      </c>
      <c r="J423">
        <v>748609</v>
      </c>
      <c r="K423">
        <v>749439</v>
      </c>
      <c r="L423">
        <v>830</v>
      </c>
      <c r="M423" s="26">
        <v>57.701204819277102</v>
      </c>
      <c r="N423" s="11">
        <f>1/(FuelStat[[#This Row],[L/100Km]])*100</f>
        <v>1.7330660653136227</v>
      </c>
      <c r="O423" s="26">
        <v>57.539881399816302</v>
      </c>
      <c r="P423" s="26">
        <v>10809.2</v>
      </c>
      <c r="Q423" s="26">
        <v>478.92</v>
      </c>
      <c r="R423" s="26">
        <v>13.023132530120501</v>
      </c>
      <c r="S423" s="22">
        <v>45322</v>
      </c>
      <c r="T423" s="30"/>
    </row>
    <row r="424" spans="1:20" x14ac:dyDescent="0.3">
      <c r="A424" t="s">
        <v>1022</v>
      </c>
      <c r="B424" t="s">
        <v>62</v>
      </c>
      <c r="C424" t="s">
        <v>1021</v>
      </c>
      <c r="D424" t="s">
        <v>1020</v>
      </c>
      <c r="E424" t="s">
        <v>118</v>
      </c>
      <c r="F424" t="s">
        <v>183</v>
      </c>
      <c r="G424" t="s">
        <v>20</v>
      </c>
      <c r="H424" s="25">
        <v>24.5</v>
      </c>
      <c r="I424" s="25">
        <f>100/FuelStat[[#This Row],[Manufacturer Consumption]]</f>
        <v>4.0816326530612246</v>
      </c>
      <c r="J424">
        <v>744000</v>
      </c>
      <c r="K424">
        <v>748609</v>
      </c>
      <c r="L424">
        <v>4609</v>
      </c>
      <c r="M424" s="26">
        <v>49.631373399869801</v>
      </c>
      <c r="N424" s="11">
        <f>1/(FuelStat[[#This Row],[L/100Km]])*100</f>
        <v>2.0148545798706898</v>
      </c>
      <c r="O424" s="26">
        <v>50.636062793168101</v>
      </c>
      <c r="P424" s="26">
        <v>55722.31</v>
      </c>
      <c r="Q424" s="26">
        <v>2287.5100000000002</v>
      </c>
      <c r="R424" s="26">
        <v>12.089891516598</v>
      </c>
      <c r="S424" s="22">
        <v>45290</v>
      </c>
      <c r="T424" s="30"/>
    </row>
    <row r="425" spans="1:20" x14ac:dyDescent="0.3">
      <c r="A425" t="s">
        <v>1022</v>
      </c>
      <c r="B425" t="s">
        <v>62</v>
      </c>
      <c r="C425" t="s">
        <v>1021</v>
      </c>
      <c r="D425" t="s">
        <v>1020</v>
      </c>
      <c r="E425" t="s">
        <v>118</v>
      </c>
      <c r="F425" t="s">
        <v>183</v>
      </c>
      <c r="G425" t="s">
        <v>20</v>
      </c>
      <c r="H425" s="25">
        <v>24.5</v>
      </c>
      <c r="I425" s="25">
        <f>100/FuelStat[[#This Row],[Manufacturer Consumption]]</f>
        <v>4.0816326530612246</v>
      </c>
      <c r="J425">
        <v>740364</v>
      </c>
      <c r="K425">
        <v>744000</v>
      </c>
      <c r="L425">
        <v>3636</v>
      </c>
      <c r="M425" s="26">
        <v>48.932893289328902</v>
      </c>
      <c r="N425" s="11">
        <f>1/(FuelStat[[#This Row],[L/100Km]])*100</f>
        <v>2.0436151079136704</v>
      </c>
      <c r="O425" s="26">
        <v>49.931429856115102</v>
      </c>
      <c r="P425" s="26">
        <v>45675.62</v>
      </c>
      <c r="Q425" s="26">
        <v>1779.2</v>
      </c>
      <c r="R425" s="26">
        <v>12.5620517051705</v>
      </c>
      <c r="S425" s="22">
        <v>45260</v>
      </c>
      <c r="T425" s="30"/>
    </row>
    <row r="426" spans="1:20" x14ac:dyDescent="0.3">
      <c r="A426" t="s">
        <v>1022</v>
      </c>
      <c r="B426" t="s">
        <v>62</v>
      </c>
      <c r="C426" t="s">
        <v>1021</v>
      </c>
      <c r="D426" t="s">
        <v>1020</v>
      </c>
      <c r="E426" t="s">
        <v>118</v>
      </c>
      <c r="F426" t="s">
        <v>183</v>
      </c>
      <c r="G426" t="s">
        <v>20</v>
      </c>
      <c r="H426" s="25">
        <v>24.5</v>
      </c>
      <c r="I426" s="25">
        <f>100/FuelStat[[#This Row],[Manufacturer Consumption]]</f>
        <v>4.0816326530612246</v>
      </c>
      <c r="J426">
        <v>734309</v>
      </c>
      <c r="K426">
        <v>740364</v>
      </c>
      <c r="L426">
        <v>6055</v>
      </c>
      <c r="M426" s="26">
        <v>42.453674649050399</v>
      </c>
      <c r="N426" s="11">
        <f>1/(FuelStat[[#This Row],[L/100Km]])*100</f>
        <v>2.3555087004049668</v>
      </c>
      <c r="O426" s="26">
        <v>42.290036840078301</v>
      </c>
      <c r="P426" s="26">
        <v>67866.850000000006</v>
      </c>
      <c r="Q426" s="26">
        <v>2570.5700000000002</v>
      </c>
      <c r="R426" s="26">
        <v>11.2083980181668</v>
      </c>
      <c r="S426" s="22">
        <v>45230</v>
      </c>
      <c r="T426" s="30"/>
    </row>
    <row r="427" spans="1:20" x14ac:dyDescent="0.3">
      <c r="A427" t="s">
        <v>1022</v>
      </c>
      <c r="B427" t="s">
        <v>62</v>
      </c>
      <c r="C427" t="s">
        <v>1021</v>
      </c>
      <c r="D427" t="s">
        <v>1020</v>
      </c>
      <c r="E427" t="s">
        <v>118</v>
      </c>
      <c r="F427" t="s">
        <v>183</v>
      </c>
      <c r="G427" t="s">
        <v>20</v>
      </c>
      <c r="H427" s="25">
        <v>24.5</v>
      </c>
      <c r="I427" s="25">
        <f>100/FuelStat[[#This Row],[Manufacturer Consumption]]</f>
        <v>4.0816326530612246</v>
      </c>
      <c r="J427">
        <v>725561</v>
      </c>
      <c r="K427">
        <v>734309</v>
      </c>
      <c r="L427">
        <v>8748</v>
      </c>
      <c r="M427" s="26">
        <v>27.6155692729767</v>
      </c>
      <c r="N427" s="11">
        <f>1/(FuelStat[[#This Row],[L/100Km]])*100</f>
        <v>3.6211457026835694</v>
      </c>
      <c r="O427" s="26">
        <v>11.2819302842525</v>
      </c>
      <c r="P427" s="26">
        <v>55728.6</v>
      </c>
      <c r="Q427" s="26">
        <v>2415.81</v>
      </c>
      <c r="R427" s="26">
        <v>6.3704389574759901</v>
      </c>
      <c r="S427" s="22">
        <v>45199</v>
      </c>
      <c r="T427" s="30"/>
    </row>
    <row r="428" spans="1:20" x14ac:dyDescent="0.3">
      <c r="A428" t="s">
        <v>1022</v>
      </c>
      <c r="B428" t="s">
        <v>62</v>
      </c>
      <c r="C428" t="s">
        <v>1021</v>
      </c>
      <c r="D428" t="s">
        <v>1020</v>
      </c>
      <c r="E428" t="s">
        <v>118</v>
      </c>
      <c r="F428" t="s">
        <v>183</v>
      </c>
      <c r="G428" t="s">
        <v>20</v>
      </c>
      <c r="H428" s="25">
        <v>24.5</v>
      </c>
      <c r="I428" s="25">
        <f>100/FuelStat[[#This Row],[Manufacturer Consumption]]</f>
        <v>4.0816326530612246</v>
      </c>
      <c r="J428">
        <v>718087</v>
      </c>
      <c r="K428">
        <v>728527</v>
      </c>
      <c r="L428">
        <v>10440</v>
      </c>
      <c r="M428" s="26">
        <v>41.955938697317997</v>
      </c>
      <c r="N428" s="11">
        <f>1/(FuelStat[[#This Row],[L/100Km]])*100</f>
        <v>2.3834528103739561</v>
      </c>
      <c r="O428" s="26">
        <v>41.605406145838103</v>
      </c>
      <c r="P428" s="26">
        <v>96007.16</v>
      </c>
      <c r="Q428" s="26">
        <v>4380.2</v>
      </c>
      <c r="R428" s="26">
        <v>9.1960881226053601</v>
      </c>
      <c r="S428" s="22">
        <v>45169</v>
      </c>
      <c r="T428" s="30"/>
    </row>
    <row r="429" spans="1:20" x14ac:dyDescent="0.3">
      <c r="A429" t="s">
        <v>1022</v>
      </c>
      <c r="B429" t="s">
        <v>62</v>
      </c>
      <c r="C429" t="s">
        <v>1021</v>
      </c>
      <c r="D429" t="s">
        <v>1020</v>
      </c>
      <c r="E429" t="s">
        <v>118</v>
      </c>
      <c r="F429" t="s">
        <v>183</v>
      </c>
      <c r="G429" t="s">
        <v>20</v>
      </c>
      <c r="H429" s="25">
        <v>24.5</v>
      </c>
      <c r="I429" s="25">
        <f>100/FuelStat[[#This Row],[Manufacturer Consumption]]</f>
        <v>4.0816326530612246</v>
      </c>
      <c r="J429">
        <v>709369</v>
      </c>
      <c r="K429">
        <v>718087</v>
      </c>
      <c r="L429">
        <v>8718</v>
      </c>
      <c r="M429" s="26">
        <v>45.150263821977497</v>
      </c>
      <c r="N429" s="11">
        <f>1/(FuelStat[[#This Row],[L/100Km]])*100</f>
        <v>2.2148264823941886</v>
      </c>
      <c r="O429" s="26">
        <v>45.736751181342399</v>
      </c>
      <c r="P429" s="26">
        <v>89638.05</v>
      </c>
      <c r="Q429" s="26">
        <v>3936.2</v>
      </c>
      <c r="R429" s="26">
        <v>10.2819511355816</v>
      </c>
      <c r="S429" s="22">
        <v>45138</v>
      </c>
      <c r="T429" s="30"/>
    </row>
    <row r="430" spans="1:20" x14ac:dyDescent="0.3">
      <c r="A430" t="s">
        <v>1022</v>
      </c>
      <c r="B430" t="s">
        <v>62</v>
      </c>
      <c r="C430" t="s">
        <v>1021</v>
      </c>
      <c r="D430" t="s">
        <v>1020</v>
      </c>
      <c r="E430" t="s">
        <v>118</v>
      </c>
      <c r="F430" t="s">
        <v>183</v>
      </c>
      <c r="G430" t="s">
        <v>20</v>
      </c>
      <c r="H430" s="25">
        <v>24.5</v>
      </c>
      <c r="I430" s="25">
        <f>100/FuelStat[[#This Row],[Manufacturer Consumption]]</f>
        <v>4.0816326530612246</v>
      </c>
      <c r="J430">
        <v>705646</v>
      </c>
      <c r="K430">
        <v>709369</v>
      </c>
      <c r="L430">
        <v>3723</v>
      </c>
      <c r="M430" s="26">
        <v>49.269406392694101</v>
      </c>
      <c r="N430" s="11">
        <f>1/(FuelStat[[#This Row],[L/100Km]])*100</f>
        <v>2.0296570898980524</v>
      </c>
      <c r="O430" s="26">
        <v>50.273401297497699</v>
      </c>
      <c r="P430" s="26">
        <v>39897.42</v>
      </c>
      <c r="Q430" s="26">
        <v>1834.3</v>
      </c>
      <c r="R430" s="26">
        <v>10.7164705882353</v>
      </c>
      <c r="S430" s="22">
        <v>45107</v>
      </c>
      <c r="T430" s="30"/>
    </row>
    <row r="431" spans="1:20" x14ac:dyDescent="0.3">
      <c r="A431" t="s">
        <v>1022</v>
      </c>
      <c r="B431" t="s">
        <v>62</v>
      </c>
      <c r="C431" t="s">
        <v>1021</v>
      </c>
      <c r="D431" t="s">
        <v>1020</v>
      </c>
      <c r="E431" t="s">
        <v>118</v>
      </c>
      <c r="F431" t="s">
        <v>183</v>
      </c>
      <c r="G431" t="s">
        <v>20</v>
      </c>
      <c r="H431" s="25">
        <v>24.5</v>
      </c>
      <c r="I431" s="25">
        <f>100/FuelStat[[#This Row],[Manufacturer Consumption]]</f>
        <v>4.0816326530612246</v>
      </c>
      <c r="J431">
        <v>701838</v>
      </c>
      <c r="K431">
        <v>705646</v>
      </c>
      <c r="L431">
        <v>3808</v>
      </c>
      <c r="M431" s="26">
        <v>50.561974789916</v>
      </c>
      <c r="N431" s="11">
        <f>1/(FuelStat[[#This Row],[L/100Km]])*100</f>
        <v>1.9777708528098046</v>
      </c>
      <c r="O431" s="26">
        <v>51.544614106159798</v>
      </c>
      <c r="P431" s="26">
        <v>43724.78</v>
      </c>
      <c r="Q431" s="26">
        <v>1925.4</v>
      </c>
      <c r="R431" s="26">
        <v>11.482347689075601</v>
      </c>
      <c r="S431" s="22">
        <v>45077</v>
      </c>
      <c r="T431" s="30"/>
    </row>
    <row r="432" spans="1:20" x14ac:dyDescent="0.3">
      <c r="A432" t="s">
        <v>1022</v>
      </c>
      <c r="B432" t="s">
        <v>62</v>
      </c>
      <c r="C432" t="s">
        <v>1021</v>
      </c>
      <c r="D432" t="s">
        <v>1020</v>
      </c>
      <c r="E432" t="s">
        <v>118</v>
      </c>
      <c r="F432" t="s">
        <v>183</v>
      </c>
      <c r="G432" t="s">
        <v>20</v>
      </c>
      <c r="H432" s="25">
        <v>24.5</v>
      </c>
      <c r="I432" s="25">
        <f>100/FuelStat[[#This Row],[Manufacturer Consumption]]</f>
        <v>4.0816326530612246</v>
      </c>
      <c r="J432">
        <v>697974</v>
      </c>
      <c r="K432">
        <v>701838</v>
      </c>
      <c r="L432">
        <v>3864</v>
      </c>
      <c r="M432" s="26">
        <v>51.094720496894404</v>
      </c>
      <c r="N432" s="11">
        <f>1/(FuelStat[[#This Row],[L/100Km]])*100</f>
        <v>1.9571493693967483</v>
      </c>
      <c r="O432" s="26">
        <v>52.049840449779701</v>
      </c>
      <c r="P432" s="26">
        <v>45509.440000000002</v>
      </c>
      <c r="Q432" s="26">
        <v>1974.3</v>
      </c>
      <c r="R432" s="26">
        <v>11.7778053830228</v>
      </c>
      <c r="S432" s="22">
        <v>45045</v>
      </c>
      <c r="T432" s="30"/>
    </row>
    <row r="433" spans="1:20" x14ac:dyDescent="0.3">
      <c r="A433" t="s">
        <v>1022</v>
      </c>
      <c r="B433" t="s">
        <v>62</v>
      </c>
      <c r="C433" t="s">
        <v>1021</v>
      </c>
      <c r="D433" t="s">
        <v>1020</v>
      </c>
      <c r="E433" t="s">
        <v>118</v>
      </c>
      <c r="F433" t="s">
        <v>183</v>
      </c>
      <c r="G433" t="s">
        <v>20</v>
      </c>
      <c r="H433" s="25">
        <v>24.5</v>
      </c>
      <c r="I433" s="25">
        <f>100/FuelStat[[#This Row],[Manufacturer Consumption]]</f>
        <v>4.0816326530612246</v>
      </c>
      <c r="J433">
        <v>694463</v>
      </c>
      <c r="K433">
        <v>697974</v>
      </c>
      <c r="L433">
        <v>3511</v>
      </c>
      <c r="M433" s="26">
        <v>34.3064653944745</v>
      </c>
      <c r="N433" s="11">
        <f>1/(FuelStat[[#This Row],[L/100Km]])*100</f>
        <v>2.9149024491490252</v>
      </c>
      <c r="O433" s="26">
        <v>28.584889995848901</v>
      </c>
      <c r="P433" s="26">
        <v>28477.06</v>
      </c>
      <c r="Q433" s="26">
        <v>1204.5</v>
      </c>
      <c r="R433" s="26">
        <v>8.1108117345485606</v>
      </c>
      <c r="S433" s="22">
        <v>45016</v>
      </c>
      <c r="T433" s="30"/>
    </row>
    <row r="434" spans="1:20" x14ac:dyDescent="0.3">
      <c r="A434" t="s">
        <v>1022</v>
      </c>
      <c r="B434" t="s">
        <v>63</v>
      </c>
      <c r="C434" t="s">
        <v>1021</v>
      </c>
      <c r="D434" t="s">
        <v>1020</v>
      </c>
      <c r="E434" t="s">
        <v>130</v>
      </c>
      <c r="F434" t="s">
        <v>193</v>
      </c>
      <c r="G434" t="s">
        <v>19</v>
      </c>
      <c r="H434" s="25">
        <v>6.3</v>
      </c>
      <c r="I434" s="25">
        <f>100/FuelStat[[#This Row],[Manufacturer Consumption]]</f>
        <v>15.873015873015873</v>
      </c>
      <c r="J434">
        <v>141467</v>
      </c>
      <c r="K434">
        <v>144270</v>
      </c>
      <c r="L434">
        <v>2803</v>
      </c>
      <c r="M434" s="26">
        <v>5.9072422404566503</v>
      </c>
      <c r="N434" s="11">
        <f>1/(FuelStat[[#This Row],[L/100Km]])*100</f>
        <v>16.928372991907246</v>
      </c>
      <c r="O434" s="26">
        <v>-6.6487498490155703</v>
      </c>
      <c r="P434" s="26">
        <v>4033.35</v>
      </c>
      <c r="Q434" s="26">
        <v>165.58</v>
      </c>
      <c r="R434" s="26">
        <v>1.4389404209775201</v>
      </c>
      <c r="S434" s="22">
        <v>45199</v>
      </c>
      <c r="T434" s="30"/>
    </row>
    <row r="435" spans="1:20" x14ac:dyDescent="0.3">
      <c r="A435" t="s">
        <v>1022</v>
      </c>
      <c r="B435" t="s">
        <v>63</v>
      </c>
      <c r="C435" t="s">
        <v>1021</v>
      </c>
      <c r="D435" t="s">
        <v>1020</v>
      </c>
      <c r="E435" t="s">
        <v>130</v>
      </c>
      <c r="F435" t="s">
        <v>193</v>
      </c>
      <c r="G435" t="s">
        <v>19</v>
      </c>
      <c r="H435" s="25">
        <v>6.3</v>
      </c>
      <c r="I435" s="25">
        <f>100/FuelStat[[#This Row],[Manufacturer Consumption]]</f>
        <v>15.873015873015873</v>
      </c>
      <c r="J435">
        <v>140956</v>
      </c>
      <c r="K435">
        <v>141467</v>
      </c>
      <c r="L435">
        <v>511</v>
      </c>
      <c r="M435" s="26">
        <v>6.4814090019569504</v>
      </c>
      <c r="N435" s="11">
        <f>1/(FuelStat[[#This Row],[L/100Km]])*100</f>
        <v>15.42874396135265</v>
      </c>
      <c r="O435" s="26">
        <v>2.7989130434782501</v>
      </c>
      <c r="P435" s="26">
        <v>771.5</v>
      </c>
      <c r="Q435" s="26">
        <v>33.119999999999997</v>
      </c>
      <c r="R435" s="26">
        <v>1.5097847358121299</v>
      </c>
      <c r="S435" s="22">
        <v>45169</v>
      </c>
      <c r="T435" s="30"/>
    </row>
    <row r="436" spans="1:20" x14ac:dyDescent="0.3">
      <c r="A436" t="s">
        <v>1022</v>
      </c>
      <c r="B436" t="s">
        <v>64</v>
      </c>
      <c r="C436" t="s">
        <v>1021</v>
      </c>
      <c r="D436" t="s">
        <v>1020</v>
      </c>
      <c r="E436" t="s">
        <v>131</v>
      </c>
      <c r="F436" t="s">
        <v>194</v>
      </c>
      <c r="G436" t="s">
        <v>20</v>
      </c>
      <c r="H436" s="25">
        <v>10.5</v>
      </c>
      <c r="I436" s="25">
        <f>100/FuelStat[[#This Row],[Manufacturer Consumption]]</f>
        <v>9.5238095238095237</v>
      </c>
      <c r="J436">
        <v>25149</v>
      </c>
      <c r="K436">
        <v>25790</v>
      </c>
      <c r="L436">
        <v>641</v>
      </c>
      <c r="M436" s="26">
        <v>12.324492979719199</v>
      </c>
      <c r="N436" s="11">
        <f>1/(FuelStat[[#This Row],[L/100Km]])*100</f>
        <v>8.1139240506329049</v>
      </c>
      <c r="O436" s="26">
        <v>14.8037974683544</v>
      </c>
      <c r="P436" s="26">
        <v>1857.29</v>
      </c>
      <c r="Q436" s="26">
        <v>79</v>
      </c>
      <c r="R436" s="26">
        <v>2.8974882995319802</v>
      </c>
      <c r="S436" s="22">
        <v>45535</v>
      </c>
      <c r="T436" s="30"/>
    </row>
    <row r="437" spans="1:20" x14ac:dyDescent="0.3">
      <c r="A437" t="s">
        <v>1022</v>
      </c>
      <c r="B437" t="s">
        <v>64</v>
      </c>
      <c r="C437" t="s">
        <v>1021</v>
      </c>
      <c r="D437" t="s">
        <v>1020</v>
      </c>
      <c r="E437" t="s">
        <v>131</v>
      </c>
      <c r="F437" t="s">
        <v>194</v>
      </c>
      <c r="G437" t="s">
        <v>20</v>
      </c>
      <c r="H437" s="25">
        <v>10.5</v>
      </c>
      <c r="I437" s="25">
        <f>100/FuelStat[[#This Row],[Manufacturer Consumption]]</f>
        <v>9.5238095238095237</v>
      </c>
      <c r="J437">
        <v>23312</v>
      </c>
      <c r="K437">
        <v>25149</v>
      </c>
      <c r="L437">
        <v>1837</v>
      </c>
      <c r="M437" s="26">
        <v>11.813282525857399</v>
      </c>
      <c r="N437" s="11">
        <f>1/(FuelStat[[#This Row],[L/100Km]])*100</f>
        <v>8.4650476936546539</v>
      </c>
      <c r="O437" s="26">
        <v>11.116999216626001</v>
      </c>
      <c r="P437" s="26">
        <v>5115.21</v>
      </c>
      <c r="Q437" s="26">
        <v>217.01</v>
      </c>
      <c r="R437" s="26">
        <v>2.7845454545454502</v>
      </c>
      <c r="S437" s="22">
        <v>45504</v>
      </c>
      <c r="T437" s="30"/>
    </row>
    <row r="438" spans="1:20" x14ac:dyDescent="0.3">
      <c r="A438" t="s">
        <v>1022</v>
      </c>
      <c r="B438" t="s">
        <v>64</v>
      </c>
      <c r="C438" t="s">
        <v>1021</v>
      </c>
      <c r="D438" t="s">
        <v>1020</v>
      </c>
      <c r="E438" t="s">
        <v>131</v>
      </c>
      <c r="F438" t="s">
        <v>194</v>
      </c>
      <c r="G438" t="s">
        <v>20</v>
      </c>
      <c r="H438" s="25">
        <v>10.5</v>
      </c>
      <c r="I438" s="25">
        <f>100/FuelStat[[#This Row],[Manufacturer Consumption]]</f>
        <v>9.5238095238095237</v>
      </c>
      <c r="J438">
        <v>22195</v>
      </c>
      <c r="K438">
        <v>22807</v>
      </c>
      <c r="L438">
        <v>612</v>
      </c>
      <c r="M438" s="26">
        <v>12.640522875817</v>
      </c>
      <c r="N438" s="11">
        <f>1/(FuelStat[[#This Row],[L/100Km]])*100</f>
        <v>7.9110651499482891</v>
      </c>
      <c r="O438" s="26">
        <v>16.933815925542898</v>
      </c>
      <c r="P438" s="26">
        <v>1934</v>
      </c>
      <c r="Q438" s="26">
        <v>77.36</v>
      </c>
      <c r="R438" s="26">
        <v>3.16013071895425</v>
      </c>
      <c r="S438" s="22">
        <v>45443</v>
      </c>
      <c r="T438" s="30"/>
    </row>
    <row r="439" spans="1:20" x14ac:dyDescent="0.3">
      <c r="A439" t="s">
        <v>1022</v>
      </c>
      <c r="B439" t="s">
        <v>64</v>
      </c>
      <c r="C439" t="s">
        <v>1021</v>
      </c>
      <c r="D439" t="s">
        <v>1020</v>
      </c>
      <c r="E439" t="s">
        <v>131</v>
      </c>
      <c r="F439" t="s">
        <v>194</v>
      </c>
      <c r="G439" t="s">
        <v>20</v>
      </c>
      <c r="H439" s="25">
        <v>10.5</v>
      </c>
      <c r="I439" s="25">
        <f>100/FuelStat[[#This Row],[Manufacturer Consumption]]</f>
        <v>9.5238095238095237</v>
      </c>
      <c r="J439">
        <v>21733</v>
      </c>
      <c r="K439">
        <v>22195</v>
      </c>
      <c r="L439">
        <v>462</v>
      </c>
      <c r="M439" s="26">
        <v>11.9047619047619</v>
      </c>
      <c r="N439" s="11">
        <f>1/(FuelStat[[#This Row],[L/100Km]])*100</f>
        <v>8.4000000000000039</v>
      </c>
      <c r="O439" s="26">
        <v>11.8</v>
      </c>
      <c r="P439" s="26">
        <v>1395.05</v>
      </c>
      <c r="Q439" s="26">
        <v>55</v>
      </c>
      <c r="R439" s="26">
        <v>3.0195887445887402</v>
      </c>
      <c r="S439" s="22">
        <v>45412</v>
      </c>
      <c r="T439" s="30"/>
    </row>
    <row r="440" spans="1:20" x14ac:dyDescent="0.3">
      <c r="A440" t="s">
        <v>1022</v>
      </c>
      <c r="B440" t="s">
        <v>64</v>
      </c>
      <c r="C440" t="s">
        <v>1021</v>
      </c>
      <c r="D440" t="s">
        <v>1020</v>
      </c>
      <c r="E440" t="s">
        <v>131</v>
      </c>
      <c r="F440" t="s">
        <v>194</v>
      </c>
      <c r="G440" t="s">
        <v>20</v>
      </c>
      <c r="H440" s="25">
        <v>10.5</v>
      </c>
      <c r="I440" s="25">
        <f>100/FuelStat[[#This Row],[Manufacturer Consumption]]</f>
        <v>9.5238095238095237</v>
      </c>
      <c r="J440">
        <v>20598</v>
      </c>
      <c r="K440">
        <v>21733</v>
      </c>
      <c r="L440">
        <v>1135</v>
      </c>
      <c r="M440" s="26">
        <v>13.288986784141001</v>
      </c>
      <c r="N440" s="11">
        <f>1/(FuelStat[[#This Row],[L/100Km]])*100</f>
        <v>7.5250281774182675</v>
      </c>
      <c r="O440" s="26">
        <v>20.987204137108002</v>
      </c>
      <c r="P440" s="26">
        <v>3741.04</v>
      </c>
      <c r="Q440" s="26">
        <v>150.83000000000001</v>
      </c>
      <c r="R440" s="26">
        <v>3.2960704845815001</v>
      </c>
      <c r="S440" s="22">
        <v>45381</v>
      </c>
      <c r="T440" s="30"/>
    </row>
    <row r="441" spans="1:20" x14ac:dyDescent="0.3">
      <c r="A441" t="s">
        <v>1022</v>
      </c>
      <c r="B441" t="s">
        <v>64</v>
      </c>
      <c r="C441" t="s">
        <v>1021</v>
      </c>
      <c r="D441" t="s">
        <v>1020</v>
      </c>
      <c r="E441" t="s">
        <v>131</v>
      </c>
      <c r="F441" t="s">
        <v>194</v>
      </c>
      <c r="G441" t="s">
        <v>20</v>
      </c>
      <c r="H441" s="25">
        <v>10.5</v>
      </c>
      <c r="I441" s="25">
        <f>100/FuelStat[[#This Row],[Manufacturer Consumption]]</f>
        <v>9.5238095238095237</v>
      </c>
      <c r="J441">
        <v>19546</v>
      </c>
      <c r="K441">
        <v>20598</v>
      </c>
      <c r="L441">
        <v>1052</v>
      </c>
      <c r="M441" s="26">
        <v>12.4543726235741</v>
      </c>
      <c r="N441" s="11">
        <f>1/(FuelStat[[#This Row],[L/100Km]])*100</f>
        <v>8.0293085025187274</v>
      </c>
      <c r="O441" s="26">
        <v>15.6922607235537</v>
      </c>
      <c r="P441" s="26">
        <v>3106.51</v>
      </c>
      <c r="Q441" s="26">
        <v>131.02000000000001</v>
      </c>
      <c r="R441" s="26">
        <v>2.9529562737642601</v>
      </c>
      <c r="S441" s="22">
        <v>45351</v>
      </c>
      <c r="T441" s="30"/>
    </row>
    <row r="442" spans="1:20" x14ac:dyDescent="0.3">
      <c r="A442" t="s">
        <v>1022</v>
      </c>
      <c r="B442" t="s">
        <v>64</v>
      </c>
      <c r="C442" t="s">
        <v>1021</v>
      </c>
      <c r="D442" t="s">
        <v>1020</v>
      </c>
      <c r="E442" t="s">
        <v>131</v>
      </c>
      <c r="F442" t="s">
        <v>194</v>
      </c>
      <c r="G442" t="s">
        <v>20</v>
      </c>
      <c r="H442" s="25">
        <v>10.5</v>
      </c>
      <c r="I442" s="25">
        <f>100/FuelStat[[#This Row],[Manufacturer Consumption]]</f>
        <v>9.5238095238095237</v>
      </c>
      <c r="J442">
        <v>18979</v>
      </c>
      <c r="K442">
        <v>19546</v>
      </c>
      <c r="L442">
        <v>567</v>
      </c>
      <c r="M442" s="26">
        <v>13.6225749559083</v>
      </c>
      <c r="N442" s="11">
        <f>1/(FuelStat[[#This Row],[L/100Km]])*100</f>
        <v>7.3407560849300824</v>
      </c>
      <c r="O442" s="26">
        <v>22.9220611082341</v>
      </c>
      <c r="P442" s="26">
        <v>1896.24</v>
      </c>
      <c r="Q442" s="26">
        <v>77.239999999999995</v>
      </c>
      <c r="R442" s="26">
        <v>3.3443386243386199</v>
      </c>
      <c r="S442" s="22">
        <v>45290</v>
      </c>
      <c r="T442" s="30"/>
    </row>
    <row r="443" spans="1:20" x14ac:dyDescent="0.3">
      <c r="A443" t="s">
        <v>1022</v>
      </c>
      <c r="B443" t="s">
        <v>64</v>
      </c>
      <c r="C443" t="s">
        <v>1021</v>
      </c>
      <c r="D443" t="s">
        <v>1020</v>
      </c>
      <c r="E443" t="s">
        <v>131</v>
      </c>
      <c r="F443" t="s">
        <v>194</v>
      </c>
      <c r="G443" t="s">
        <v>20</v>
      </c>
      <c r="H443" s="25">
        <v>10.5</v>
      </c>
      <c r="I443" s="25">
        <f>100/FuelStat[[#This Row],[Manufacturer Consumption]]</f>
        <v>9.5238095238095237</v>
      </c>
      <c r="J443">
        <v>18515</v>
      </c>
      <c r="K443">
        <v>18979</v>
      </c>
      <c r="L443">
        <v>464</v>
      </c>
      <c r="M443" s="26">
        <v>14.8706896551724</v>
      </c>
      <c r="N443" s="11">
        <f>1/(FuelStat[[#This Row],[L/100Km]])*100</f>
        <v>6.7246376811594262</v>
      </c>
      <c r="O443" s="26">
        <v>29.3913043478261</v>
      </c>
      <c r="P443" s="26">
        <v>1841.61</v>
      </c>
      <c r="Q443" s="26">
        <v>69</v>
      </c>
      <c r="R443" s="26">
        <v>3.9689870689655198</v>
      </c>
      <c r="S443" s="22">
        <v>45260</v>
      </c>
      <c r="T443" s="30"/>
    </row>
    <row r="444" spans="1:20" x14ac:dyDescent="0.3">
      <c r="A444" t="s">
        <v>1022</v>
      </c>
      <c r="B444" t="s">
        <v>64</v>
      </c>
      <c r="C444" t="s">
        <v>1021</v>
      </c>
      <c r="D444" t="s">
        <v>1020</v>
      </c>
      <c r="E444" t="s">
        <v>131</v>
      </c>
      <c r="F444" t="s">
        <v>194</v>
      </c>
      <c r="G444" t="s">
        <v>20</v>
      </c>
      <c r="H444" s="25">
        <v>10.5</v>
      </c>
      <c r="I444" s="25">
        <f>100/FuelStat[[#This Row],[Manufacturer Consumption]]</f>
        <v>9.5238095238095237</v>
      </c>
      <c r="J444">
        <v>14742</v>
      </c>
      <c r="K444">
        <v>18515</v>
      </c>
      <c r="L444">
        <v>3773</v>
      </c>
      <c r="M444" s="26">
        <v>11.3411078717201</v>
      </c>
      <c r="N444" s="11">
        <f>1/(FuelStat[[#This Row],[L/100Km]])*100</f>
        <v>8.8174807197943572</v>
      </c>
      <c r="O444" s="26">
        <v>7.4164524421593798</v>
      </c>
      <c r="P444" s="26">
        <v>11439.43</v>
      </c>
      <c r="Q444" s="26">
        <v>427.9</v>
      </c>
      <c r="R444" s="26">
        <v>3.0319188974291</v>
      </c>
      <c r="S444" s="22">
        <v>45230</v>
      </c>
      <c r="T444" s="30"/>
    </row>
    <row r="445" spans="1:20" x14ac:dyDescent="0.3">
      <c r="A445" t="s">
        <v>1022</v>
      </c>
      <c r="B445" t="s">
        <v>64</v>
      </c>
      <c r="C445" t="s">
        <v>1021</v>
      </c>
      <c r="D445" t="s">
        <v>1020</v>
      </c>
      <c r="E445" t="s">
        <v>131</v>
      </c>
      <c r="F445" t="s">
        <v>194</v>
      </c>
      <c r="G445" t="s">
        <v>20</v>
      </c>
      <c r="H445" s="25">
        <v>10.5</v>
      </c>
      <c r="I445" s="25">
        <f>100/FuelStat[[#This Row],[Manufacturer Consumption]]</f>
        <v>9.5238095238095237</v>
      </c>
      <c r="J445">
        <v>13023</v>
      </c>
      <c r="K445">
        <v>14742</v>
      </c>
      <c r="L445">
        <v>1719</v>
      </c>
      <c r="M445" s="26">
        <v>11.193135543920899</v>
      </c>
      <c r="N445" s="11">
        <f>1/(FuelStat[[#This Row],[L/100Km]])*100</f>
        <v>8.9340470869497306</v>
      </c>
      <c r="O445" s="26">
        <v>6.1925055870277097</v>
      </c>
      <c r="P445" s="26">
        <v>4744.49</v>
      </c>
      <c r="Q445" s="26">
        <v>192.41</v>
      </c>
      <c r="R445" s="26">
        <v>2.7600290866782999</v>
      </c>
      <c r="S445" s="22">
        <v>45199</v>
      </c>
      <c r="T445" s="30"/>
    </row>
    <row r="446" spans="1:20" x14ac:dyDescent="0.3">
      <c r="A446" t="s">
        <v>1022</v>
      </c>
      <c r="B446" t="s">
        <v>64</v>
      </c>
      <c r="C446" t="s">
        <v>1021</v>
      </c>
      <c r="D446" t="s">
        <v>1020</v>
      </c>
      <c r="E446" t="s">
        <v>131</v>
      </c>
      <c r="F446" t="s">
        <v>194</v>
      </c>
      <c r="G446" t="s">
        <v>20</v>
      </c>
      <c r="H446" s="25">
        <v>10.5</v>
      </c>
      <c r="I446" s="25">
        <f>100/FuelStat[[#This Row],[Manufacturer Consumption]]</f>
        <v>9.5238095238095237</v>
      </c>
      <c r="J446">
        <v>11775</v>
      </c>
      <c r="K446">
        <v>13023</v>
      </c>
      <c r="L446">
        <v>1248</v>
      </c>
      <c r="M446" s="26">
        <v>11.478365384615399</v>
      </c>
      <c r="N446" s="11">
        <f>1/(FuelStat[[#This Row],[L/100Km]])*100</f>
        <v>8.7120418848167436</v>
      </c>
      <c r="O446" s="26">
        <v>8.5235602094240708</v>
      </c>
      <c r="P446" s="26">
        <v>3263.76</v>
      </c>
      <c r="Q446" s="26">
        <v>143.25</v>
      </c>
      <c r="R446" s="26">
        <v>2.6151923076923098</v>
      </c>
      <c r="S446" s="22">
        <v>45169</v>
      </c>
      <c r="T446" s="30"/>
    </row>
    <row r="447" spans="1:20" x14ac:dyDescent="0.3">
      <c r="A447" t="s">
        <v>1022</v>
      </c>
      <c r="B447" t="s">
        <v>64</v>
      </c>
      <c r="C447" t="s">
        <v>1021</v>
      </c>
      <c r="D447" t="s">
        <v>1020</v>
      </c>
      <c r="E447" t="s">
        <v>131</v>
      </c>
      <c r="F447" t="s">
        <v>194</v>
      </c>
      <c r="G447" t="s">
        <v>20</v>
      </c>
      <c r="H447" s="25">
        <v>10.5</v>
      </c>
      <c r="I447" s="25">
        <f>100/FuelStat[[#This Row],[Manufacturer Consumption]]</f>
        <v>9.5238095238095237</v>
      </c>
      <c r="J447">
        <v>10203</v>
      </c>
      <c r="K447">
        <v>11775</v>
      </c>
      <c r="L447">
        <v>1572</v>
      </c>
      <c r="M447" s="26">
        <v>11.4332061068702</v>
      </c>
      <c r="N447" s="11">
        <f>1/(FuelStat[[#This Row],[L/100Km]])*100</f>
        <v>8.7464530128526334</v>
      </c>
      <c r="O447" s="26">
        <v>8.1622433650475692</v>
      </c>
      <c r="P447" s="26">
        <v>3937.25</v>
      </c>
      <c r="Q447" s="26">
        <v>179.73</v>
      </c>
      <c r="R447" s="26">
        <v>2.50461195928753</v>
      </c>
      <c r="S447" s="22">
        <v>45138</v>
      </c>
      <c r="T447" s="30"/>
    </row>
    <row r="448" spans="1:20" x14ac:dyDescent="0.3">
      <c r="A448" t="s">
        <v>1022</v>
      </c>
      <c r="B448" t="s">
        <v>64</v>
      </c>
      <c r="C448" t="s">
        <v>1021</v>
      </c>
      <c r="D448" t="s">
        <v>1020</v>
      </c>
      <c r="E448" t="s">
        <v>131</v>
      </c>
      <c r="F448" t="s">
        <v>194</v>
      </c>
      <c r="G448" t="s">
        <v>20</v>
      </c>
      <c r="H448" s="25">
        <v>10.5</v>
      </c>
      <c r="I448" s="25">
        <f>100/FuelStat[[#This Row],[Manufacturer Consumption]]</f>
        <v>9.5238095238095237</v>
      </c>
      <c r="J448">
        <v>8891</v>
      </c>
      <c r="K448">
        <v>10203</v>
      </c>
      <c r="L448">
        <v>1312</v>
      </c>
      <c r="M448" s="26">
        <v>11.7606707317073</v>
      </c>
      <c r="N448" s="11">
        <f>1/(FuelStat[[#This Row],[L/100Km]])*100</f>
        <v>8.5029163966299528</v>
      </c>
      <c r="O448" s="26">
        <v>10.7193778353856</v>
      </c>
      <c r="P448" s="26">
        <v>3430.91</v>
      </c>
      <c r="Q448" s="26">
        <v>154.30000000000001</v>
      </c>
      <c r="R448" s="26">
        <v>2.6150228658536601</v>
      </c>
      <c r="S448" s="22">
        <v>45107</v>
      </c>
      <c r="T448" s="30"/>
    </row>
    <row r="449" spans="1:20" x14ac:dyDescent="0.3">
      <c r="A449" t="s">
        <v>1022</v>
      </c>
      <c r="B449" t="s">
        <v>64</v>
      </c>
      <c r="C449" t="s">
        <v>1021</v>
      </c>
      <c r="D449" t="s">
        <v>1020</v>
      </c>
      <c r="E449" t="s">
        <v>131</v>
      </c>
      <c r="F449" t="s">
        <v>194</v>
      </c>
      <c r="G449" t="s">
        <v>20</v>
      </c>
      <c r="H449" s="25">
        <v>10.5</v>
      </c>
      <c r="I449" s="25">
        <f>100/FuelStat[[#This Row],[Manufacturer Consumption]]</f>
        <v>9.5238095238095237</v>
      </c>
      <c r="J449">
        <v>7325</v>
      </c>
      <c r="K449">
        <v>8891</v>
      </c>
      <c r="L449">
        <v>1566</v>
      </c>
      <c r="M449" s="26">
        <v>10.743295019157101</v>
      </c>
      <c r="N449" s="11">
        <f>1/(FuelStat[[#This Row],[L/100Km]])*100</f>
        <v>9.3081312410841548</v>
      </c>
      <c r="O449" s="26">
        <v>2.2646219686162601</v>
      </c>
      <c r="P449" s="26">
        <v>3810.64</v>
      </c>
      <c r="Q449" s="26">
        <v>168.24</v>
      </c>
      <c r="R449" s="26">
        <v>2.4333588761175</v>
      </c>
      <c r="S449" s="22">
        <v>45077</v>
      </c>
      <c r="T449" s="30"/>
    </row>
    <row r="450" spans="1:20" x14ac:dyDescent="0.3">
      <c r="A450" t="s">
        <v>1022</v>
      </c>
      <c r="B450" t="s">
        <v>64</v>
      </c>
      <c r="C450" t="s">
        <v>1021</v>
      </c>
      <c r="D450" t="s">
        <v>1020</v>
      </c>
      <c r="E450" t="s">
        <v>131</v>
      </c>
      <c r="F450" t="s">
        <v>194</v>
      </c>
      <c r="G450" t="s">
        <v>20</v>
      </c>
      <c r="H450" s="25">
        <v>10.5</v>
      </c>
      <c r="I450" s="25">
        <f>100/FuelStat[[#This Row],[Manufacturer Consumption]]</f>
        <v>9.5238095238095237</v>
      </c>
      <c r="J450">
        <v>5262</v>
      </c>
      <c r="K450">
        <v>6625</v>
      </c>
      <c r="L450">
        <v>1363</v>
      </c>
      <c r="M450" s="26">
        <v>11.2377109317682</v>
      </c>
      <c r="N450" s="11">
        <f>1/(FuelStat[[#This Row],[L/100Km]])*100</f>
        <v>8.8986093882613755</v>
      </c>
      <c r="O450" s="26">
        <v>6.5646014232552004</v>
      </c>
      <c r="P450" s="26">
        <v>3541.29</v>
      </c>
      <c r="Q450" s="26">
        <v>153.16999999999999</v>
      </c>
      <c r="R450" s="26">
        <v>2.5981584739545101</v>
      </c>
      <c r="S450" s="22">
        <v>45045</v>
      </c>
      <c r="T450" s="30"/>
    </row>
    <row r="451" spans="1:20" x14ac:dyDescent="0.3">
      <c r="A451" t="s">
        <v>1022</v>
      </c>
      <c r="B451" t="s">
        <v>65</v>
      </c>
      <c r="C451" t="s">
        <v>1021</v>
      </c>
      <c r="D451" t="s">
        <v>1020</v>
      </c>
      <c r="E451" t="s">
        <v>132</v>
      </c>
      <c r="F451" t="s">
        <v>182</v>
      </c>
      <c r="G451" t="s">
        <v>20</v>
      </c>
      <c r="H451" s="25">
        <v>27.8</v>
      </c>
      <c r="I451" s="25">
        <f>100/FuelStat[[#This Row],[Manufacturer Consumption]]</f>
        <v>3.5971223021582732</v>
      </c>
      <c r="J451">
        <v>70904</v>
      </c>
      <c r="K451">
        <v>75918</v>
      </c>
      <c r="L451">
        <v>5014</v>
      </c>
      <c r="M451" s="26">
        <v>28.918627842042302</v>
      </c>
      <c r="N451" s="11">
        <f>1/(FuelStat[[#This Row],[L/100Km]])*100</f>
        <v>3.457978730741111</v>
      </c>
      <c r="O451" s="26">
        <v>3.8681912853970499</v>
      </c>
      <c r="P451" s="26">
        <v>32842.400000000001</v>
      </c>
      <c r="Q451" s="26">
        <v>1449.98</v>
      </c>
      <c r="R451" s="26">
        <v>6.5501396090945398</v>
      </c>
      <c r="S451" s="22">
        <v>45565</v>
      </c>
      <c r="T451" s="30"/>
    </row>
    <row r="452" spans="1:20" x14ac:dyDescent="0.3">
      <c r="A452" t="s">
        <v>1022</v>
      </c>
      <c r="B452" t="s">
        <v>65</v>
      </c>
      <c r="C452" t="s">
        <v>1021</v>
      </c>
      <c r="D452" t="s">
        <v>1020</v>
      </c>
      <c r="E452" t="s">
        <v>132</v>
      </c>
      <c r="F452" t="s">
        <v>182</v>
      </c>
      <c r="G452" t="s">
        <v>20</v>
      </c>
      <c r="H452" s="25">
        <v>27.8</v>
      </c>
      <c r="I452" s="25">
        <f>100/FuelStat[[#This Row],[Manufacturer Consumption]]</f>
        <v>3.5971223021582732</v>
      </c>
      <c r="J452">
        <v>64762</v>
      </c>
      <c r="K452">
        <v>70904</v>
      </c>
      <c r="L452">
        <v>6142</v>
      </c>
      <c r="M452" s="26">
        <v>26.8800065125366</v>
      </c>
      <c r="N452" s="11">
        <f>1/(FuelStat[[#This Row],[L/100Km]])*100</f>
        <v>3.7202371938920802</v>
      </c>
      <c r="O452" s="26">
        <v>-3.4225939901997</v>
      </c>
      <c r="P452" s="26">
        <v>39078.6</v>
      </c>
      <c r="Q452" s="26">
        <v>1650.97</v>
      </c>
      <c r="R452" s="26">
        <v>6.3625203516769799</v>
      </c>
      <c r="S452" s="22">
        <v>45535</v>
      </c>
      <c r="T452" s="30"/>
    </row>
    <row r="453" spans="1:20" x14ac:dyDescent="0.3">
      <c r="A453" t="s">
        <v>1022</v>
      </c>
      <c r="B453" t="s">
        <v>65</v>
      </c>
      <c r="C453" t="s">
        <v>1021</v>
      </c>
      <c r="D453" t="s">
        <v>1020</v>
      </c>
      <c r="E453" t="s">
        <v>132</v>
      </c>
      <c r="F453" t="s">
        <v>182</v>
      </c>
      <c r="G453" t="s">
        <v>20</v>
      </c>
      <c r="H453" s="25">
        <v>27.8</v>
      </c>
      <c r="I453" s="25">
        <f>100/FuelStat[[#This Row],[Manufacturer Consumption]]</f>
        <v>3.5971223021582732</v>
      </c>
      <c r="J453">
        <v>59182</v>
      </c>
      <c r="K453">
        <v>65526</v>
      </c>
      <c r="L453">
        <v>6344</v>
      </c>
      <c r="M453" s="26">
        <v>28.4044766708701</v>
      </c>
      <c r="N453" s="11">
        <f>1/(FuelStat[[#This Row],[L/100Km]])*100</f>
        <v>3.5205718154474539</v>
      </c>
      <c r="O453" s="26">
        <v>2.12810353056084</v>
      </c>
      <c r="P453" s="26">
        <v>42981.1</v>
      </c>
      <c r="Q453" s="26">
        <v>1801.98</v>
      </c>
      <c r="R453" s="26">
        <v>6.7750788146279897</v>
      </c>
      <c r="S453" s="22">
        <v>45504</v>
      </c>
      <c r="T453" s="30"/>
    </row>
    <row r="454" spans="1:20" x14ac:dyDescent="0.3">
      <c r="A454" t="s">
        <v>1022</v>
      </c>
      <c r="B454" t="s">
        <v>65</v>
      </c>
      <c r="C454" t="s">
        <v>1021</v>
      </c>
      <c r="D454" t="s">
        <v>1020</v>
      </c>
      <c r="E454" t="s">
        <v>132</v>
      </c>
      <c r="F454" t="s">
        <v>182</v>
      </c>
      <c r="G454" t="s">
        <v>20</v>
      </c>
      <c r="H454" s="25">
        <v>27.8</v>
      </c>
      <c r="I454" s="25">
        <f>100/FuelStat[[#This Row],[Manufacturer Consumption]]</f>
        <v>3.5971223021582732</v>
      </c>
      <c r="J454">
        <v>55217</v>
      </c>
      <c r="K454">
        <v>59182</v>
      </c>
      <c r="L454">
        <v>3965</v>
      </c>
      <c r="M454" s="26">
        <v>30.004035308953299</v>
      </c>
      <c r="N454" s="11">
        <f>1/(FuelStat[[#This Row],[L/100Km]])*100</f>
        <v>3.3328850259738125</v>
      </c>
      <c r="O454" s="26">
        <v>7.3457962779281401</v>
      </c>
      <c r="P454" s="26">
        <v>28931.9</v>
      </c>
      <c r="Q454" s="26">
        <v>1189.6600000000001</v>
      </c>
      <c r="R454" s="26">
        <v>7.2968221941992404</v>
      </c>
      <c r="S454" s="22">
        <v>45472</v>
      </c>
      <c r="T454" s="30"/>
    </row>
    <row r="455" spans="1:20" x14ac:dyDescent="0.3">
      <c r="A455" t="s">
        <v>1022</v>
      </c>
      <c r="B455" t="s">
        <v>65</v>
      </c>
      <c r="C455" t="s">
        <v>1021</v>
      </c>
      <c r="D455" t="s">
        <v>1020</v>
      </c>
      <c r="E455" t="s">
        <v>132</v>
      </c>
      <c r="F455" t="s">
        <v>182</v>
      </c>
      <c r="G455" t="s">
        <v>20</v>
      </c>
      <c r="H455" s="25">
        <v>27.8</v>
      </c>
      <c r="I455" s="25">
        <f>100/FuelStat[[#This Row],[Manufacturer Consumption]]</f>
        <v>3.5971223021582732</v>
      </c>
      <c r="J455">
        <v>50846</v>
      </c>
      <c r="K455">
        <v>55217</v>
      </c>
      <c r="L455">
        <v>4371</v>
      </c>
      <c r="M455" s="26">
        <v>29.678334477236302</v>
      </c>
      <c r="N455" s="11">
        <f>1/(FuelStat[[#This Row],[L/100Km]])*100</f>
        <v>3.3694613178748765</v>
      </c>
      <c r="O455" s="26">
        <v>6.3289753630785297</v>
      </c>
      <c r="P455" s="26">
        <v>32602</v>
      </c>
      <c r="Q455" s="26">
        <v>1297.24</v>
      </c>
      <c r="R455" s="26">
        <v>7.4587051018073698</v>
      </c>
      <c r="S455" s="22">
        <v>45443</v>
      </c>
      <c r="T455" s="30"/>
    </row>
    <row r="456" spans="1:20" x14ac:dyDescent="0.3">
      <c r="A456" t="s">
        <v>1022</v>
      </c>
      <c r="B456" t="s">
        <v>65</v>
      </c>
      <c r="C456" t="s">
        <v>1021</v>
      </c>
      <c r="D456" t="s">
        <v>1020</v>
      </c>
      <c r="E456" t="s">
        <v>132</v>
      </c>
      <c r="F456" t="s">
        <v>182</v>
      </c>
      <c r="G456" t="s">
        <v>20</v>
      </c>
      <c r="H456" s="25">
        <v>27.8</v>
      </c>
      <c r="I456" s="25">
        <f>100/FuelStat[[#This Row],[Manufacturer Consumption]]</f>
        <v>3.5971223021582732</v>
      </c>
      <c r="J456">
        <v>45988</v>
      </c>
      <c r="K456">
        <v>50846</v>
      </c>
      <c r="L456">
        <v>4858</v>
      </c>
      <c r="M456" s="26">
        <v>25.101687937422799</v>
      </c>
      <c r="N456" s="11">
        <f>1/(FuelStat[[#This Row],[L/100Km]])*100</f>
        <v>3.9837958407137721</v>
      </c>
      <c r="O456" s="26">
        <v>-10.749524371842799</v>
      </c>
      <c r="P456" s="26">
        <v>31056.9</v>
      </c>
      <c r="Q456" s="26">
        <v>1219.44</v>
      </c>
      <c r="R456" s="26">
        <v>6.3929394812680096</v>
      </c>
      <c r="S456" s="22">
        <v>45412</v>
      </c>
      <c r="T456" s="30"/>
    </row>
    <row r="457" spans="1:20" x14ac:dyDescent="0.3">
      <c r="A457" t="s">
        <v>1022</v>
      </c>
      <c r="B457" t="s">
        <v>65</v>
      </c>
      <c r="C457" t="s">
        <v>1021</v>
      </c>
      <c r="D457" t="s">
        <v>1020</v>
      </c>
      <c r="E457" t="s">
        <v>132</v>
      </c>
      <c r="F457" t="s">
        <v>182</v>
      </c>
      <c r="G457" t="s">
        <v>20</v>
      </c>
      <c r="H457" s="25">
        <v>27.8</v>
      </c>
      <c r="I457" s="25">
        <f>100/FuelStat[[#This Row],[Manufacturer Consumption]]</f>
        <v>3.5971223021582732</v>
      </c>
      <c r="J457">
        <v>42574</v>
      </c>
      <c r="K457">
        <v>46694</v>
      </c>
      <c r="L457">
        <v>4120</v>
      </c>
      <c r="M457" s="26">
        <v>27.021359223301001</v>
      </c>
      <c r="N457" s="11">
        <f>1/(FuelStat[[#This Row],[L/100Km]])*100</f>
        <v>3.700776085081916</v>
      </c>
      <c r="O457" s="26">
        <v>-2.8815751652773698</v>
      </c>
      <c r="P457" s="26">
        <v>28085.599999999999</v>
      </c>
      <c r="Q457" s="26">
        <v>1113.28</v>
      </c>
      <c r="R457" s="26">
        <v>6.81689320388349</v>
      </c>
      <c r="S457" s="22">
        <v>45381</v>
      </c>
      <c r="T457" s="30"/>
    </row>
    <row r="458" spans="1:20" x14ac:dyDescent="0.3">
      <c r="A458" t="s">
        <v>1022</v>
      </c>
      <c r="B458" t="s">
        <v>65</v>
      </c>
      <c r="C458" t="s">
        <v>1021</v>
      </c>
      <c r="D458" t="s">
        <v>1020</v>
      </c>
      <c r="E458" t="s">
        <v>132</v>
      </c>
      <c r="F458" t="s">
        <v>182</v>
      </c>
      <c r="G458" t="s">
        <v>20</v>
      </c>
      <c r="H458" s="25">
        <v>27.8</v>
      </c>
      <c r="I458" s="25">
        <f>100/FuelStat[[#This Row],[Manufacturer Consumption]]</f>
        <v>3.5971223021582732</v>
      </c>
      <c r="J458">
        <v>38028</v>
      </c>
      <c r="K458">
        <v>42574</v>
      </c>
      <c r="L458">
        <v>4546</v>
      </c>
      <c r="M458" s="26">
        <v>27.576110866695998</v>
      </c>
      <c r="N458" s="11">
        <f>1/(FuelStat[[#This Row],[L/100Km]])*100</f>
        <v>3.6263271671412958</v>
      </c>
      <c r="O458" s="26">
        <v>-0.81189524652803502</v>
      </c>
      <c r="P458" s="26">
        <v>30248.1</v>
      </c>
      <c r="Q458" s="26">
        <v>1253.6099999999999</v>
      </c>
      <c r="R458" s="26">
        <v>6.6537835459744796</v>
      </c>
      <c r="S458" s="22">
        <v>45351</v>
      </c>
      <c r="T458" s="30"/>
    </row>
    <row r="459" spans="1:20" x14ac:dyDescent="0.3">
      <c r="A459" t="s">
        <v>1022</v>
      </c>
      <c r="B459" t="s">
        <v>65</v>
      </c>
      <c r="C459" t="s">
        <v>1021</v>
      </c>
      <c r="D459" t="s">
        <v>1020</v>
      </c>
      <c r="E459" t="s">
        <v>132</v>
      </c>
      <c r="F459" t="s">
        <v>182</v>
      </c>
      <c r="G459" t="s">
        <v>20</v>
      </c>
      <c r="H459" s="25">
        <v>27.8</v>
      </c>
      <c r="I459" s="25">
        <f>100/FuelStat[[#This Row],[Manufacturer Consumption]]</f>
        <v>3.5971223021582732</v>
      </c>
      <c r="J459">
        <v>33684</v>
      </c>
      <c r="K459">
        <v>38028</v>
      </c>
      <c r="L459">
        <v>4344</v>
      </c>
      <c r="M459" s="26">
        <v>28.886740331491701</v>
      </c>
      <c r="N459" s="11">
        <f>1/(FuelStat[[#This Row],[L/100Km]])*100</f>
        <v>3.4617959261738567</v>
      </c>
      <c r="O459" s="26">
        <v>3.7620732523668301</v>
      </c>
      <c r="P459" s="26">
        <v>29614.5</v>
      </c>
      <c r="Q459" s="26">
        <v>1254.8399999999999</v>
      </c>
      <c r="R459" s="26">
        <v>6.8173342541436499</v>
      </c>
      <c r="S459" s="22">
        <v>45322</v>
      </c>
      <c r="T459" s="30"/>
    </row>
    <row r="460" spans="1:20" x14ac:dyDescent="0.3">
      <c r="A460" t="s">
        <v>1022</v>
      </c>
      <c r="B460" t="s">
        <v>65</v>
      </c>
      <c r="C460" t="s">
        <v>1021</v>
      </c>
      <c r="D460" t="s">
        <v>1020</v>
      </c>
      <c r="E460" t="s">
        <v>132</v>
      </c>
      <c r="F460" t="s">
        <v>182</v>
      </c>
      <c r="G460" t="s">
        <v>20</v>
      </c>
      <c r="H460" s="25">
        <v>27.8</v>
      </c>
      <c r="I460" s="25">
        <f>100/FuelStat[[#This Row],[Manufacturer Consumption]]</f>
        <v>3.5971223021582732</v>
      </c>
      <c r="J460">
        <v>29701</v>
      </c>
      <c r="K460">
        <v>33684</v>
      </c>
      <c r="L460">
        <v>3983</v>
      </c>
      <c r="M460" s="26">
        <v>29.3743409490334</v>
      </c>
      <c r="N460" s="11">
        <f>1/(FuelStat[[#This Row],[L/100Km]])*100</f>
        <v>3.4043316979777423</v>
      </c>
      <c r="O460" s="26">
        <v>5.3595787962187504</v>
      </c>
      <c r="P460" s="26">
        <v>29673.7</v>
      </c>
      <c r="Q460" s="26">
        <v>1169.98</v>
      </c>
      <c r="R460" s="26">
        <v>7.45008787346221</v>
      </c>
      <c r="S460" s="22">
        <v>45290</v>
      </c>
      <c r="T460" s="30"/>
    </row>
    <row r="461" spans="1:20" x14ac:dyDescent="0.3">
      <c r="A461" t="s">
        <v>1022</v>
      </c>
      <c r="B461" t="s">
        <v>65</v>
      </c>
      <c r="C461" t="s">
        <v>1021</v>
      </c>
      <c r="D461" t="s">
        <v>1020</v>
      </c>
      <c r="E461" t="s">
        <v>132</v>
      </c>
      <c r="F461" t="s">
        <v>182</v>
      </c>
      <c r="G461" t="s">
        <v>20</v>
      </c>
      <c r="H461" s="25">
        <v>27.8</v>
      </c>
      <c r="I461" s="25">
        <f>100/FuelStat[[#This Row],[Manufacturer Consumption]]</f>
        <v>3.5971223021582732</v>
      </c>
      <c r="J461">
        <v>25364</v>
      </c>
      <c r="K461">
        <v>29701</v>
      </c>
      <c r="L461">
        <v>4337</v>
      </c>
      <c r="M461" s="26">
        <v>26.506571362693101</v>
      </c>
      <c r="N461" s="11">
        <f>1/(FuelStat[[#This Row],[L/100Km]])*100</f>
        <v>3.7726493793439406</v>
      </c>
      <c r="O461" s="26">
        <v>-4.8796527457615397</v>
      </c>
      <c r="P461" s="26">
        <v>30993.5</v>
      </c>
      <c r="Q461" s="26">
        <v>1149.5899999999999</v>
      </c>
      <c r="R461" s="26">
        <v>7.1462992852202003</v>
      </c>
      <c r="S461" s="22">
        <v>45260</v>
      </c>
      <c r="T461" s="30"/>
    </row>
    <row r="462" spans="1:20" x14ac:dyDescent="0.3">
      <c r="A462" t="s">
        <v>1022</v>
      </c>
      <c r="B462" t="s">
        <v>65</v>
      </c>
      <c r="C462" t="s">
        <v>1021</v>
      </c>
      <c r="D462" t="s">
        <v>1020</v>
      </c>
      <c r="E462" t="s">
        <v>132</v>
      </c>
      <c r="F462" t="s">
        <v>182</v>
      </c>
      <c r="G462" t="s">
        <v>20</v>
      </c>
      <c r="H462" s="25">
        <v>27.8</v>
      </c>
      <c r="I462" s="25">
        <f>100/FuelStat[[#This Row],[Manufacturer Consumption]]</f>
        <v>3.5971223021582732</v>
      </c>
      <c r="J462">
        <v>21517</v>
      </c>
      <c r="K462">
        <v>25364</v>
      </c>
      <c r="L462">
        <v>3847</v>
      </c>
      <c r="M462" s="26">
        <v>27.570834416428401</v>
      </c>
      <c r="N462" s="11">
        <f>1/(FuelStat[[#This Row],[L/100Km]])*100</f>
        <v>3.6270211662659668</v>
      </c>
      <c r="O462" s="26">
        <v>-0.83118842219393796</v>
      </c>
      <c r="P462" s="26">
        <v>29143.8</v>
      </c>
      <c r="Q462" s="26">
        <v>1060.6500000000001</v>
      </c>
      <c r="R462" s="26">
        <v>7.5757213413049103</v>
      </c>
      <c r="S462" s="22">
        <v>45230</v>
      </c>
      <c r="T462" s="30"/>
    </row>
    <row r="463" spans="1:20" x14ac:dyDescent="0.3">
      <c r="A463" t="s">
        <v>1022</v>
      </c>
      <c r="B463" t="s">
        <v>65</v>
      </c>
      <c r="C463" t="s">
        <v>1021</v>
      </c>
      <c r="D463" t="s">
        <v>1020</v>
      </c>
      <c r="E463" t="s">
        <v>132</v>
      </c>
      <c r="F463" t="s">
        <v>182</v>
      </c>
      <c r="G463" t="s">
        <v>20</v>
      </c>
      <c r="H463" s="25">
        <v>27.8</v>
      </c>
      <c r="I463" s="25">
        <f>100/FuelStat[[#This Row],[Manufacturer Consumption]]</f>
        <v>3.5971223021582732</v>
      </c>
      <c r="J463">
        <v>19103</v>
      </c>
      <c r="K463">
        <v>21517</v>
      </c>
      <c r="L463">
        <v>2414</v>
      </c>
      <c r="M463" s="26">
        <v>29.914664457332201</v>
      </c>
      <c r="N463" s="11">
        <f>1/(FuelStat[[#This Row],[L/100Km]])*100</f>
        <v>3.3428421081784725</v>
      </c>
      <c r="O463" s="26">
        <v>7.0689893926385503</v>
      </c>
      <c r="P463" s="26">
        <v>18289.400000000001</v>
      </c>
      <c r="Q463" s="26">
        <v>722.14</v>
      </c>
      <c r="R463" s="26">
        <v>7.57638773819387</v>
      </c>
      <c r="S463" s="22">
        <v>45199</v>
      </c>
      <c r="T463" s="30"/>
    </row>
    <row r="464" spans="1:20" x14ac:dyDescent="0.3">
      <c r="A464" t="s">
        <v>1022</v>
      </c>
      <c r="B464" t="s">
        <v>65</v>
      </c>
      <c r="C464" t="s">
        <v>1021</v>
      </c>
      <c r="D464" t="s">
        <v>1020</v>
      </c>
      <c r="E464" t="s">
        <v>132</v>
      </c>
      <c r="F464" t="s">
        <v>182</v>
      </c>
      <c r="G464" t="s">
        <v>20</v>
      </c>
      <c r="H464" s="25">
        <v>27.8</v>
      </c>
      <c r="I464" s="25">
        <f>100/FuelStat[[#This Row],[Manufacturer Consumption]]</f>
        <v>3.5971223021582732</v>
      </c>
      <c r="J464">
        <v>14105</v>
      </c>
      <c r="K464">
        <v>19103</v>
      </c>
      <c r="L464">
        <v>4998</v>
      </c>
      <c r="M464" s="26">
        <v>28.153861544617801</v>
      </c>
      <c r="N464" s="11">
        <f>1/(FuelStat[[#This Row],[L/100Km]])*100</f>
        <v>3.5519106265945637</v>
      </c>
      <c r="O464" s="26">
        <v>1.2568845806712901</v>
      </c>
      <c r="P464" s="26">
        <v>32209.9</v>
      </c>
      <c r="Q464" s="26">
        <v>1407.13</v>
      </c>
      <c r="R464" s="26">
        <v>6.4445578231292497</v>
      </c>
      <c r="S464" s="22">
        <v>45169</v>
      </c>
      <c r="T464" s="30"/>
    </row>
    <row r="465" spans="1:20" x14ac:dyDescent="0.3">
      <c r="A465" t="s">
        <v>1022</v>
      </c>
      <c r="B465" t="s">
        <v>65</v>
      </c>
      <c r="C465" t="s">
        <v>1021</v>
      </c>
      <c r="D465" t="s">
        <v>1020</v>
      </c>
      <c r="E465" t="s">
        <v>132</v>
      </c>
      <c r="F465" t="s">
        <v>182</v>
      </c>
      <c r="G465" t="s">
        <v>20</v>
      </c>
      <c r="H465" s="25">
        <v>27.8</v>
      </c>
      <c r="I465" s="25">
        <f>100/FuelStat[[#This Row],[Manufacturer Consumption]]</f>
        <v>3.5971223021582732</v>
      </c>
      <c r="J465">
        <v>10164</v>
      </c>
      <c r="K465">
        <v>14105</v>
      </c>
      <c r="L465">
        <v>3941</v>
      </c>
      <c r="M465" s="26">
        <v>24.038568891144401</v>
      </c>
      <c r="N465" s="11">
        <f>1/(FuelStat[[#This Row],[L/100Km]])*100</f>
        <v>4.159981422057081</v>
      </c>
      <c r="O465" s="26">
        <v>-15.647483533187</v>
      </c>
      <c r="P465" s="26">
        <v>20877.400000000001</v>
      </c>
      <c r="Q465" s="26">
        <v>947.36</v>
      </c>
      <c r="R465" s="26">
        <v>5.2974879472215202</v>
      </c>
      <c r="S465" s="22">
        <v>45138</v>
      </c>
      <c r="T465" s="30"/>
    </row>
    <row r="466" spans="1:20" x14ac:dyDescent="0.3">
      <c r="A466" t="s">
        <v>1022</v>
      </c>
      <c r="B466" t="s">
        <v>65</v>
      </c>
      <c r="C466" t="s">
        <v>1021</v>
      </c>
      <c r="D466" t="s">
        <v>1020</v>
      </c>
      <c r="E466" t="s">
        <v>132</v>
      </c>
      <c r="F466" t="s">
        <v>182</v>
      </c>
      <c r="G466" t="s">
        <v>20</v>
      </c>
      <c r="H466" s="25">
        <v>27.8</v>
      </c>
      <c r="I466" s="25">
        <f>100/FuelStat[[#This Row],[Manufacturer Consumption]]</f>
        <v>3.5971223021582732</v>
      </c>
      <c r="J466">
        <v>6219</v>
      </c>
      <c r="K466">
        <v>7234</v>
      </c>
      <c r="L466">
        <v>1015</v>
      </c>
      <c r="M466" s="26">
        <v>31.502463054187199</v>
      </c>
      <c r="N466" s="11">
        <f>1/(FuelStat[[#This Row],[L/100Km]])*100</f>
        <v>3.1743549648162617</v>
      </c>
      <c r="O466" s="26">
        <v>11.752931978107901</v>
      </c>
      <c r="P466" s="26">
        <v>7274.4</v>
      </c>
      <c r="Q466" s="26">
        <v>319.75</v>
      </c>
      <c r="R466" s="26">
        <v>7.1668965517241396</v>
      </c>
      <c r="S466" s="22">
        <v>45107</v>
      </c>
      <c r="T466" s="30"/>
    </row>
    <row r="467" spans="1:20" x14ac:dyDescent="0.3">
      <c r="A467" t="s">
        <v>1022</v>
      </c>
      <c r="B467" t="s">
        <v>65</v>
      </c>
      <c r="C467" t="s">
        <v>1021</v>
      </c>
      <c r="D467" t="s">
        <v>1020</v>
      </c>
      <c r="E467" t="s">
        <v>132</v>
      </c>
      <c r="F467" t="s">
        <v>182</v>
      </c>
      <c r="G467" t="s">
        <v>20</v>
      </c>
      <c r="H467" s="25">
        <v>27.8</v>
      </c>
      <c r="I467" s="25">
        <f>100/FuelStat[[#This Row],[Manufacturer Consumption]]</f>
        <v>3.5971223021582732</v>
      </c>
      <c r="J467">
        <v>138491</v>
      </c>
      <c r="K467">
        <v>141912</v>
      </c>
      <c r="L467">
        <v>3421</v>
      </c>
      <c r="M467" s="26">
        <v>28.9123063431745</v>
      </c>
      <c r="N467" s="11">
        <f>1/(FuelStat[[#This Row],[L/100Km]])*100</f>
        <v>3.4587347966312478</v>
      </c>
      <c r="O467" s="26">
        <v>3.84717265365133</v>
      </c>
      <c r="P467" s="26">
        <v>21710.9</v>
      </c>
      <c r="Q467" s="26">
        <v>989.09</v>
      </c>
      <c r="R467" s="26">
        <v>6.3463607132417401</v>
      </c>
      <c r="S467" s="22">
        <v>45107</v>
      </c>
      <c r="T467" s="30"/>
    </row>
    <row r="468" spans="1:20" x14ac:dyDescent="0.3">
      <c r="A468" t="s">
        <v>1022</v>
      </c>
      <c r="B468" t="s">
        <v>66</v>
      </c>
      <c r="C468" t="s">
        <v>1021</v>
      </c>
      <c r="D468" t="s">
        <v>1020</v>
      </c>
      <c r="E468" t="s">
        <v>132</v>
      </c>
      <c r="F468" t="s">
        <v>182</v>
      </c>
      <c r="G468" t="s">
        <v>20</v>
      </c>
      <c r="H468" s="25">
        <v>27.8</v>
      </c>
      <c r="I468" s="25">
        <f>100/FuelStat[[#This Row],[Manufacturer Consumption]]</f>
        <v>3.5971223021582732</v>
      </c>
      <c r="J468">
        <v>85325</v>
      </c>
      <c r="K468">
        <v>88147</v>
      </c>
      <c r="L468">
        <v>2822</v>
      </c>
      <c r="M468" s="26">
        <v>29.7476966690291</v>
      </c>
      <c r="N468" s="11">
        <f>1/(FuelStat[[#This Row],[L/100Km]])*100</f>
        <v>3.3616048029732641</v>
      </c>
      <c r="O468" s="26">
        <v>6.5473864773430996</v>
      </c>
      <c r="P468" s="26">
        <v>18955.8</v>
      </c>
      <c r="Q468" s="26">
        <v>839.48</v>
      </c>
      <c r="R468" s="26">
        <v>6.7171509567682497</v>
      </c>
      <c r="S468" s="22">
        <v>45535</v>
      </c>
      <c r="T468" s="30"/>
    </row>
    <row r="469" spans="1:20" x14ac:dyDescent="0.3">
      <c r="A469" t="s">
        <v>1022</v>
      </c>
      <c r="B469" t="s">
        <v>66</v>
      </c>
      <c r="C469" t="s">
        <v>1021</v>
      </c>
      <c r="D469" t="s">
        <v>1020</v>
      </c>
      <c r="E469" t="s">
        <v>132</v>
      </c>
      <c r="F469" t="s">
        <v>182</v>
      </c>
      <c r="G469" t="s">
        <v>20</v>
      </c>
      <c r="H469" s="25">
        <v>27.8</v>
      </c>
      <c r="I469" s="25">
        <f>100/FuelStat[[#This Row],[Manufacturer Consumption]]</f>
        <v>3.5971223021582732</v>
      </c>
      <c r="J469">
        <v>78420</v>
      </c>
      <c r="K469">
        <v>85325</v>
      </c>
      <c r="L469">
        <v>6905</v>
      </c>
      <c r="M469" s="26">
        <v>28.634178131788602</v>
      </c>
      <c r="N469" s="11">
        <f>1/(FuelStat[[#This Row],[L/100Km]])*100</f>
        <v>3.4923300239228352</v>
      </c>
      <c r="O469" s="26">
        <v>2.9132253349450599</v>
      </c>
      <c r="P469" s="26">
        <v>44982</v>
      </c>
      <c r="Q469" s="26">
        <v>1977.19</v>
      </c>
      <c r="R469" s="26">
        <v>6.51440984793628</v>
      </c>
      <c r="S469" s="22">
        <v>45504</v>
      </c>
      <c r="T469" s="30"/>
    </row>
    <row r="470" spans="1:20" x14ac:dyDescent="0.3">
      <c r="A470" t="s">
        <v>1022</v>
      </c>
      <c r="B470" t="s">
        <v>66</v>
      </c>
      <c r="C470" t="s">
        <v>1021</v>
      </c>
      <c r="D470" t="s">
        <v>1020</v>
      </c>
      <c r="E470" t="s">
        <v>132</v>
      </c>
      <c r="F470" t="s">
        <v>182</v>
      </c>
      <c r="G470" t="s">
        <v>20</v>
      </c>
      <c r="H470" s="25">
        <v>27.8</v>
      </c>
      <c r="I470" s="25">
        <f>100/FuelStat[[#This Row],[Manufacturer Consumption]]</f>
        <v>3.5971223021582732</v>
      </c>
      <c r="J470">
        <v>73168</v>
      </c>
      <c r="K470">
        <v>77432</v>
      </c>
      <c r="L470">
        <v>4264</v>
      </c>
      <c r="M470" s="26">
        <v>26.424953095684799</v>
      </c>
      <c r="N470" s="11">
        <f>1/(FuelStat[[#This Row],[L/100Km]])*100</f>
        <v>3.7843018921509466</v>
      </c>
      <c r="O470" s="26">
        <v>-5.2035926017962897</v>
      </c>
      <c r="P470" s="26">
        <v>27242.9</v>
      </c>
      <c r="Q470" s="26">
        <v>1126.76</v>
      </c>
      <c r="R470" s="26">
        <v>6.3890478424015003</v>
      </c>
      <c r="S470" s="22">
        <v>45472</v>
      </c>
      <c r="T470" s="30"/>
    </row>
    <row r="471" spans="1:20" x14ac:dyDescent="0.3">
      <c r="A471" t="s">
        <v>1022</v>
      </c>
      <c r="B471" t="s">
        <v>66</v>
      </c>
      <c r="C471" t="s">
        <v>1021</v>
      </c>
      <c r="D471" t="s">
        <v>1020</v>
      </c>
      <c r="E471" t="s">
        <v>132</v>
      </c>
      <c r="F471" t="s">
        <v>182</v>
      </c>
      <c r="G471" t="s">
        <v>20</v>
      </c>
      <c r="H471" s="25">
        <v>27.8</v>
      </c>
      <c r="I471" s="25">
        <f>100/FuelStat[[#This Row],[Manufacturer Consumption]]</f>
        <v>3.5971223021582732</v>
      </c>
      <c r="J471">
        <v>67389</v>
      </c>
      <c r="K471">
        <v>73168</v>
      </c>
      <c r="L471">
        <v>5779</v>
      </c>
      <c r="M471" s="26">
        <v>26.370479321681898</v>
      </c>
      <c r="N471" s="11">
        <f>1/(FuelStat[[#This Row],[L/100Km]])*100</f>
        <v>3.7921191640145748</v>
      </c>
      <c r="O471" s="26">
        <v>-5.42091275960499</v>
      </c>
      <c r="P471" s="26">
        <v>38175.949999999997</v>
      </c>
      <c r="Q471" s="26">
        <v>1523.95</v>
      </c>
      <c r="R471" s="26">
        <v>6.6059785430005196</v>
      </c>
      <c r="S471" s="22">
        <v>45443</v>
      </c>
      <c r="T471" s="30"/>
    </row>
    <row r="472" spans="1:20" x14ac:dyDescent="0.3">
      <c r="A472" t="s">
        <v>1022</v>
      </c>
      <c r="B472" t="s">
        <v>66</v>
      </c>
      <c r="C472" t="s">
        <v>1021</v>
      </c>
      <c r="D472" t="s">
        <v>1020</v>
      </c>
      <c r="E472" t="s">
        <v>132</v>
      </c>
      <c r="F472" t="s">
        <v>182</v>
      </c>
      <c r="G472" t="s">
        <v>20</v>
      </c>
      <c r="H472" s="25">
        <v>27.8</v>
      </c>
      <c r="I472" s="25">
        <f>100/FuelStat[[#This Row],[Manufacturer Consumption]]</f>
        <v>3.5971223021582732</v>
      </c>
      <c r="J472">
        <v>63102</v>
      </c>
      <c r="K472">
        <v>67389</v>
      </c>
      <c r="L472">
        <v>4287</v>
      </c>
      <c r="M472" s="26">
        <v>24.952880802425899</v>
      </c>
      <c r="N472" s="11">
        <f>1/(FuelStat[[#This Row],[L/100Km]])*100</f>
        <v>4.0075533078440415</v>
      </c>
      <c r="O472" s="26">
        <v>-11.409981958064201</v>
      </c>
      <c r="P472" s="26">
        <v>27386.45</v>
      </c>
      <c r="Q472" s="26">
        <v>1069.73</v>
      </c>
      <c r="R472" s="26">
        <v>6.3882551901096303</v>
      </c>
      <c r="S472" s="22">
        <v>45412</v>
      </c>
      <c r="T472" s="30"/>
    </row>
    <row r="473" spans="1:20" x14ac:dyDescent="0.3">
      <c r="A473" t="s">
        <v>1022</v>
      </c>
      <c r="B473" t="s">
        <v>66</v>
      </c>
      <c r="C473" t="s">
        <v>1021</v>
      </c>
      <c r="D473" t="s">
        <v>1020</v>
      </c>
      <c r="E473" t="s">
        <v>132</v>
      </c>
      <c r="F473" t="s">
        <v>182</v>
      </c>
      <c r="G473" t="s">
        <v>20</v>
      </c>
      <c r="H473" s="25">
        <v>27.8</v>
      </c>
      <c r="I473" s="25">
        <f>100/FuelStat[[#This Row],[Manufacturer Consumption]]</f>
        <v>3.5971223021582732</v>
      </c>
      <c r="J473">
        <v>59239</v>
      </c>
      <c r="K473">
        <v>63102</v>
      </c>
      <c r="L473">
        <v>3863</v>
      </c>
      <c r="M473" s="26">
        <v>35.775563033911503</v>
      </c>
      <c r="N473" s="11">
        <f>1/(FuelStat[[#This Row],[L/100Km]])*100</f>
        <v>2.7952040868011054</v>
      </c>
      <c r="O473" s="26">
        <v>22.293326386929198</v>
      </c>
      <c r="P473" s="26">
        <v>34202</v>
      </c>
      <c r="Q473" s="26">
        <v>1382.01</v>
      </c>
      <c r="R473" s="26">
        <v>8.8537406161014793</v>
      </c>
      <c r="S473" s="22">
        <v>45381</v>
      </c>
      <c r="T473" s="30"/>
    </row>
    <row r="474" spans="1:20" x14ac:dyDescent="0.3">
      <c r="A474" t="s">
        <v>1022</v>
      </c>
      <c r="B474" t="s">
        <v>66</v>
      </c>
      <c r="C474" t="s">
        <v>1021</v>
      </c>
      <c r="D474" t="s">
        <v>1020</v>
      </c>
      <c r="E474" t="s">
        <v>132</v>
      </c>
      <c r="F474" t="s">
        <v>182</v>
      </c>
      <c r="G474" t="s">
        <v>20</v>
      </c>
      <c r="H474" s="25">
        <v>27.8</v>
      </c>
      <c r="I474" s="25">
        <f>100/FuelStat[[#This Row],[Manufacturer Consumption]]</f>
        <v>3.5971223021582732</v>
      </c>
      <c r="J474">
        <v>54552</v>
      </c>
      <c r="K474">
        <v>59239</v>
      </c>
      <c r="L474">
        <v>4687</v>
      </c>
      <c r="M474" s="26">
        <v>31.0138681459356</v>
      </c>
      <c r="N474" s="11">
        <f>1/(FuelStat[[#This Row],[L/100Km]])*100</f>
        <v>3.2243640015960118</v>
      </c>
      <c r="O474" s="26">
        <v>10.3626807556308</v>
      </c>
      <c r="P474" s="26">
        <v>34993.089999999997</v>
      </c>
      <c r="Q474" s="26">
        <v>1453.62</v>
      </c>
      <c r="R474" s="26">
        <v>7.4659889054832496</v>
      </c>
      <c r="S474" s="22">
        <v>45351</v>
      </c>
      <c r="T474" s="30"/>
    </row>
    <row r="475" spans="1:20" x14ac:dyDescent="0.3">
      <c r="A475" t="s">
        <v>1022</v>
      </c>
      <c r="B475" t="s">
        <v>66</v>
      </c>
      <c r="C475" t="s">
        <v>1021</v>
      </c>
      <c r="D475" t="s">
        <v>1020</v>
      </c>
      <c r="E475" t="s">
        <v>132</v>
      </c>
      <c r="F475" t="s">
        <v>182</v>
      </c>
      <c r="G475" t="s">
        <v>20</v>
      </c>
      <c r="H475" s="25">
        <v>27.8</v>
      </c>
      <c r="I475" s="25">
        <f>100/FuelStat[[#This Row],[Manufacturer Consumption]]</f>
        <v>3.5971223021582732</v>
      </c>
      <c r="J475">
        <v>47196</v>
      </c>
      <c r="K475">
        <v>53194</v>
      </c>
      <c r="L475">
        <v>5998</v>
      </c>
      <c r="M475" s="26">
        <v>28.963487829276399</v>
      </c>
      <c r="N475" s="11">
        <f>1/(FuelStat[[#This Row],[L/100Km]])*100</f>
        <v>3.4526228536233003</v>
      </c>
      <c r="O475" s="26">
        <v>4.0170846692723403</v>
      </c>
      <c r="P475" s="26">
        <v>41242.9</v>
      </c>
      <c r="Q475" s="26">
        <v>1737.23</v>
      </c>
      <c r="R475" s="26">
        <v>6.8761087029009698</v>
      </c>
      <c r="S475" s="22">
        <v>45322</v>
      </c>
      <c r="T475" s="30"/>
    </row>
    <row r="476" spans="1:20" x14ac:dyDescent="0.3">
      <c r="A476" t="s">
        <v>1022</v>
      </c>
      <c r="B476" t="s">
        <v>66</v>
      </c>
      <c r="C476" t="s">
        <v>1021</v>
      </c>
      <c r="D476" t="s">
        <v>1020</v>
      </c>
      <c r="E476" t="s">
        <v>132</v>
      </c>
      <c r="F476" t="s">
        <v>182</v>
      </c>
      <c r="G476" t="s">
        <v>20</v>
      </c>
      <c r="H476" s="25">
        <v>27.8</v>
      </c>
      <c r="I476" s="25">
        <f>100/FuelStat[[#This Row],[Manufacturer Consumption]]</f>
        <v>3.5971223021582732</v>
      </c>
      <c r="J476">
        <v>42049</v>
      </c>
      <c r="K476">
        <v>47196</v>
      </c>
      <c r="L476">
        <v>5147</v>
      </c>
      <c r="M476" s="26">
        <v>29.908296094812499</v>
      </c>
      <c r="N476" s="11">
        <f>1/(FuelStat[[#This Row],[L/100Km]])*100</f>
        <v>3.3435538983227029</v>
      </c>
      <c r="O476" s="26">
        <v>7.0492016266288999</v>
      </c>
      <c r="P476" s="26">
        <v>38663.5</v>
      </c>
      <c r="Q476" s="26">
        <v>1539.38</v>
      </c>
      <c r="R476" s="26">
        <v>7.5118515640178698</v>
      </c>
      <c r="S476" s="22">
        <v>45290</v>
      </c>
      <c r="T476" s="30"/>
    </row>
    <row r="477" spans="1:20" x14ac:dyDescent="0.3">
      <c r="A477" t="s">
        <v>1022</v>
      </c>
      <c r="B477" t="s">
        <v>66</v>
      </c>
      <c r="C477" t="s">
        <v>1021</v>
      </c>
      <c r="D477" t="s">
        <v>1020</v>
      </c>
      <c r="E477" t="s">
        <v>132</v>
      </c>
      <c r="F477" t="s">
        <v>182</v>
      </c>
      <c r="G477" t="s">
        <v>20</v>
      </c>
      <c r="H477" s="25">
        <v>27.8</v>
      </c>
      <c r="I477" s="25">
        <f>100/FuelStat[[#This Row],[Manufacturer Consumption]]</f>
        <v>3.5971223021582732</v>
      </c>
      <c r="J477">
        <v>36631</v>
      </c>
      <c r="K477">
        <v>42049</v>
      </c>
      <c r="L477">
        <v>5418</v>
      </c>
      <c r="M477" s="26">
        <v>29.960871170173501</v>
      </c>
      <c r="N477" s="11">
        <f>1/(FuelStat[[#This Row],[L/100Km]])*100</f>
        <v>3.3376866591099494</v>
      </c>
      <c r="O477" s="26">
        <v>7.2123108767433903</v>
      </c>
      <c r="P477" s="26">
        <v>42011.199999999997</v>
      </c>
      <c r="Q477" s="26">
        <v>1623.28</v>
      </c>
      <c r="R477" s="26">
        <v>7.7540051679586597</v>
      </c>
      <c r="S477" s="22">
        <v>45260</v>
      </c>
      <c r="T477" s="30"/>
    </row>
    <row r="478" spans="1:20" x14ac:dyDescent="0.3">
      <c r="A478" t="s">
        <v>1022</v>
      </c>
      <c r="B478" t="s">
        <v>66</v>
      </c>
      <c r="C478" t="s">
        <v>1021</v>
      </c>
      <c r="D478" t="s">
        <v>1020</v>
      </c>
      <c r="E478" t="s">
        <v>132</v>
      </c>
      <c r="F478" t="s">
        <v>182</v>
      </c>
      <c r="G478" t="s">
        <v>20</v>
      </c>
      <c r="H478" s="25">
        <v>27.8</v>
      </c>
      <c r="I478" s="25">
        <f>100/FuelStat[[#This Row],[Manufacturer Consumption]]</f>
        <v>3.5971223021582732</v>
      </c>
      <c r="J478">
        <v>32642</v>
      </c>
      <c r="K478">
        <v>36631</v>
      </c>
      <c r="L478">
        <v>3989</v>
      </c>
      <c r="M478" s="26">
        <v>25.639257959388299</v>
      </c>
      <c r="N478" s="11">
        <f>1/(FuelStat[[#This Row],[L/100Km]])*100</f>
        <v>3.9002688829137155</v>
      </c>
      <c r="O478" s="26">
        <v>-8.4274749450012294</v>
      </c>
      <c r="P478" s="26">
        <v>27128.560000000001</v>
      </c>
      <c r="Q478" s="26">
        <v>1022.75</v>
      </c>
      <c r="R478" s="26">
        <v>6.8008423163700202</v>
      </c>
      <c r="S478" s="22">
        <v>45230</v>
      </c>
      <c r="T478" s="30"/>
    </row>
    <row r="479" spans="1:20" x14ac:dyDescent="0.3">
      <c r="A479" t="s">
        <v>1022</v>
      </c>
      <c r="B479" t="s">
        <v>66</v>
      </c>
      <c r="C479" t="s">
        <v>1021</v>
      </c>
      <c r="D479" t="s">
        <v>1020</v>
      </c>
      <c r="E479" t="s">
        <v>132</v>
      </c>
      <c r="F479" t="s">
        <v>182</v>
      </c>
      <c r="G479" t="s">
        <v>20</v>
      </c>
      <c r="H479" s="25">
        <v>27.8</v>
      </c>
      <c r="I479" s="25">
        <f>100/FuelStat[[#This Row],[Manufacturer Consumption]]</f>
        <v>3.5971223021582732</v>
      </c>
      <c r="J479">
        <v>30168</v>
      </c>
      <c r="K479">
        <v>32642</v>
      </c>
      <c r="L479">
        <v>2474</v>
      </c>
      <c r="M479" s="26">
        <v>21.247776879547299</v>
      </c>
      <c r="N479" s="11">
        <f>1/(FuelStat[[#This Row],[L/100Km]])*100</f>
        <v>4.7063747217836269</v>
      </c>
      <c r="O479" s="26">
        <v>-30.837217265584901</v>
      </c>
      <c r="P479" s="26">
        <v>12344.6</v>
      </c>
      <c r="Q479" s="26">
        <v>525.66999999999996</v>
      </c>
      <c r="R479" s="26">
        <v>4.9897332255456703</v>
      </c>
      <c r="S479" s="22">
        <v>45199</v>
      </c>
      <c r="T479" s="30"/>
    </row>
    <row r="480" spans="1:20" x14ac:dyDescent="0.3">
      <c r="A480" t="s">
        <v>1022</v>
      </c>
      <c r="B480" t="s">
        <v>66</v>
      </c>
      <c r="C480" t="s">
        <v>1021</v>
      </c>
      <c r="D480" t="s">
        <v>1020</v>
      </c>
      <c r="E480" t="s">
        <v>132</v>
      </c>
      <c r="F480" t="s">
        <v>182</v>
      </c>
      <c r="G480" t="s">
        <v>20</v>
      </c>
      <c r="H480" s="25">
        <v>27.8</v>
      </c>
      <c r="I480" s="25">
        <f>100/FuelStat[[#This Row],[Manufacturer Consumption]]</f>
        <v>3.5971223021582732</v>
      </c>
      <c r="J480">
        <v>25607</v>
      </c>
      <c r="K480">
        <v>30168</v>
      </c>
      <c r="L480">
        <v>4561</v>
      </c>
      <c r="M480" s="26">
        <v>28.972374479280901</v>
      </c>
      <c r="N480" s="11">
        <f>1/(FuelStat[[#This Row],[L/100Km]])*100</f>
        <v>3.4515638361471992</v>
      </c>
      <c r="O480" s="26">
        <v>4.04652535510772</v>
      </c>
      <c r="P480" s="26">
        <v>29006</v>
      </c>
      <c r="Q480" s="26">
        <v>1321.43</v>
      </c>
      <c r="R480" s="26">
        <v>6.3595702696777003</v>
      </c>
      <c r="S480" s="22">
        <v>45169</v>
      </c>
      <c r="T480" s="30"/>
    </row>
    <row r="481" spans="1:20" x14ac:dyDescent="0.3">
      <c r="A481" t="s">
        <v>1022</v>
      </c>
      <c r="B481" t="s">
        <v>66</v>
      </c>
      <c r="C481" t="s">
        <v>1021</v>
      </c>
      <c r="D481" t="s">
        <v>1020</v>
      </c>
      <c r="E481" t="s">
        <v>132</v>
      </c>
      <c r="F481" t="s">
        <v>182</v>
      </c>
      <c r="G481" t="s">
        <v>20</v>
      </c>
      <c r="H481" s="25">
        <v>27.8</v>
      </c>
      <c r="I481" s="25">
        <f>100/FuelStat[[#This Row],[Manufacturer Consumption]]</f>
        <v>3.5971223021582732</v>
      </c>
      <c r="J481">
        <v>41458</v>
      </c>
      <c r="K481">
        <v>48288</v>
      </c>
      <c r="L481">
        <v>6830</v>
      </c>
      <c r="M481" s="26">
        <v>24.476573938506601</v>
      </c>
      <c r="N481" s="11">
        <f>1/(FuelStat[[#This Row],[L/100Km]])*100</f>
        <v>4.0855391057275297</v>
      </c>
      <c r="O481" s="26">
        <v>-13.577987139225399</v>
      </c>
      <c r="P481" s="26">
        <v>35761.360000000001</v>
      </c>
      <c r="Q481" s="26">
        <v>1671.75</v>
      </c>
      <c r="R481" s="26">
        <v>5.2359238653001503</v>
      </c>
      <c r="S481" s="22">
        <v>45138</v>
      </c>
      <c r="T481" s="30"/>
    </row>
    <row r="482" spans="1:20" x14ac:dyDescent="0.3">
      <c r="A482" t="s">
        <v>1022</v>
      </c>
      <c r="B482" t="s">
        <v>66</v>
      </c>
      <c r="C482" t="s">
        <v>1021</v>
      </c>
      <c r="D482" t="s">
        <v>1020</v>
      </c>
      <c r="E482" t="s">
        <v>132</v>
      </c>
      <c r="F482" t="s">
        <v>182</v>
      </c>
      <c r="G482" t="s">
        <v>20</v>
      </c>
      <c r="H482" s="25">
        <v>27.8</v>
      </c>
      <c r="I482" s="25">
        <f>100/FuelStat[[#This Row],[Manufacturer Consumption]]</f>
        <v>3.5971223021582732</v>
      </c>
      <c r="J482">
        <v>13234</v>
      </c>
      <c r="K482">
        <v>20460</v>
      </c>
      <c r="L482">
        <v>7226</v>
      </c>
      <c r="M482" s="26">
        <v>29.763492942153299</v>
      </c>
      <c r="N482" s="11">
        <f>1/(FuelStat[[#This Row],[L/100Km]])*100</f>
        <v>3.3598207103700677</v>
      </c>
      <c r="O482" s="26">
        <v>6.5969842517122199</v>
      </c>
      <c r="P482" s="26">
        <v>46809.15</v>
      </c>
      <c r="Q482" s="26">
        <v>2150.71</v>
      </c>
      <c r="R482" s="26">
        <v>6.4778784943260499</v>
      </c>
      <c r="S482" s="22">
        <v>45107</v>
      </c>
      <c r="T482" s="30"/>
    </row>
    <row r="483" spans="1:20" x14ac:dyDescent="0.3">
      <c r="A483" t="s">
        <v>1022</v>
      </c>
      <c r="B483" t="s">
        <v>66</v>
      </c>
      <c r="C483" t="s">
        <v>1021</v>
      </c>
      <c r="D483" t="s">
        <v>1020</v>
      </c>
      <c r="E483" t="s">
        <v>132</v>
      </c>
      <c r="F483" t="s">
        <v>182</v>
      </c>
      <c r="G483" t="s">
        <v>20</v>
      </c>
      <c r="H483" s="25">
        <v>27.8</v>
      </c>
      <c r="I483" s="25">
        <f>100/FuelStat[[#This Row],[Manufacturer Consumption]]</f>
        <v>3.5971223021582732</v>
      </c>
      <c r="J483">
        <v>9896</v>
      </c>
      <c r="K483">
        <v>13234</v>
      </c>
      <c r="L483">
        <v>3338</v>
      </c>
      <c r="M483" s="26">
        <v>29.864589574595598</v>
      </c>
      <c r="N483" s="11">
        <f>1/(FuelStat[[#This Row],[L/100Km]])*100</f>
        <v>3.3484471551239832</v>
      </c>
      <c r="O483" s="26">
        <v>6.9131690875531797</v>
      </c>
      <c r="P483" s="26">
        <v>22450.1</v>
      </c>
      <c r="Q483" s="26">
        <v>996.88</v>
      </c>
      <c r="R483" s="26">
        <v>6.7256141402037102</v>
      </c>
      <c r="S483" s="22">
        <v>45077</v>
      </c>
      <c r="T483" s="30"/>
    </row>
    <row r="484" spans="1:20" x14ac:dyDescent="0.3">
      <c r="A484" t="s">
        <v>1022</v>
      </c>
      <c r="B484" t="s">
        <v>67</v>
      </c>
      <c r="C484" t="s">
        <v>1021</v>
      </c>
      <c r="D484" t="s">
        <v>1020</v>
      </c>
      <c r="E484" t="s">
        <v>132</v>
      </c>
      <c r="F484" t="s">
        <v>182</v>
      </c>
      <c r="G484" t="s">
        <v>20</v>
      </c>
      <c r="H484" s="25">
        <v>27.8</v>
      </c>
      <c r="I484" s="25">
        <f>100/FuelStat[[#This Row],[Manufacturer Consumption]]</f>
        <v>3.5971223021582732</v>
      </c>
      <c r="J484">
        <v>58342</v>
      </c>
      <c r="K484">
        <v>60513</v>
      </c>
      <c r="L484">
        <v>2171</v>
      </c>
      <c r="M484" s="26">
        <v>27.463841547673901</v>
      </c>
      <c r="N484" s="11">
        <f>1/(FuelStat[[#This Row],[L/100Km]])*100</f>
        <v>3.6411512142761282</v>
      </c>
      <c r="O484" s="26">
        <v>-1.2240037568764299</v>
      </c>
      <c r="P484" s="26">
        <v>13232.25</v>
      </c>
      <c r="Q484" s="26">
        <v>596.24</v>
      </c>
      <c r="R484" s="26">
        <v>6.0950023030861402</v>
      </c>
      <c r="S484" s="22">
        <v>45565</v>
      </c>
      <c r="T484" s="30"/>
    </row>
    <row r="485" spans="1:20" x14ac:dyDescent="0.3">
      <c r="A485" t="s">
        <v>1022</v>
      </c>
      <c r="B485" t="s">
        <v>67</v>
      </c>
      <c r="C485" t="s">
        <v>1021</v>
      </c>
      <c r="D485" t="s">
        <v>1020</v>
      </c>
      <c r="E485" t="s">
        <v>132</v>
      </c>
      <c r="F485" t="s">
        <v>182</v>
      </c>
      <c r="G485" t="s">
        <v>20</v>
      </c>
      <c r="H485" s="25">
        <v>27.8</v>
      </c>
      <c r="I485" s="25">
        <f>100/FuelStat[[#This Row],[Manufacturer Consumption]]</f>
        <v>3.5971223021582732</v>
      </c>
      <c r="J485">
        <v>52800</v>
      </c>
      <c r="K485">
        <v>58342</v>
      </c>
      <c r="L485">
        <v>5542</v>
      </c>
      <c r="M485" s="26">
        <v>27.766871165644201</v>
      </c>
      <c r="N485" s="11">
        <f>1/(FuelStat[[#This Row],[L/100Km]])*100</f>
        <v>3.601414052143169</v>
      </c>
      <c r="O485" s="26">
        <v>-0.119310649580217</v>
      </c>
      <c r="P485" s="26">
        <v>35668.65</v>
      </c>
      <c r="Q485" s="26">
        <v>1538.84</v>
      </c>
      <c r="R485" s="26">
        <v>6.4360609888126996</v>
      </c>
      <c r="S485" s="22">
        <v>45535</v>
      </c>
      <c r="T485" s="30"/>
    </row>
    <row r="486" spans="1:20" x14ac:dyDescent="0.3">
      <c r="A486" t="s">
        <v>1022</v>
      </c>
      <c r="B486" t="s">
        <v>67</v>
      </c>
      <c r="C486" t="s">
        <v>1021</v>
      </c>
      <c r="D486" t="s">
        <v>1020</v>
      </c>
      <c r="E486" t="s">
        <v>132</v>
      </c>
      <c r="F486" t="s">
        <v>182</v>
      </c>
      <c r="G486" t="s">
        <v>20</v>
      </c>
      <c r="H486" s="25">
        <v>27.8</v>
      </c>
      <c r="I486" s="25">
        <f>100/FuelStat[[#This Row],[Manufacturer Consumption]]</f>
        <v>3.5971223021582732</v>
      </c>
      <c r="J486">
        <v>48341</v>
      </c>
      <c r="K486">
        <v>52800</v>
      </c>
      <c r="L486">
        <v>4459</v>
      </c>
      <c r="M486" s="26">
        <v>21.302534200493401</v>
      </c>
      <c r="N486" s="11">
        <f>1/(FuelStat[[#This Row],[L/100Km]])*100</f>
        <v>4.6942771718532832</v>
      </c>
      <c r="O486" s="26">
        <v>-30.500905377521399</v>
      </c>
      <c r="P486" s="26">
        <v>23070.36</v>
      </c>
      <c r="Q486" s="26">
        <v>949.88</v>
      </c>
      <c r="R486" s="26">
        <v>5.1738865216416201</v>
      </c>
      <c r="S486" s="22">
        <v>45504</v>
      </c>
      <c r="T486" s="30"/>
    </row>
    <row r="487" spans="1:20" x14ac:dyDescent="0.3">
      <c r="A487" t="s">
        <v>1022</v>
      </c>
      <c r="B487" t="s">
        <v>67</v>
      </c>
      <c r="C487" t="s">
        <v>1021</v>
      </c>
      <c r="D487" t="s">
        <v>1020</v>
      </c>
      <c r="E487" t="s">
        <v>132</v>
      </c>
      <c r="F487" t="s">
        <v>182</v>
      </c>
      <c r="G487" t="s">
        <v>20</v>
      </c>
      <c r="H487" s="25">
        <v>27.8</v>
      </c>
      <c r="I487" s="25">
        <f>100/FuelStat[[#This Row],[Manufacturer Consumption]]</f>
        <v>3.5971223021582732</v>
      </c>
      <c r="J487">
        <v>43620</v>
      </c>
      <c r="K487">
        <v>49495</v>
      </c>
      <c r="L487">
        <v>5875</v>
      </c>
      <c r="M487" s="26">
        <v>25.930553191489398</v>
      </c>
      <c r="N487" s="11">
        <f>1/(FuelStat[[#This Row],[L/100Km]])*100</f>
        <v>3.856454556195922</v>
      </c>
      <c r="O487" s="26">
        <v>-7.2094366622467803</v>
      </c>
      <c r="P487" s="26">
        <v>37339.949999999997</v>
      </c>
      <c r="Q487" s="26">
        <v>1523.42</v>
      </c>
      <c r="R487" s="26">
        <v>6.3557361702127704</v>
      </c>
      <c r="S487" s="22">
        <v>45472</v>
      </c>
      <c r="T487" s="30"/>
    </row>
    <row r="488" spans="1:20" x14ac:dyDescent="0.3">
      <c r="A488" t="s">
        <v>1022</v>
      </c>
      <c r="B488" t="s">
        <v>67</v>
      </c>
      <c r="C488" t="s">
        <v>1021</v>
      </c>
      <c r="D488" t="s">
        <v>1020</v>
      </c>
      <c r="E488" t="s">
        <v>132</v>
      </c>
      <c r="F488" t="s">
        <v>182</v>
      </c>
      <c r="G488" t="s">
        <v>20</v>
      </c>
      <c r="H488" s="25">
        <v>27.8</v>
      </c>
      <c r="I488" s="25">
        <f>100/FuelStat[[#This Row],[Manufacturer Consumption]]</f>
        <v>3.5971223021582732</v>
      </c>
      <c r="J488">
        <v>39351</v>
      </c>
      <c r="K488">
        <v>43620</v>
      </c>
      <c r="L488">
        <v>4269</v>
      </c>
      <c r="M488" s="26">
        <v>28.130007027406901</v>
      </c>
      <c r="N488" s="11">
        <f>1/(FuelStat[[#This Row],[L/100Km]])*100</f>
        <v>3.5549226810562322</v>
      </c>
      <c r="O488" s="26">
        <v>1.17314946663667</v>
      </c>
      <c r="P488" s="26">
        <v>30260.07</v>
      </c>
      <c r="Q488" s="26">
        <v>1200.8699999999999</v>
      </c>
      <c r="R488" s="26">
        <v>7.0883274771609299</v>
      </c>
      <c r="S488" s="22">
        <v>45443</v>
      </c>
      <c r="T488" s="30"/>
    </row>
    <row r="489" spans="1:20" x14ac:dyDescent="0.3">
      <c r="A489" t="s">
        <v>1022</v>
      </c>
      <c r="B489" t="s">
        <v>67</v>
      </c>
      <c r="C489" t="s">
        <v>1021</v>
      </c>
      <c r="D489" t="s">
        <v>1020</v>
      </c>
      <c r="E489" t="s">
        <v>132</v>
      </c>
      <c r="F489" t="s">
        <v>182</v>
      </c>
      <c r="G489" t="s">
        <v>20</v>
      </c>
      <c r="H489" s="25">
        <v>27.8</v>
      </c>
      <c r="I489" s="25">
        <f>100/FuelStat[[#This Row],[Manufacturer Consumption]]</f>
        <v>3.5971223021582732</v>
      </c>
      <c r="J489">
        <v>36193</v>
      </c>
      <c r="K489">
        <v>39351</v>
      </c>
      <c r="L489">
        <v>3158</v>
      </c>
      <c r="M489" s="26">
        <v>29.173527549081701</v>
      </c>
      <c r="N489" s="11">
        <f>1/(FuelStat[[#This Row],[L/100Km]])*100</f>
        <v>3.427765114512102</v>
      </c>
      <c r="O489" s="26">
        <v>4.7081298165635497</v>
      </c>
      <c r="P489" s="26">
        <v>23715.86</v>
      </c>
      <c r="Q489" s="26">
        <v>921.3</v>
      </c>
      <c r="R489" s="26">
        <v>7.5097720075997501</v>
      </c>
      <c r="S489" s="22">
        <v>45412</v>
      </c>
      <c r="T489" s="30"/>
    </row>
    <row r="490" spans="1:20" x14ac:dyDescent="0.3">
      <c r="A490" t="s">
        <v>1022</v>
      </c>
      <c r="B490" t="s">
        <v>67</v>
      </c>
      <c r="C490" t="s">
        <v>1021</v>
      </c>
      <c r="D490" t="s">
        <v>1020</v>
      </c>
      <c r="E490" t="s">
        <v>132</v>
      </c>
      <c r="F490" t="s">
        <v>182</v>
      </c>
      <c r="G490" t="s">
        <v>20</v>
      </c>
      <c r="H490" s="25">
        <v>27.8</v>
      </c>
      <c r="I490" s="25">
        <f>100/FuelStat[[#This Row],[Manufacturer Consumption]]</f>
        <v>3.5971223021582732</v>
      </c>
      <c r="J490">
        <v>29978</v>
      </c>
      <c r="K490">
        <v>36193</v>
      </c>
      <c r="L490">
        <v>6215</v>
      </c>
      <c r="M490" s="26">
        <v>28.669670152856</v>
      </c>
      <c r="N490" s="11">
        <f>1/(FuelStat[[#This Row],[L/100Km]])*100</f>
        <v>3.4880066448911777</v>
      </c>
      <c r="O490" s="26">
        <v>3.0334152720252301</v>
      </c>
      <c r="P490" s="26">
        <v>44213.4</v>
      </c>
      <c r="Q490" s="26">
        <v>1781.82</v>
      </c>
      <c r="R490" s="26">
        <v>7.1139823008849596</v>
      </c>
      <c r="S490" s="22">
        <v>45381</v>
      </c>
      <c r="T490" s="30"/>
    </row>
    <row r="491" spans="1:20" x14ac:dyDescent="0.3">
      <c r="A491" t="s">
        <v>1022</v>
      </c>
      <c r="B491" t="s">
        <v>67</v>
      </c>
      <c r="C491" t="s">
        <v>1021</v>
      </c>
      <c r="D491" t="s">
        <v>1020</v>
      </c>
      <c r="E491" t="s">
        <v>132</v>
      </c>
      <c r="F491" t="s">
        <v>182</v>
      </c>
      <c r="G491" t="s">
        <v>20</v>
      </c>
      <c r="H491" s="25">
        <v>27.8</v>
      </c>
      <c r="I491" s="25">
        <f>100/FuelStat[[#This Row],[Manufacturer Consumption]]</f>
        <v>3.5971223021582732</v>
      </c>
      <c r="J491">
        <v>27702</v>
      </c>
      <c r="K491">
        <v>29978</v>
      </c>
      <c r="L491">
        <v>2276</v>
      </c>
      <c r="M491" s="26">
        <v>27.547012302284699</v>
      </c>
      <c r="N491" s="11">
        <f>1/(FuelStat[[#This Row],[L/100Km]])*100</f>
        <v>3.6301577427947125</v>
      </c>
      <c r="O491" s="26">
        <v>-0.91838524969295798</v>
      </c>
      <c r="P491" s="26">
        <v>14830.83</v>
      </c>
      <c r="Q491" s="26">
        <v>626.97</v>
      </c>
      <c r="R491" s="26">
        <v>6.5161818980667796</v>
      </c>
      <c r="S491" s="22">
        <v>45351</v>
      </c>
      <c r="T491" s="30"/>
    </row>
    <row r="492" spans="1:20" x14ac:dyDescent="0.3">
      <c r="A492" t="s">
        <v>1022</v>
      </c>
      <c r="B492" t="s">
        <v>67</v>
      </c>
      <c r="C492" t="s">
        <v>1021</v>
      </c>
      <c r="D492" t="s">
        <v>1020</v>
      </c>
      <c r="E492" t="s">
        <v>132</v>
      </c>
      <c r="F492" t="s">
        <v>182</v>
      </c>
      <c r="G492" t="s">
        <v>20</v>
      </c>
      <c r="H492" s="25">
        <v>27.8</v>
      </c>
      <c r="I492" s="25">
        <f>100/FuelStat[[#This Row],[Manufacturer Consumption]]</f>
        <v>3.5971223021582732</v>
      </c>
      <c r="J492">
        <v>24903</v>
      </c>
      <c r="K492">
        <v>27702</v>
      </c>
      <c r="L492">
        <v>2799</v>
      </c>
      <c r="M492" s="26">
        <v>32.886030725258998</v>
      </c>
      <c r="N492" s="11">
        <f>1/(FuelStat[[#This Row],[L/100Km]])*100</f>
        <v>3.0408047974969601</v>
      </c>
      <c r="O492" s="26">
        <v>15.4656266295846</v>
      </c>
      <c r="P492" s="26">
        <v>22022.9</v>
      </c>
      <c r="Q492" s="26">
        <v>920.48</v>
      </c>
      <c r="R492" s="26">
        <v>7.8681314755269698</v>
      </c>
      <c r="S492" s="22">
        <v>45322</v>
      </c>
      <c r="T492" s="30"/>
    </row>
    <row r="493" spans="1:20" x14ac:dyDescent="0.3">
      <c r="A493" t="s">
        <v>1022</v>
      </c>
      <c r="B493" t="s">
        <v>67</v>
      </c>
      <c r="C493" t="s">
        <v>1021</v>
      </c>
      <c r="D493" t="s">
        <v>1020</v>
      </c>
      <c r="E493" t="s">
        <v>132</v>
      </c>
      <c r="F493" t="s">
        <v>182</v>
      </c>
      <c r="G493" t="s">
        <v>20</v>
      </c>
      <c r="H493" s="25">
        <v>27.8</v>
      </c>
      <c r="I493" s="25">
        <f>100/FuelStat[[#This Row],[Manufacturer Consumption]]</f>
        <v>3.5971223021582732</v>
      </c>
      <c r="J493">
        <v>21090</v>
      </c>
      <c r="K493">
        <v>24903</v>
      </c>
      <c r="L493">
        <v>3813</v>
      </c>
      <c r="M493" s="26">
        <v>29.4120115394702</v>
      </c>
      <c r="N493" s="11">
        <f>1/(FuelStat[[#This Row],[L/100Km]])*100</f>
        <v>3.39997146627671</v>
      </c>
      <c r="O493" s="26">
        <v>5.4807932375075801</v>
      </c>
      <c r="P493" s="26">
        <v>28189.54</v>
      </c>
      <c r="Q493" s="26">
        <v>1121.48</v>
      </c>
      <c r="R493" s="26">
        <v>7.3930081300813004</v>
      </c>
      <c r="S493" s="22">
        <v>45290</v>
      </c>
      <c r="T493" s="30"/>
    </row>
    <row r="494" spans="1:20" x14ac:dyDescent="0.3">
      <c r="A494" t="s">
        <v>1022</v>
      </c>
      <c r="B494" t="s">
        <v>67</v>
      </c>
      <c r="C494" t="s">
        <v>1021</v>
      </c>
      <c r="D494" t="s">
        <v>1020</v>
      </c>
      <c r="E494" t="s">
        <v>132</v>
      </c>
      <c r="F494" t="s">
        <v>182</v>
      </c>
      <c r="G494" t="s">
        <v>20</v>
      </c>
      <c r="H494" s="25">
        <v>27.8</v>
      </c>
      <c r="I494" s="25">
        <f>100/FuelStat[[#This Row],[Manufacturer Consumption]]</f>
        <v>3.5971223021582732</v>
      </c>
      <c r="J494">
        <v>15797</v>
      </c>
      <c r="K494">
        <v>21090</v>
      </c>
      <c r="L494">
        <v>5293</v>
      </c>
      <c r="M494" s="26">
        <v>26.008123937275599</v>
      </c>
      <c r="N494" s="11">
        <f>1/(FuelStat[[#This Row],[L/100Km]])*100</f>
        <v>3.8449524556700956</v>
      </c>
      <c r="O494" s="26">
        <v>-6.8896782676284598</v>
      </c>
      <c r="P494" s="26">
        <v>37294.1</v>
      </c>
      <c r="Q494" s="26">
        <v>1376.61</v>
      </c>
      <c r="R494" s="26">
        <v>7.0459285849234803</v>
      </c>
      <c r="S494" s="22">
        <v>45260</v>
      </c>
      <c r="T494" s="30"/>
    </row>
    <row r="495" spans="1:20" x14ac:dyDescent="0.3">
      <c r="A495" t="s">
        <v>1022</v>
      </c>
      <c r="B495" t="s">
        <v>67</v>
      </c>
      <c r="C495" t="s">
        <v>1021</v>
      </c>
      <c r="D495" t="s">
        <v>1020</v>
      </c>
      <c r="E495" t="s">
        <v>132</v>
      </c>
      <c r="F495" t="s">
        <v>182</v>
      </c>
      <c r="G495" t="s">
        <v>20</v>
      </c>
      <c r="H495" s="25">
        <v>27.8</v>
      </c>
      <c r="I495" s="25">
        <f>100/FuelStat[[#This Row],[Manufacturer Consumption]]</f>
        <v>3.5971223021582732</v>
      </c>
      <c r="J495">
        <v>13035</v>
      </c>
      <c r="K495">
        <v>15797</v>
      </c>
      <c r="L495">
        <v>2762</v>
      </c>
      <c r="M495" s="26">
        <v>27.310644460535801</v>
      </c>
      <c r="N495" s="11">
        <f>1/(FuelStat[[#This Row],[L/100Km]])*100</f>
        <v>3.661575988970204</v>
      </c>
      <c r="O495" s="26">
        <v>-1.7918124933715101</v>
      </c>
      <c r="P495" s="26">
        <v>19996.25</v>
      </c>
      <c r="Q495" s="26">
        <v>754.32</v>
      </c>
      <c r="R495" s="26">
        <v>7.2397719044170898</v>
      </c>
      <c r="S495" s="22">
        <v>45230</v>
      </c>
      <c r="T495" s="30"/>
    </row>
    <row r="496" spans="1:20" x14ac:dyDescent="0.3">
      <c r="A496" t="s">
        <v>1022</v>
      </c>
      <c r="B496" t="s">
        <v>67</v>
      </c>
      <c r="C496" t="s">
        <v>1021</v>
      </c>
      <c r="D496" t="s">
        <v>1020</v>
      </c>
      <c r="E496" t="s">
        <v>132</v>
      </c>
      <c r="F496" t="s">
        <v>182</v>
      </c>
      <c r="G496" t="s">
        <v>20</v>
      </c>
      <c r="H496" s="25">
        <v>27.8</v>
      </c>
      <c r="I496" s="25">
        <f>100/FuelStat[[#This Row],[Manufacturer Consumption]]</f>
        <v>3.5971223021582732</v>
      </c>
      <c r="J496">
        <v>10226</v>
      </c>
      <c r="K496">
        <v>13035</v>
      </c>
      <c r="L496">
        <v>2809</v>
      </c>
      <c r="M496" s="26">
        <v>29.225703097187601</v>
      </c>
      <c r="N496" s="11">
        <f>1/(FuelStat[[#This Row],[L/100Km]])*100</f>
        <v>3.4216456544247529</v>
      </c>
      <c r="O496" s="26">
        <v>4.8782508069919004</v>
      </c>
      <c r="P496" s="26">
        <v>19605.45</v>
      </c>
      <c r="Q496" s="26">
        <v>820.95</v>
      </c>
      <c r="R496" s="26">
        <v>6.9795122819508704</v>
      </c>
      <c r="S496" s="22">
        <v>45199</v>
      </c>
      <c r="T496" s="30"/>
    </row>
    <row r="497" spans="1:20" x14ac:dyDescent="0.3">
      <c r="A497" t="s">
        <v>1022</v>
      </c>
      <c r="B497" t="s">
        <v>67</v>
      </c>
      <c r="C497" t="s">
        <v>1021</v>
      </c>
      <c r="D497" t="s">
        <v>1020</v>
      </c>
      <c r="E497" t="s">
        <v>132</v>
      </c>
      <c r="F497" t="s">
        <v>182</v>
      </c>
      <c r="G497" t="s">
        <v>20</v>
      </c>
      <c r="H497" s="25">
        <v>27.8</v>
      </c>
      <c r="I497" s="25">
        <f>100/FuelStat[[#This Row],[Manufacturer Consumption]]</f>
        <v>3.5971223021582732</v>
      </c>
      <c r="J497">
        <v>8591</v>
      </c>
      <c r="K497">
        <v>10226</v>
      </c>
      <c r="L497">
        <v>1635</v>
      </c>
      <c r="M497" s="26">
        <v>30.754740061162099</v>
      </c>
      <c r="N497" s="11">
        <f>1/(FuelStat[[#This Row],[L/100Km]])*100</f>
        <v>3.2515313022034822</v>
      </c>
      <c r="O497" s="26">
        <v>9.6074297987431301</v>
      </c>
      <c r="P497" s="26">
        <v>11459.2</v>
      </c>
      <c r="Q497" s="26">
        <v>502.84</v>
      </c>
      <c r="R497" s="26">
        <v>7.0086850152905198</v>
      </c>
      <c r="S497" s="22">
        <v>45169</v>
      </c>
      <c r="T497" s="30"/>
    </row>
    <row r="498" spans="1:20" x14ac:dyDescent="0.3">
      <c r="A498" t="s">
        <v>1022</v>
      </c>
      <c r="B498" t="s">
        <v>67</v>
      </c>
      <c r="C498" t="s">
        <v>1021</v>
      </c>
      <c r="D498" t="s">
        <v>1020</v>
      </c>
      <c r="E498" t="s">
        <v>132</v>
      </c>
      <c r="F498" t="s">
        <v>182</v>
      </c>
      <c r="G498" t="s">
        <v>20</v>
      </c>
      <c r="H498" s="25">
        <v>27.8</v>
      </c>
      <c r="I498" s="25">
        <f>100/FuelStat[[#This Row],[Manufacturer Consumption]]</f>
        <v>3.5971223021582732</v>
      </c>
      <c r="J498">
        <v>5787</v>
      </c>
      <c r="K498">
        <v>8591</v>
      </c>
      <c r="L498">
        <v>2804</v>
      </c>
      <c r="M498" s="26">
        <v>30.251069900142699</v>
      </c>
      <c r="N498" s="11">
        <f>1/(FuelStat[[#This Row],[L/100Km]])*100</f>
        <v>3.3056682071111898</v>
      </c>
      <c r="O498" s="26">
        <v>8.1024238423087809</v>
      </c>
      <c r="P498" s="26">
        <v>18184.13</v>
      </c>
      <c r="Q498" s="26">
        <v>848.24</v>
      </c>
      <c r="R498" s="26">
        <v>6.4850677603423703</v>
      </c>
      <c r="S498" s="22">
        <v>45138</v>
      </c>
      <c r="T498" s="30"/>
    </row>
    <row r="499" spans="1:20" x14ac:dyDescent="0.3">
      <c r="A499" t="s">
        <v>1022</v>
      </c>
      <c r="B499" t="s">
        <v>67</v>
      </c>
      <c r="C499" t="s">
        <v>1021</v>
      </c>
      <c r="D499" t="s">
        <v>1020</v>
      </c>
      <c r="E499" t="s">
        <v>132</v>
      </c>
      <c r="F499" t="s">
        <v>182</v>
      </c>
      <c r="G499" t="s">
        <v>20</v>
      </c>
      <c r="H499" s="25">
        <v>27.8</v>
      </c>
      <c r="I499" s="25">
        <f>100/FuelStat[[#This Row],[Manufacturer Consumption]]</f>
        <v>3.5971223021582732</v>
      </c>
      <c r="J499">
        <v>4560</v>
      </c>
      <c r="K499">
        <v>5787</v>
      </c>
      <c r="L499">
        <v>1227</v>
      </c>
      <c r="M499" s="26">
        <v>24.933985330073298</v>
      </c>
      <c r="N499" s="11">
        <f>1/(FuelStat[[#This Row],[L/100Km]])*100</f>
        <v>4.0105903118258563</v>
      </c>
      <c r="O499" s="26">
        <v>-11.494410668758601</v>
      </c>
      <c r="P499" s="26">
        <v>6473.9</v>
      </c>
      <c r="Q499" s="26">
        <v>305.94</v>
      </c>
      <c r="R499" s="26">
        <v>5.2762021189894002</v>
      </c>
      <c r="S499" s="22">
        <v>45107</v>
      </c>
      <c r="T499" s="30"/>
    </row>
    <row r="500" spans="1:20" x14ac:dyDescent="0.3">
      <c r="A500" t="s">
        <v>1022</v>
      </c>
      <c r="B500" t="s">
        <v>68</v>
      </c>
      <c r="C500" t="s">
        <v>1021</v>
      </c>
      <c r="D500" t="s">
        <v>1020</v>
      </c>
      <c r="E500" t="s">
        <v>133</v>
      </c>
      <c r="F500" t="s">
        <v>186</v>
      </c>
      <c r="G500" t="s">
        <v>19</v>
      </c>
      <c r="H500" s="25">
        <v>7.8</v>
      </c>
      <c r="I500" s="25">
        <f>100/FuelStat[[#This Row],[Manufacturer Consumption]]</f>
        <v>12.820512820512821</v>
      </c>
      <c r="J500">
        <v>165712</v>
      </c>
      <c r="K500">
        <v>166241</v>
      </c>
      <c r="L500">
        <v>529</v>
      </c>
      <c r="M500" s="26">
        <v>7.3534971644612499</v>
      </c>
      <c r="N500" s="11">
        <f>1/(FuelStat[[#This Row],[L/100Km]])*100</f>
        <v>13.598971722365032</v>
      </c>
      <c r="O500" s="26">
        <v>-6.0719794344472904</v>
      </c>
      <c r="P500" s="26">
        <v>883.14</v>
      </c>
      <c r="Q500" s="26">
        <v>38.9</v>
      </c>
      <c r="R500" s="26">
        <v>1.6694517958412101</v>
      </c>
      <c r="S500" s="22">
        <v>45565</v>
      </c>
      <c r="T500" s="30"/>
    </row>
    <row r="501" spans="1:20" x14ac:dyDescent="0.3">
      <c r="A501" t="s">
        <v>1022</v>
      </c>
      <c r="B501" t="s">
        <v>68</v>
      </c>
      <c r="C501" t="s">
        <v>1021</v>
      </c>
      <c r="D501" t="s">
        <v>1020</v>
      </c>
      <c r="E501" t="s">
        <v>133</v>
      </c>
      <c r="F501" t="s">
        <v>186</v>
      </c>
      <c r="G501" t="s">
        <v>19</v>
      </c>
      <c r="H501" s="25">
        <v>7.8</v>
      </c>
      <c r="I501" s="25">
        <f>100/FuelStat[[#This Row],[Manufacturer Consumption]]</f>
        <v>12.820512820512821</v>
      </c>
      <c r="J501">
        <v>161240</v>
      </c>
      <c r="K501">
        <v>165213</v>
      </c>
      <c r="L501">
        <v>3973</v>
      </c>
      <c r="M501" s="26">
        <v>7.5403976843694904</v>
      </c>
      <c r="N501" s="11">
        <f>1/(FuelStat[[#This Row],[L/100Km]])*100</f>
        <v>13.261899993323995</v>
      </c>
      <c r="O501" s="26">
        <v>-3.4428199479271102</v>
      </c>
      <c r="P501" s="26">
        <v>7143.75</v>
      </c>
      <c r="Q501" s="26">
        <v>299.58</v>
      </c>
      <c r="R501" s="26">
        <v>1.79807450289454</v>
      </c>
      <c r="S501" s="22">
        <v>45535</v>
      </c>
      <c r="T501" s="30"/>
    </row>
    <row r="502" spans="1:20" x14ac:dyDescent="0.3">
      <c r="A502" t="s">
        <v>1022</v>
      </c>
      <c r="B502" t="s">
        <v>68</v>
      </c>
      <c r="C502" t="s">
        <v>1021</v>
      </c>
      <c r="D502" t="s">
        <v>1020</v>
      </c>
      <c r="E502" t="s">
        <v>133</v>
      </c>
      <c r="F502" t="s">
        <v>186</v>
      </c>
      <c r="G502" t="s">
        <v>19</v>
      </c>
      <c r="H502" s="25">
        <v>7.8</v>
      </c>
      <c r="I502" s="25">
        <f>100/FuelStat[[#This Row],[Manufacturer Consumption]]</f>
        <v>12.820512820512821</v>
      </c>
      <c r="J502">
        <v>158114</v>
      </c>
      <c r="K502">
        <v>159788</v>
      </c>
      <c r="L502">
        <v>1674</v>
      </c>
      <c r="M502" s="26">
        <v>6.6690561529271202</v>
      </c>
      <c r="N502" s="11">
        <f>1/(FuelStat[[#This Row],[L/100Km]])*100</f>
        <v>14.994625582228593</v>
      </c>
      <c r="O502" s="26">
        <v>-16.958079541383</v>
      </c>
      <c r="P502" s="26">
        <v>2705.85</v>
      </c>
      <c r="Q502" s="26">
        <v>111.64</v>
      </c>
      <c r="R502" s="26">
        <v>1.6163978494623701</v>
      </c>
      <c r="S502" s="22">
        <v>45504</v>
      </c>
      <c r="T502" s="30"/>
    </row>
    <row r="503" spans="1:20" x14ac:dyDescent="0.3">
      <c r="A503" t="s">
        <v>1022</v>
      </c>
      <c r="B503" t="s">
        <v>68</v>
      </c>
      <c r="C503" t="s">
        <v>1021</v>
      </c>
      <c r="D503" t="s">
        <v>1020</v>
      </c>
      <c r="E503" t="s">
        <v>133</v>
      </c>
      <c r="F503" t="s">
        <v>186</v>
      </c>
      <c r="G503" t="s">
        <v>19</v>
      </c>
      <c r="H503" s="25">
        <v>7.8</v>
      </c>
      <c r="I503" s="25">
        <f>100/FuelStat[[#This Row],[Manufacturer Consumption]]</f>
        <v>12.820512820512821</v>
      </c>
      <c r="J503">
        <v>154969</v>
      </c>
      <c r="K503">
        <v>156704</v>
      </c>
      <c r="L503">
        <v>1735</v>
      </c>
      <c r="M503" s="26">
        <v>5.7037463976945197</v>
      </c>
      <c r="N503" s="11">
        <f>1/(FuelStat[[#This Row],[L/100Km]])*100</f>
        <v>17.532336297493952</v>
      </c>
      <c r="O503" s="26">
        <v>-36.752223120452697</v>
      </c>
      <c r="P503" s="26">
        <v>2499.8000000000002</v>
      </c>
      <c r="Q503" s="26">
        <v>98.96</v>
      </c>
      <c r="R503" s="26">
        <v>1.44080691642651</v>
      </c>
      <c r="S503" s="22">
        <v>45472</v>
      </c>
      <c r="T503" s="30"/>
    </row>
    <row r="504" spans="1:20" x14ac:dyDescent="0.3">
      <c r="A504" t="s">
        <v>1022</v>
      </c>
      <c r="B504" t="s">
        <v>68</v>
      </c>
      <c r="C504" t="s">
        <v>1021</v>
      </c>
      <c r="D504" t="s">
        <v>1020</v>
      </c>
      <c r="E504" t="s">
        <v>133</v>
      </c>
      <c r="F504" t="s">
        <v>186</v>
      </c>
      <c r="G504" t="s">
        <v>19</v>
      </c>
      <c r="H504" s="25">
        <v>7.8</v>
      </c>
      <c r="I504" s="25">
        <f>100/FuelStat[[#This Row],[Manufacturer Consumption]]</f>
        <v>12.820512820512821</v>
      </c>
      <c r="J504">
        <v>152685</v>
      </c>
      <c r="K504">
        <v>154154</v>
      </c>
      <c r="L504">
        <v>1469</v>
      </c>
      <c r="M504" s="26">
        <v>6.4063989108236896</v>
      </c>
      <c r="N504" s="11">
        <f>1/(FuelStat[[#This Row],[L/100Km]])*100</f>
        <v>15.609393263202634</v>
      </c>
      <c r="O504" s="26">
        <v>-21.753267452980602</v>
      </c>
      <c r="P504" s="26">
        <v>2446.3000000000002</v>
      </c>
      <c r="Q504" s="26">
        <v>94.11</v>
      </c>
      <c r="R504" s="26">
        <v>1.66528250510551</v>
      </c>
      <c r="S504" s="22">
        <v>45443</v>
      </c>
      <c r="T504" s="30"/>
    </row>
    <row r="505" spans="1:20" x14ac:dyDescent="0.3">
      <c r="A505" t="s">
        <v>1022</v>
      </c>
      <c r="B505" t="s">
        <v>68</v>
      </c>
      <c r="C505" t="s">
        <v>1021</v>
      </c>
      <c r="D505" t="s">
        <v>1020</v>
      </c>
      <c r="E505" t="s">
        <v>133</v>
      </c>
      <c r="F505" t="s">
        <v>186</v>
      </c>
      <c r="G505" t="s">
        <v>19</v>
      </c>
      <c r="H505" s="25">
        <v>7.8</v>
      </c>
      <c r="I505" s="25">
        <f>100/FuelStat[[#This Row],[Manufacturer Consumption]]</f>
        <v>12.820512820512821</v>
      </c>
      <c r="J505">
        <v>149906</v>
      </c>
      <c r="K505">
        <v>151648</v>
      </c>
      <c r="L505">
        <v>1742</v>
      </c>
      <c r="M505" s="26">
        <v>5.5551090700344403</v>
      </c>
      <c r="N505" s="11">
        <f>1/(FuelStat[[#This Row],[L/100Km]])*100</f>
        <v>18.001446729358282</v>
      </c>
      <c r="O505" s="26">
        <v>-40.411284488994497</v>
      </c>
      <c r="P505" s="26">
        <v>2475.5500000000002</v>
      </c>
      <c r="Q505" s="26">
        <v>96.77</v>
      </c>
      <c r="R505" s="26">
        <v>1.4210964408725599</v>
      </c>
      <c r="S505" s="22">
        <v>45412</v>
      </c>
      <c r="T505" s="30"/>
    </row>
    <row r="506" spans="1:20" x14ac:dyDescent="0.3">
      <c r="A506" t="s">
        <v>1022</v>
      </c>
      <c r="B506" t="s">
        <v>68</v>
      </c>
      <c r="C506" t="s">
        <v>1021</v>
      </c>
      <c r="D506" t="s">
        <v>1020</v>
      </c>
      <c r="E506" t="s">
        <v>133</v>
      </c>
      <c r="F506" t="s">
        <v>186</v>
      </c>
      <c r="G506" t="s">
        <v>19</v>
      </c>
      <c r="H506" s="25">
        <v>7.8</v>
      </c>
      <c r="I506" s="25">
        <f>100/FuelStat[[#This Row],[Manufacturer Consumption]]</f>
        <v>12.820512820512821</v>
      </c>
      <c r="J506">
        <v>146973</v>
      </c>
      <c r="K506">
        <v>149207</v>
      </c>
      <c r="L506">
        <v>2234</v>
      </c>
      <c r="M506" s="26">
        <v>4.5913160250671403</v>
      </c>
      <c r="N506" s="11">
        <f>1/(FuelStat[[#This Row],[L/100Km]])*100</f>
        <v>21.780247635760965</v>
      </c>
      <c r="O506" s="26">
        <v>-69.885931558935397</v>
      </c>
      <c r="P506" s="26">
        <v>2499.79</v>
      </c>
      <c r="Q506" s="26">
        <v>102.57</v>
      </c>
      <c r="R506" s="26">
        <v>1.11897493285586</v>
      </c>
      <c r="S506" s="22">
        <v>45381</v>
      </c>
      <c r="T506" s="30"/>
    </row>
    <row r="507" spans="1:20" x14ac:dyDescent="0.3">
      <c r="A507" t="s">
        <v>1022</v>
      </c>
      <c r="B507" t="s">
        <v>68</v>
      </c>
      <c r="C507" t="s">
        <v>1021</v>
      </c>
      <c r="D507" t="s">
        <v>1020</v>
      </c>
      <c r="E507" t="s">
        <v>133</v>
      </c>
      <c r="F507" t="s">
        <v>186</v>
      </c>
      <c r="G507" t="s">
        <v>19</v>
      </c>
      <c r="H507" s="25">
        <v>7.8</v>
      </c>
      <c r="I507" s="25">
        <f>100/FuelStat[[#This Row],[Manufacturer Consumption]]</f>
        <v>12.820512820512821</v>
      </c>
      <c r="J507">
        <v>144401</v>
      </c>
      <c r="K507">
        <v>146035</v>
      </c>
      <c r="L507">
        <v>1634</v>
      </c>
      <c r="M507" s="26">
        <v>6.5342717258261898</v>
      </c>
      <c r="N507" s="11">
        <f>1/(FuelStat[[#This Row],[L/100Km]])*100</f>
        <v>15.303924323311799</v>
      </c>
      <c r="O507" s="26">
        <v>-19.370609721832</v>
      </c>
      <c r="P507" s="26">
        <v>2471.4899999999998</v>
      </c>
      <c r="Q507" s="26">
        <v>106.77</v>
      </c>
      <c r="R507" s="26">
        <v>1.5125397796817599</v>
      </c>
      <c r="S507" s="22">
        <v>45351</v>
      </c>
      <c r="T507" s="30"/>
    </row>
    <row r="508" spans="1:20" x14ac:dyDescent="0.3">
      <c r="A508" t="s">
        <v>1022</v>
      </c>
      <c r="B508" t="s">
        <v>68</v>
      </c>
      <c r="C508" t="s">
        <v>1021</v>
      </c>
      <c r="D508" t="s">
        <v>1020</v>
      </c>
      <c r="E508" t="s">
        <v>133</v>
      </c>
      <c r="F508" t="s">
        <v>186</v>
      </c>
      <c r="G508" t="s">
        <v>19</v>
      </c>
      <c r="H508" s="25">
        <v>7.8</v>
      </c>
      <c r="I508" s="25">
        <f>100/FuelStat[[#This Row],[Manufacturer Consumption]]</f>
        <v>12.820512820512821</v>
      </c>
      <c r="J508">
        <v>141642</v>
      </c>
      <c r="K508">
        <v>143734</v>
      </c>
      <c r="L508">
        <v>2092</v>
      </c>
      <c r="M508" s="26">
        <v>5.1424474187380502</v>
      </c>
      <c r="N508" s="11">
        <f>1/(FuelStat[[#This Row],[L/100Km]])*100</f>
        <v>19.445993679122513</v>
      </c>
      <c r="O508" s="26">
        <v>-51.6787506971556</v>
      </c>
      <c r="P508" s="26">
        <v>2499.37</v>
      </c>
      <c r="Q508" s="26">
        <v>107.58</v>
      </c>
      <c r="R508" s="26">
        <v>1.1947275334608001</v>
      </c>
      <c r="S508" s="22">
        <v>45322</v>
      </c>
      <c r="T508" s="30"/>
    </row>
    <row r="509" spans="1:20" x14ac:dyDescent="0.3">
      <c r="A509" t="s">
        <v>1022</v>
      </c>
      <c r="B509" t="s">
        <v>68</v>
      </c>
      <c r="C509" t="s">
        <v>1021</v>
      </c>
      <c r="D509" t="s">
        <v>1020</v>
      </c>
      <c r="E509" t="s">
        <v>133</v>
      </c>
      <c r="F509" t="s">
        <v>186</v>
      </c>
      <c r="G509" t="s">
        <v>19</v>
      </c>
      <c r="H509" s="25">
        <v>7.8</v>
      </c>
      <c r="I509" s="25">
        <f>100/FuelStat[[#This Row],[Manufacturer Consumption]]</f>
        <v>12.820512820512821</v>
      </c>
      <c r="J509">
        <v>140206</v>
      </c>
      <c r="K509">
        <v>141642</v>
      </c>
      <c r="L509">
        <v>1436</v>
      </c>
      <c r="M509" s="26">
        <v>7.1497214484679699</v>
      </c>
      <c r="N509" s="11">
        <f>1/(FuelStat[[#This Row],[L/100Km]])*100</f>
        <v>13.986558877958503</v>
      </c>
      <c r="O509" s="26">
        <v>-9.0951592480763601</v>
      </c>
      <c r="P509" s="26">
        <v>2439.65</v>
      </c>
      <c r="Q509" s="26">
        <v>102.67</v>
      </c>
      <c r="R509" s="26">
        <v>1.69892061281337</v>
      </c>
      <c r="S509" s="22">
        <v>45290</v>
      </c>
      <c r="T509" s="30"/>
    </row>
    <row r="510" spans="1:20" x14ac:dyDescent="0.3">
      <c r="A510" t="s">
        <v>1022</v>
      </c>
      <c r="B510" t="s">
        <v>68</v>
      </c>
      <c r="C510" t="s">
        <v>1021</v>
      </c>
      <c r="D510" t="s">
        <v>1020</v>
      </c>
      <c r="E510" t="s">
        <v>133</v>
      </c>
      <c r="F510" t="s">
        <v>186</v>
      </c>
      <c r="G510" t="s">
        <v>19</v>
      </c>
      <c r="H510" s="25">
        <v>7.8</v>
      </c>
      <c r="I510" s="25">
        <f>100/FuelStat[[#This Row],[Manufacturer Consumption]]</f>
        <v>12.820512820512821</v>
      </c>
      <c r="J510">
        <v>138776</v>
      </c>
      <c r="K510">
        <v>140206</v>
      </c>
      <c r="L510">
        <v>1430</v>
      </c>
      <c r="M510" s="26">
        <v>7.05944055944056</v>
      </c>
      <c r="N510" s="11">
        <f>1/(FuelStat[[#This Row],[L/100Km]])*100</f>
        <v>14.165428429915799</v>
      </c>
      <c r="O510" s="26">
        <v>-10.4903417533432</v>
      </c>
      <c r="P510" s="26">
        <v>2457.8000000000002</v>
      </c>
      <c r="Q510" s="26">
        <v>100.95</v>
      </c>
      <c r="R510" s="26">
        <v>1.71874125874126</v>
      </c>
      <c r="S510" s="22">
        <v>45260</v>
      </c>
      <c r="T510" s="30"/>
    </row>
    <row r="511" spans="1:20" x14ac:dyDescent="0.3">
      <c r="A511" t="s">
        <v>1022</v>
      </c>
      <c r="B511" t="s">
        <v>68</v>
      </c>
      <c r="C511" t="s">
        <v>1021</v>
      </c>
      <c r="D511" t="s">
        <v>1020</v>
      </c>
      <c r="E511" t="s">
        <v>133</v>
      </c>
      <c r="F511" t="s">
        <v>186</v>
      </c>
      <c r="G511" t="s">
        <v>19</v>
      </c>
      <c r="H511" s="25">
        <v>7.8</v>
      </c>
      <c r="I511" s="25">
        <f>100/FuelStat[[#This Row],[Manufacturer Consumption]]</f>
        <v>12.820512820512821</v>
      </c>
      <c r="J511">
        <v>137214</v>
      </c>
      <c r="K511">
        <v>138274</v>
      </c>
      <c r="L511">
        <v>1060</v>
      </c>
      <c r="M511" s="26">
        <v>7.4283018867924504</v>
      </c>
      <c r="N511" s="11">
        <f>1/(FuelStat[[#This Row],[L/100Km]])*100</f>
        <v>13.462026924053852</v>
      </c>
      <c r="O511" s="26">
        <v>-5.00381000762001</v>
      </c>
      <c r="P511" s="26">
        <v>2010.8</v>
      </c>
      <c r="Q511" s="26">
        <v>78.739999999999995</v>
      </c>
      <c r="R511" s="26">
        <v>1.8969811320754699</v>
      </c>
      <c r="S511" s="22">
        <v>45230</v>
      </c>
      <c r="T511" s="30"/>
    </row>
    <row r="512" spans="1:20" x14ac:dyDescent="0.3">
      <c r="A512" t="s">
        <v>1022</v>
      </c>
      <c r="B512" t="s">
        <v>68</v>
      </c>
      <c r="C512" t="s">
        <v>1021</v>
      </c>
      <c r="D512" t="s">
        <v>1020</v>
      </c>
      <c r="E512" t="s">
        <v>133</v>
      </c>
      <c r="F512" t="s">
        <v>186</v>
      </c>
      <c r="G512" t="s">
        <v>19</v>
      </c>
      <c r="H512" s="25">
        <v>7.8</v>
      </c>
      <c r="I512" s="25">
        <f>100/FuelStat[[#This Row],[Manufacturer Consumption]]</f>
        <v>12.820512820512821</v>
      </c>
      <c r="J512">
        <v>132899</v>
      </c>
      <c r="K512">
        <v>136747</v>
      </c>
      <c r="L512">
        <v>3848</v>
      </c>
      <c r="M512" s="26">
        <v>6.3199064449064499</v>
      </c>
      <c r="N512" s="11">
        <f>1/(FuelStat[[#This Row],[L/100Km]])*100</f>
        <v>15.823019038611772</v>
      </c>
      <c r="O512" s="26">
        <v>-23.419548501171899</v>
      </c>
      <c r="P512" s="26">
        <v>5938.39</v>
      </c>
      <c r="Q512" s="26">
        <v>243.19</v>
      </c>
      <c r="R512" s="26">
        <v>1.5432406444906399</v>
      </c>
      <c r="S512" s="22">
        <v>45199</v>
      </c>
      <c r="T512" s="30"/>
    </row>
    <row r="513" spans="1:20" x14ac:dyDescent="0.3">
      <c r="A513" t="s">
        <v>1022</v>
      </c>
      <c r="B513" t="s">
        <v>68</v>
      </c>
      <c r="C513" t="s">
        <v>1021</v>
      </c>
      <c r="D513" t="s">
        <v>1020</v>
      </c>
      <c r="E513" t="s">
        <v>133</v>
      </c>
      <c r="F513" t="s">
        <v>186</v>
      </c>
      <c r="G513" t="s">
        <v>19</v>
      </c>
      <c r="H513" s="25">
        <v>7.8</v>
      </c>
      <c r="I513" s="25">
        <f>100/FuelStat[[#This Row],[Manufacturer Consumption]]</f>
        <v>12.820512820512821</v>
      </c>
      <c r="J513">
        <v>129537</v>
      </c>
      <c r="K513">
        <v>132899</v>
      </c>
      <c r="L513">
        <v>3362</v>
      </c>
      <c r="M513" s="26">
        <v>7.2501487209994098</v>
      </c>
      <c r="N513" s="11">
        <f>1/(FuelStat[[#This Row],[L/100Km]])*100</f>
        <v>13.792820512820503</v>
      </c>
      <c r="O513" s="26">
        <v>-7.5839999999999996</v>
      </c>
      <c r="P513" s="26">
        <v>5686.77</v>
      </c>
      <c r="Q513" s="26">
        <v>243.75</v>
      </c>
      <c r="R513" s="26">
        <v>1.69148423557406</v>
      </c>
      <c r="S513" s="22">
        <v>45169</v>
      </c>
      <c r="T513" s="30"/>
    </row>
    <row r="514" spans="1:20" x14ac:dyDescent="0.3">
      <c r="A514" t="s">
        <v>1022</v>
      </c>
      <c r="B514" t="s">
        <v>68</v>
      </c>
      <c r="C514" t="s">
        <v>1021</v>
      </c>
      <c r="D514" t="s">
        <v>1020</v>
      </c>
      <c r="E514" t="s">
        <v>133</v>
      </c>
      <c r="F514" t="s">
        <v>186</v>
      </c>
      <c r="G514" t="s">
        <v>19</v>
      </c>
      <c r="H514" s="25">
        <v>7.8</v>
      </c>
      <c r="I514" s="25">
        <f>100/FuelStat[[#This Row],[Manufacturer Consumption]]</f>
        <v>12.820512820512821</v>
      </c>
      <c r="J514">
        <v>125546</v>
      </c>
      <c r="K514">
        <v>129537</v>
      </c>
      <c r="L514">
        <v>3991</v>
      </c>
      <c r="M514" s="26">
        <v>7.1232773740917104</v>
      </c>
      <c r="N514" s="11">
        <f>1/(FuelStat[[#This Row],[L/100Km]])*100</f>
        <v>14.038481831932174</v>
      </c>
      <c r="O514" s="26">
        <v>-9.5001582890710203</v>
      </c>
      <c r="P514" s="26">
        <v>6524.6</v>
      </c>
      <c r="Q514" s="26">
        <v>284.29000000000002</v>
      </c>
      <c r="R514" s="26">
        <v>1.6348283638185901</v>
      </c>
      <c r="S514" s="22">
        <v>45138</v>
      </c>
      <c r="T514" s="30"/>
    </row>
    <row r="515" spans="1:20" x14ac:dyDescent="0.3">
      <c r="A515" t="s">
        <v>1022</v>
      </c>
      <c r="B515" t="s">
        <v>68</v>
      </c>
      <c r="C515" t="s">
        <v>1021</v>
      </c>
      <c r="D515" t="s">
        <v>1020</v>
      </c>
      <c r="E515" t="s">
        <v>133</v>
      </c>
      <c r="F515" t="s">
        <v>186</v>
      </c>
      <c r="G515" t="s">
        <v>19</v>
      </c>
      <c r="H515" s="25">
        <v>7.8</v>
      </c>
      <c r="I515" s="25">
        <f>100/FuelStat[[#This Row],[Manufacturer Consumption]]</f>
        <v>12.820512820512821</v>
      </c>
      <c r="J515">
        <v>124746</v>
      </c>
      <c r="K515">
        <v>125546</v>
      </c>
      <c r="L515">
        <v>800</v>
      </c>
      <c r="M515" s="26">
        <v>7.3062500000000004</v>
      </c>
      <c r="N515" s="11">
        <f>1/(FuelStat[[#This Row],[L/100Km]])*100</f>
        <v>13.686911890504705</v>
      </c>
      <c r="O515" s="26">
        <v>-6.7579127459366903</v>
      </c>
      <c r="P515" s="26">
        <v>1402.99</v>
      </c>
      <c r="Q515" s="26">
        <v>58.45</v>
      </c>
      <c r="R515" s="26">
        <v>1.7537374999999999</v>
      </c>
      <c r="S515" s="22">
        <v>45107</v>
      </c>
      <c r="T515" s="30"/>
    </row>
    <row r="516" spans="1:20" x14ac:dyDescent="0.3">
      <c r="A516" t="s">
        <v>1022</v>
      </c>
      <c r="B516" t="s">
        <v>68</v>
      </c>
      <c r="C516" t="s">
        <v>1021</v>
      </c>
      <c r="D516" t="s">
        <v>1020</v>
      </c>
      <c r="E516" t="s">
        <v>133</v>
      </c>
      <c r="F516" t="s">
        <v>186</v>
      </c>
      <c r="G516" t="s">
        <v>19</v>
      </c>
      <c r="H516" s="25">
        <v>7.8</v>
      </c>
      <c r="I516" s="25">
        <f>100/FuelStat[[#This Row],[Manufacturer Consumption]]</f>
        <v>12.820512820512821</v>
      </c>
      <c r="J516">
        <v>120643</v>
      </c>
      <c r="K516">
        <v>124438</v>
      </c>
      <c r="L516">
        <v>3795</v>
      </c>
      <c r="M516" s="26">
        <v>6.9441370223978902</v>
      </c>
      <c r="N516" s="11">
        <f>1/(FuelStat[[#This Row],[L/100Km]])*100</f>
        <v>14.400637498577016</v>
      </c>
      <c r="O516" s="26">
        <v>-12.3249724889007</v>
      </c>
      <c r="P516" s="26">
        <v>6307.21</v>
      </c>
      <c r="Q516" s="26">
        <v>263.52999999999997</v>
      </c>
      <c r="R516" s="26">
        <v>1.6619789196310899</v>
      </c>
      <c r="S516" s="22">
        <v>45077</v>
      </c>
      <c r="T516" s="30"/>
    </row>
    <row r="517" spans="1:20" x14ac:dyDescent="0.3">
      <c r="A517" t="s">
        <v>1022</v>
      </c>
      <c r="B517" t="s">
        <v>69</v>
      </c>
      <c r="C517" t="s">
        <v>1021</v>
      </c>
      <c r="D517" t="s">
        <v>1020</v>
      </c>
      <c r="E517" t="s">
        <v>134</v>
      </c>
      <c r="F517" t="s">
        <v>190</v>
      </c>
      <c r="G517" t="s">
        <v>19</v>
      </c>
      <c r="H517" s="25">
        <v>8.6999999999999993</v>
      </c>
      <c r="I517" s="25">
        <f>100/FuelStat[[#This Row],[Manufacturer Consumption]]</f>
        <v>11.494252873563219</v>
      </c>
      <c r="J517">
        <v>148410</v>
      </c>
      <c r="K517">
        <v>150962</v>
      </c>
      <c r="L517">
        <v>2552</v>
      </c>
      <c r="M517" s="26">
        <v>6.9757053291536097</v>
      </c>
      <c r="N517" s="11">
        <f>1/(FuelStat[[#This Row],[L/100Km]])*100</f>
        <v>14.335467924952242</v>
      </c>
      <c r="O517" s="26">
        <v>-24.718570947084601</v>
      </c>
      <c r="P517" s="26">
        <v>4037.15</v>
      </c>
      <c r="Q517" s="26">
        <v>178.02</v>
      </c>
      <c r="R517" s="26">
        <v>1.5819553291536099</v>
      </c>
      <c r="S517" s="22">
        <v>45565</v>
      </c>
      <c r="T517" s="30"/>
    </row>
    <row r="518" spans="1:20" x14ac:dyDescent="0.3">
      <c r="A518" t="s">
        <v>1022</v>
      </c>
      <c r="B518" t="s">
        <v>69</v>
      </c>
      <c r="C518" t="s">
        <v>1021</v>
      </c>
      <c r="D518" t="s">
        <v>1020</v>
      </c>
      <c r="E518" t="s">
        <v>134</v>
      </c>
      <c r="F518" t="s">
        <v>190</v>
      </c>
      <c r="G518" t="s">
        <v>19</v>
      </c>
      <c r="H518" s="25">
        <v>8.6999999999999993</v>
      </c>
      <c r="I518" s="25">
        <f>100/FuelStat[[#This Row],[Manufacturer Consumption]]</f>
        <v>11.494252873563219</v>
      </c>
      <c r="J518">
        <v>141531</v>
      </c>
      <c r="K518">
        <v>148042</v>
      </c>
      <c r="L518">
        <v>6511</v>
      </c>
      <c r="M518" s="26">
        <v>7.1406849946244799</v>
      </c>
      <c r="N518" s="11">
        <f>1/(FuelStat[[#This Row],[L/100Km]])*100</f>
        <v>14.004258705611599</v>
      </c>
      <c r="O518" s="26">
        <v>-21.837050738820899</v>
      </c>
      <c r="P518" s="26">
        <v>11050.4</v>
      </c>
      <c r="Q518" s="26">
        <v>464.93</v>
      </c>
      <c r="R518" s="26">
        <v>1.6971893718322799</v>
      </c>
      <c r="S518" s="22">
        <v>45535</v>
      </c>
      <c r="T518" s="30"/>
    </row>
    <row r="519" spans="1:20" x14ac:dyDescent="0.3">
      <c r="A519" t="s">
        <v>1022</v>
      </c>
      <c r="B519" t="s">
        <v>69</v>
      </c>
      <c r="C519" t="s">
        <v>1021</v>
      </c>
      <c r="D519" t="s">
        <v>1020</v>
      </c>
      <c r="E519" t="s">
        <v>134</v>
      </c>
      <c r="F519" t="s">
        <v>190</v>
      </c>
      <c r="G519" t="s">
        <v>19</v>
      </c>
      <c r="H519" s="25">
        <v>8.6999999999999993</v>
      </c>
      <c r="I519" s="25">
        <f>100/FuelStat[[#This Row],[Manufacturer Consumption]]</f>
        <v>11.494252873563219</v>
      </c>
      <c r="J519">
        <v>135367</v>
      </c>
      <c r="K519">
        <v>140007</v>
      </c>
      <c r="L519">
        <v>4640</v>
      </c>
      <c r="M519" s="26">
        <v>7.4523706896551696</v>
      </c>
      <c r="N519" s="11">
        <f>1/(FuelStat[[#This Row],[L/100Km]])*100</f>
        <v>13.418548830214874</v>
      </c>
      <c r="O519" s="26">
        <v>-16.7413748228693</v>
      </c>
      <c r="P519" s="26">
        <v>8159.95</v>
      </c>
      <c r="Q519" s="26">
        <v>345.79</v>
      </c>
      <c r="R519" s="26">
        <v>1.7586099137930999</v>
      </c>
      <c r="S519" s="22">
        <v>45504</v>
      </c>
      <c r="T519" s="30"/>
    </row>
    <row r="520" spans="1:20" x14ac:dyDescent="0.3">
      <c r="A520" t="s">
        <v>1022</v>
      </c>
      <c r="B520" t="s">
        <v>69</v>
      </c>
      <c r="C520" t="s">
        <v>1021</v>
      </c>
      <c r="D520" t="s">
        <v>1020</v>
      </c>
      <c r="E520" t="s">
        <v>134</v>
      </c>
      <c r="F520" t="s">
        <v>190</v>
      </c>
      <c r="G520" t="s">
        <v>19</v>
      </c>
      <c r="H520" s="25">
        <v>8.6999999999999993</v>
      </c>
      <c r="I520" s="25">
        <f>100/FuelStat[[#This Row],[Manufacturer Consumption]]</f>
        <v>11.494252873563219</v>
      </c>
      <c r="J520">
        <v>131852</v>
      </c>
      <c r="K520">
        <v>134172</v>
      </c>
      <c r="L520">
        <v>2320</v>
      </c>
      <c r="M520" s="26">
        <v>7.4314655172413797</v>
      </c>
      <c r="N520" s="11">
        <f>1/(FuelStat[[#This Row],[L/100Km]])*100</f>
        <v>13.456296038512846</v>
      </c>
      <c r="O520" s="26">
        <v>-17.069775535061801</v>
      </c>
      <c r="P520" s="26">
        <v>4319.49</v>
      </c>
      <c r="Q520" s="26">
        <v>172.41</v>
      </c>
      <c r="R520" s="26">
        <v>1.86184913793103</v>
      </c>
      <c r="S520" s="22">
        <v>45472</v>
      </c>
      <c r="T520" s="30"/>
    </row>
    <row r="521" spans="1:20" x14ac:dyDescent="0.3">
      <c r="A521" t="s">
        <v>1022</v>
      </c>
      <c r="B521" t="s">
        <v>69</v>
      </c>
      <c r="C521" t="s">
        <v>1021</v>
      </c>
      <c r="D521" t="s">
        <v>1020</v>
      </c>
      <c r="E521" t="s">
        <v>134</v>
      </c>
      <c r="F521" t="s">
        <v>190</v>
      </c>
      <c r="G521" t="s">
        <v>19</v>
      </c>
      <c r="H521" s="25">
        <v>8.6999999999999993</v>
      </c>
      <c r="I521" s="25">
        <f>100/FuelStat[[#This Row],[Manufacturer Consumption]]</f>
        <v>11.494252873563219</v>
      </c>
      <c r="J521">
        <v>127043</v>
      </c>
      <c r="K521">
        <v>131471</v>
      </c>
      <c r="L521">
        <v>4428</v>
      </c>
      <c r="M521" s="26">
        <v>8.0252935862691999</v>
      </c>
      <c r="N521" s="11">
        <f>1/(FuelStat[[#This Row],[L/100Km]])*100</f>
        <v>12.460603331832502</v>
      </c>
      <c r="O521" s="26">
        <v>-8.4072489869428093</v>
      </c>
      <c r="P521" s="26">
        <v>9009.6299999999992</v>
      </c>
      <c r="Q521" s="26">
        <v>355.36</v>
      </c>
      <c r="R521" s="26">
        <v>2.0346951219512199</v>
      </c>
      <c r="S521" s="22">
        <v>45443</v>
      </c>
      <c r="T521" s="30"/>
    </row>
    <row r="522" spans="1:20" x14ac:dyDescent="0.3">
      <c r="A522" t="s">
        <v>1022</v>
      </c>
      <c r="B522" t="s">
        <v>69</v>
      </c>
      <c r="C522" t="s">
        <v>1021</v>
      </c>
      <c r="D522" t="s">
        <v>1020</v>
      </c>
      <c r="E522" t="s">
        <v>134</v>
      </c>
      <c r="F522" t="s">
        <v>190</v>
      </c>
      <c r="G522" t="s">
        <v>19</v>
      </c>
      <c r="H522" s="25">
        <v>8.6999999999999993</v>
      </c>
      <c r="I522" s="25">
        <f>100/FuelStat[[#This Row],[Manufacturer Consumption]]</f>
        <v>11.494252873563219</v>
      </c>
      <c r="J522">
        <v>122206</v>
      </c>
      <c r="K522">
        <v>124253</v>
      </c>
      <c r="L522">
        <v>2047</v>
      </c>
      <c r="M522" s="26">
        <v>8.70151441133366</v>
      </c>
      <c r="N522" s="11">
        <f>1/(FuelStat[[#This Row],[L/100Km]])*100</f>
        <v>11.49225241410285</v>
      </c>
      <c r="O522" s="26">
        <v>1.7403997305206899E-2</v>
      </c>
      <c r="P522" s="26">
        <v>4440</v>
      </c>
      <c r="Q522" s="26">
        <v>178.12</v>
      </c>
      <c r="R522" s="26">
        <v>2.1690278456277499</v>
      </c>
      <c r="S522" s="22">
        <v>45412</v>
      </c>
      <c r="T522" s="30"/>
    </row>
    <row r="523" spans="1:20" x14ac:dyDescent="0.3">
      <c r="A523" t="s">
        <v>1022</v>
      </c>
      <c r="B523" t="s">
        <v>69</v>
      </c>
      <c r="C523" t="s">
        <v>1021</v>
      </c>
      <c r="D523" t="s">
        <v>1020</v>
      </c>
      <c r="E523" t="s">
        <v>134</v>
      </c>
      <c r="F523" t="s">
        <v>190</v>
      </c>
      <c r="G523" t="s">
        <v>19</v>
      </c>
      <c r="H523" s="25">
        <v>8.6999999999999993</v>
      </c>
      <c r="I523" s="25">
        <f>100/FuelStat[[#This Row],[Manufacturer Consumption]]</f>
        <v>11.494252873563219</v>
      </c>
      <c r="J523">
        <v>115446</v>
      </c>
      <c r="K523">
        <v>121076</v>
      </c>
      <c r="L523">
        <v>5630</v>
      </c>
      <c r="M523" s="26">
        <v>7.3687388987566598</v>
      </c>
      <c r="N523" s="11">
        <f>1/(FuelStat[[#This Row],[L/100Km]])*100</f>
        <v>13.570843176011186</v>
      </c>
      <c r="O523" s="26">
        <v>-18.066335631297299</v>
      </c>
      <c r="P523" s="26">
        <v>10274.93</v>
      </c>
      <c r="Q523" s="26">
        <v>414.86</v>
      </c>
      <c r="R523" s="26">
        <v>1.8250319715808201</v>
      </c>
      <c r="S523" s="22">
        <v>45381</v>
      </c>
      <c r="T523" s="30"/>
    </row>
    <row r="524" spans="1:20" x14ac:dyDescent="0.3">
      <c r="A524" t="s">
        <v>1022</v>
      </c>
      <c r="B524" t="s">
        <v>69</v>
      </c>
      <c r="C524" t="s">
        <v>1021</v>
      </c>
      <c r="D524" t="s">
        <v>1020</v>
      </c>
      <c r="E524" t="s">
        <v>134</v>
      </c>
      <c r="F524" t="s">
        <v>190</v>
      </c>
      <c r="G524" t="s">
        <v>19</v>
      </c>
      <c r="H524" s="25">
        <v>8.6999999999999993</v>
      </c>
      <c r="I524" s="25">
        <f>100/FuelStat[[#This Row],[Manufacturer Consumption]]</f>
        <v>11.494252873563219</v>
      </c>
      <c r="J524">
        <v>109197</v>
      </c>
      <c r="K524">
        <v>113942</v>
      </c>
      <c r="L524">
        <v>4745</v>
      </c>
      <c r="M524" s="26">
        <v>7.6533192834562698</v>
      </c>
      <c r="N524" s="11">
        <f>1/(FuelStat[[#This Row],[L/100Km]])*100</f>
        <v>13.066226077378493</v>
      </c>
      <c r="O524" s="26">
        <v>-13.6761668731929</v>
      </c>
      <c r="P524" s="26">
        <v>8807.5400000000009</v>
      </c>
      <c r="Q524" s="26">
        <v>363.15</v>
      </c>
      <c r="R524" s="26">
        <v>1.8561728134878801</v>
      </c>
      <c r="S524" s="22">
        <v>45351</v>
      </c>
      <c r="T524" s="30"/>
    </row>
    <row r="525" spans="1:20" x14ac:dyDescent="0.3">
      <c r="A525" t="s">
        <v>1022</v>
      </c>
      <c r="B525" t="s">
        <v>69</v>
      </c>
      <c r="C525" t="s">
        <v>1021</v>
      </c>
      <c r="D525" t="s">
        <v>1020</v>
      </c>
      <c r="E525" t="s">
        <v>134</v>
      </c>
      <c r="F525" t="s">
        <v>190</v>
      </c>
      <c r="G525" t="s">
        <v>19</v>
      </c>
      <c r="H525" s="25">
        <v>8.6999999999999993</v>
      </c>
      <c r="I525" s="25">
        <f>100/FuelStat[[#This Row],[Manufacturer Consumption]]</f>
        <v>11.494252873563219</v>
      </c>
      <c r="J525">
        <v>102444</v>
      </c>
      <c r="K525">
        <v>107690</v>
      </c>
      <c r="L525">
        <v>5246</v>
      </c>
      <c r="M525" s="26">
        <v>8.1126572626763203</v>
      </c>
      <c r="N525" s="11">
        <f>1/(FuelStat[[#This Row],[L/100Km]])*100</f>
        <v>12.326417444018899</v>
      </c>
      <c r="O525" s="26">
        <v>-7.2398317629643598</v>
      </c>
      <c r="P525" s="26">
        <v>9980.8700000000008</v>
      </c>
      <c r="Q525" s="26">
        <v>425.59</v>
      </c>
      <c r="R525" s="26">
        <v>1.90256767060618</v>
      </c>
      <c r="S525" s="22">
        <v>45322</v>
      </c>
      <c r="T525" s="30"/>
    </row>
    <row r="526" spans="1:20" x14ac:dyDescent="0.3">
      <c r="A526" t="s">
        <v>1022</v>
      </c>
      <c r="B526" t="s">
        <v>69</v>
      </c>
      <c r="C526" t="s">
        <v>1021</v>
      </c>
      <c r="D526" t="s">
        <v>1020</v>
      </c>
      <c r="E526" t="s">
        <v>134</v>
      </c>
      <c r="F526" t="s">
        <v>190</v>
      </c>
      <c r="G526" t="s">
        <v>19</v>
      </c>
      <c r="H526" s="25">
        <v>8.6999999999999993</v>
      </c>
      <c r="I526" s="25">
        <f>100/FuelStat[[#This Row],[Manufacturer Consumption]]</f>
        <v>11.494252873563219</v>
      </c>
      <c r="J526">
        <v>94940</v>
      </c>
      <c r="K526">
        <v>100201</v>
      </c>
      <c r="L526">
        <v>5261</v>
      </c>
      <c r="M526" s="26">
        <v>6.8129633149591298</v>
      </c>
      <c r="N526" s="11">
        <f>1/(FuelStat[[#This Row],[L/100Km]])*100</f>
        <v>14.677900845353353</v>
      </c>
      <c r="O526" s="26">
        <v>-27.697737354574102</v>
      </c>
      <c r="P526" s="26">
        <v>9202.2199999999993</v>
      </c>
      <c r="Q526" s="26">
        <v>358.43</v>
      </c>
      <c r="R526" s="26">
        <v>1.7491389469682601</v>
      </c>
      <c r="S526" s="22">
        <v>45290</v>
      </c>
      <c r="T526" s="30"/>
    </row>
    <row r="527" spans="1:20" x14ac:dyDescent="0.3">
      <c r="A527" t="s">
        <v>1022</v>
      </c>
      <c r="B527" t="s">
        <v>69</v>
      </c>
      <c r="C527" t="s">
        <v>1021</v>
      </c>
      <c r="D527" t="s">
        <v>1020</v>
      </c>
      <c r="E527" t="s">
        <v>134</v>
      </c>
      <c r="F527" t="s">
        <v>190</v>
      </c>
      <c r="G527" t="s">
        <v>19</v>
      </c>
      <c r="H527" s="25">
        <v>8.6999999999999993</v>
      </c>
      <c r="I527" s="25">
        <f>100/FuelStat[[#This Row],[Manufacturer Consumption]]</f>
        <v>11.494252873563219</v>
      </c>
      <c r="J527">
        <v>92490</v>
      </c>
      <c r="K527">
        <v>94170</v>
      </c>
      <c r="L527">
        <v>1680</v>
      </c>
      <c r="M527" s="26">
        <v>7.0232142857142899</v>
      </c>
      <c r="N527" s="11">
        <f>1/(FuelStat[[#This Row],[L/100Km]])*100</f>
        <v>14.238494787693865</v>
      </c>
      <c r="O527" s="26">
        <v>-23.874904652936699</v>
      </c>
      <c r="P527" s="26">
        <v>3112.89</v>
      </c>
      <c r="Q527" s="26">
        <v>117.99</v>
      </c>
      <c r="R527" s="26">
        <v>1.85291071428571</v>
      </c>
      <c r="S527" s="22">
        <v>45260</v>
      </c>
      <c r="T527" s="30"/>
    </row>
    <row r="528" spans="1:20" x14ac:dyDescent="0.3">
      <c r="A528" t="s">
        <v>1022</v>
      </c>
      <c r="B528" t="s">
        <v>69</v>
      </c>
      <c r="C528" t="s">
        <v>1021</v>
      </c>
      <c r="D528" t="s">
        <v>1020</v>
      </c>
      <c r="E528" t="s">
        <v>134</v>
      </c>
      <c r="F528" t="s">
        <v>190</v>
      </c>
      <c r="G528" t="s">
        <v>19</v>
      </c>
      <c r="H528" s="25">
        <v>8.6999999999999993</v>
      </c>
      <c r="I528" s="25">
        <f>100/FuelStat[[#This Row],[Manufacturer Consumption]]</f>
        <v>11.494252873563219</v>
      </c>
      <c r="J528">
        <v>87564</v>
      </c>
      <c r="K528">
        <v>91184</v>
      </c>
      <c r="L528">
        <v>3620</v>
      </c>
      <c r="M528" s="26">
        <v>6.6198895027624296</v>
      </c>
      <c r="N528" s="11">
        <f>1/(FuelStat[[#This Row],[L/100Km]])*100</f>
        <v>15.105992321816061</v>
      </c>
      <c r="O528" s="26">
        <v>-31.422133199799699</v>
      </c>
      <c r="P528" s="26">
        <v>5967.03</v>
      </c>
      <c r="Q528" s="26">
        <v>239.64</v>
      </c>
      <c r="R528" s="26">
        <v>1.6483508287292801</v>
      </c>
      <c r="S528" s="22">
        <v>45199</v>
      </c>
      <c r="T528" s="30"/>
    </row>
    <row r="529" spans="1:20" x14ac:dyDescent="0.3">
      <c r="A529" t="s">
        <v>1022</v>
      </c>
      <c r="B529" t="s">
        <v>69</v>
      </c>
      <c r="C529" t="s">
        <v>1021</v>
      </c>
      <c r="D529" t="s">
        <v>1020</v>
      </c>
      <c r="E529" t="s">
        <v>134</v>
      </c>
      <c r="F529" t="s">
        <v>190</v>
      </c>
      <c r="G529" t="s">
        <v>19</v>
      </c>
      <c r="H529" s="25">
        <v>8.6999999999999993</v>
      </c>
      <c r="I529" s="25">
        <f>100/FuelStat[[#This Row],[Manufacturer Consumption]]</f>
        <v>11.494252873563219</v>
      </c>
      <c r="J529">
        <v>80314</v>
      </c>
      <c r="K529">
        <v>87195</v>
      </c>
      <c r="L529">
        <v>6881</v>
      </c>
      <c r="M529" s="26">
        <v>6.7876762098532204</v>
      </c>
      <c r="N529" s="11">
        <f>1/(FuelStat[[#This Row],[L/100Km]])*100</f>
        <v>14.732582537575469</v>
      </c>
      <c r="O529" s="26">
        <v>-28.173468076906602</v>
      </c>
      <c r="P529" s="26">
        <v>10662.68</v>
      </c>
      <c r="Q529" s="26">
        <v>467.06</v>
      </c>
      <c r="R529" s="26">
        <v>1.54958290946083</v>
      </c>
      <c r="S529" s="22">
        <v>45169</v>
      </c>
      <c r="T529" s="30"/>
    </row>
    <row r="530" spans="1:20" x14ac:dyDescent="0.3">
      <c r="A530" t="s">
        <v>1022</v>
      </c>
      <c r="B530" t="s">
        <v>69</v>
      </c>
      <c r="C530" t="s">
        <v>1021</v>
      </c>
      <c r="D530" t="s">
        <v>1020</v>
      </c>
      <c r="E530" t="s">
        <v>134</v>
      </c>
      <c r="F530" t="s">
        <v>190</v>
      </c>
      <c r="G530" t="s">
        <v>19</v>
      </c>
      <c r="H530" s="25">
        <v>8.6999999999999993</v>
      </c>
      <c r="I530" s="25">
        <f>100/FuelStat[[#This Row],[Manufacturer Consumption]]</f>
        <v>11.494252873563219</v>
      </c>
      <c r="J530">
        <v>77240</v>
      </c>
      <c r="K530">
        <v>79582</v>
      </c>
      <c r="L530">
        <v>2342</v>
      </c>
      <c r="M530" s="26">
        <v>6.9637062339880398</v>
      </c>
      <c r="N530" s="11">
        <f>1/(FuelStat[[#This Row],[L/100Km]])*100</f>
        <v>14.360169231712561</v>
      </c>
      <c r="O530" s="26">
        <v>-24.933472315899198</v>
      </c>
      <c r="P530" s="26">
        <v>3632.35</v>
      </c>
      <c r="Q530" s="26">
        <v>163.09</v>
      </c>
      <c r="R530" s="26">
        <v>1.5509607173356099</v>
      </c>
      <c r="S530" s="22">
        <v>45138</v>
      </c>
      <c r="T530" s="30"/>
    </row>
    <row r="531" spans="1:20" x14ac:dyDescent="0.3">
      <c r="A531" t="s">
        <v>1022</v>
      </c>
      <c r="B531" t="s">
        <v>70</v>
      </c>
      <c r="C531" t="s">
        <v>1021</v>
      </c>
      <c r="D531" t="s">
        <v>1020</v>
      </c>
      <c r="E531" t="s">
        <v>121</v>
      </c>
      <c r="F531" t="s">
        <v>186</v>
      </c>
      <c r="G531" t="s">
        <v>19</v>
      </c>
      <c r="H531" s="25">
        <v>7.3</v>
      </c>
      <c r="I531" s="25">
        <f>100/FuelStat[[#This Row],[Manufacturer Consumption]]</f>
        <v>13.698630136986301</v>
      </c>
      <c r="J531">
        <v>127785</v>
      </c>
      <c r="K531">
        <v>132170</v>
      </c>
      <c r="L531">
        <v>4385</v>
      </c>
      <c r="M531" s="26">
        <v>7.0971493728620301</v>
      </c>
      <c r="N531" s="11">
        <f>1/(FuelStat[[#This Row],[L/100Km]])*100</f>
        <v>14.090164197808551</v>
      </c>
      <c r="O531" s="26">
        <v>-2.85819864400246</v>
      </c>
      <c r="P531" s="26">
        <v>7194.86</v>
      </c>
      <c r="Q531" s="26">
        <v>311.20999999999998</v>
      </c>
      <c r="R531" s="26">
        <v>1.6407890535917899</v>
      </c>
      <c r="S531" s="22">
        <v>45565</v>
      </c>
      <c r="T531" s="30"/>
    </row>
    <row r="532" spans="1:20" x14ac:dyDescent="0.3">
      <c r="A532" t="s">
        <v>1022</v>
      </c>
      <c r="B532" t="s">
        <v>70</v>
      </c>
      <c r="C532" t="s">
        <v>1021</v>
      </c>
      <c r="D532" t="s">
        <v>1020</v>
      </c>
      <c r="E532" t="s">
        <v>121</v>
      </c>
      <c r="F532" t="s">
        <v>186</v>
      </c>
      <c r="G532" t="s">
        <v>19</v>
      </c>
      <c r="H532" s="25">
        <v>7.3</v>
      </c>
      <c r="I532" s="25">
        <f>100/FuelStat[[#This Row],[Manufacturer Consumption]]</f>
        <v>13.698630136986301</v>
      </c>
      <c r="J532">
        <v>119898</v>
      </c>
      <c r="K532">
        <v>126858</v>
      </c>
      <c r="L532">
        <v>6960</v>
      </c>
      <c r="M532" s="26">
        <v>7.39209770114942</v>
      </c>
      <c r="N532" s="11">
        <f>1/(FuelStat[[#This Row],[L/100Km]])*100</f>
        <v>13.527959727108406</v>
      </c>
      <c r="O532" s="26">
        <v>1.24589399210868</v>
      </c>
      <c r="P532" s="26">
        <v>12306.71</v>
      </c>
      <c r="Q532" s="26">
        <v>514.49</v>
      </c>
      <c r="R532" s="26">
        <v>1.76820545977011</v>
      </c>
      <c r="S532" s="22">
        <v>45504</v>
      </c>
      <c r="T532" s="30"/>
    </row>
    <row r="533" spans="1:20" x14ac:dyDescent="0.3">
      <c r="A533" t="s">
        <v>1022</v>
      </c>
      <c r="B533" t="s">
        <v>70</v>
      </c>
      <c r="C533" t="s">
        <v>1021</v>
      </c>
      <c r="D533" t="s">
        <v>1020</v>
      </c>
      <c r="E533" t="s">
        <v>121</v>
      </c>
      <c r="F533" t="s">
        <v>186</v>
      </c>
      <c r="G533" t="s">
        <v>19</v>
      </c>
      <c r="H533" s="25">
        <v>7.3</v>
      </c>
      <c r="I533" s="25">
        <f>100/FuelStat[[#This Row],[Manufacturer Consumption]]</f>
        <v>13.698630136986301</v>
      </c>
      <c r="J533">
        <v>113677</v>
      </c>
      <c r="K533">
        <v>119507</v>
      </c>
      <c r="L533">
        <v>5830</v>
      </c>
      <c r="M533" s="26">
        <v>7.6319039451114898</v>
      </c>
      <c r="N533" s="11">
        <f>1/(FuelStat[[#This Row],[L/100Km]])*100</f>
        <v>13.102890277340769</v>
      </c>
      <c r="O533" s="26">
        <v>4.3489009754124197</v>
      </c>
      <c r="P533" s="26">
        <v>11128.43</v>
      </c>
      <c r="Q533" s="26">
        <v>444.94</v>
      </c>
      <c r="R533" s="26">
        <v>1.90882161234991</v>
      </c>
      <c r="S533" s="22">
        <v>45472</v>
      </c>
      <c r="T533" s="30"/>
    </row>
    <row r="534" spans="1:20" x14ac:dyDescent="0.3">
      <c r="A534" t="s">
        <v>1022</v>
      </c>
      <c r="B534" t="s">
        <v>70</v>
      </c>
      <c r="C534" t="s">
        <v>1021</v>
      </c>
      <c r="D534" t="s">
        <v>1020</v>
      </c>
      <c r="E534" t="s">
        <v>121</v>
      </c>
      <c r="F534" t="s">
        <v>186</v>
      </c>
      <c r="G534" t="s">
        <v>19</v>
      </c>
      <c r="H534" s="25">
        <v>7.3</v>
      </c>
      <c r="I534" s="25">
        <f>100/FuelStat[[#This Row],[Manufacturer Consumption]]</f>
        <v>13.698630136986301</v>
      </c>
      <c r="J534">
        <v>107981</v>
      </c>
      <c r="K534">
        <v>113677</v>
      </c>
      <c r="L534">
        <v>5696</v>
      </c>
      <c r="M534" s="26">
        <v>7.8139044943820197</v>
      </c>
      <c r="N534" s="11">
        <f>1/(FuelStat[[#This Row],[L/100Km]])*100</f>
        <v>12.797699290015283</v>
      </c>
      <c r="O534" s="26">
        <v>6.5767951828884703</v>
      </c>
      <c r="P534" s="26">
        <v>11651.85</v>
      </c>
      <c r="Q534" s="26">
        <v>445.08</v>
      </c>
      <c r="R534" s="26">
        <v>2.0456197331460699</v>
      </c>
      <c r="S534" s="22">
        <v>45443</v>
      </c>
      <c r="T534" s="30"/>
    </row>
    <row r="535" spans="1:20" x14ac:dyDescent="0.3">
      <c r="A535" t="s">
        <v>1022</v>
      </c>
      <c r="B535" t="s">
        <v>70</v>
      </c>
      <c r="C535" t="s">
        <v>1021</v>
      </c>
      <c r="D535" t="s">
        <v>1020</v>
      </c>
      <c r="E535" t="s">
        <v>121</v>
      </c>
      <c r="F535" t="s">
        <v>186</v>
      </c>
      <c r="G535" t="s">
        <v>19</v>
      </c>
      <c r="H535" s="25">
        <v>7.3</v>
      </c>
      <c r="I535" s="25">
        <f>100/FuelStat[[#This Row],[Manufacturer Consumption]]</f>
        <v>13.698630136986301</v>
      </c>
      <c r="J535">
        <v>102938</v>
      </c>
      <c r="K535">
        <v>107981</v>
      </c>
      <c r="L535">
        <v>5043</v>
      </c>
      <c r="M535" s="26">
        <v>7.8175689073963897</v>
      </c>
      <c r="N535" s="11">
        <f>1/(FuelStat[[#This Row],[L/100Km]])*100</f>
        <v>12.791700487012989</v>
      </c>
      <c r="O535" s="26">
        <v>6.6205864448052001</v>
      </c>
      <c r="P535" s="26">
        <v>10137.370000000001</v>
      </c>
      <c r="Q535" s="26">
        <v>394.24</v>
      </c>
      <c r="R535" s="26">
        <v>2.0101863969859202</v>
      </c>
      <c r="S535" s="22">
        <v>45412</v>
      </c>
      <c r="T535" s="30"/>
    </row>
    <row r="536" spans="1:20" x14ac:dyDescent="0.3">
      <c r="A536" t="s">
        <v>1022</v>
      </c>
      <c r="B536" t="s">
        <v>70</v>
      </c>
      <c r="C536" t="s">
        <v>1021</v>
      </c>
      <c r="D536" t="s">
        <v>1020</v>
      </c>
      <c r="E536" t="s">
        <v>121</v>
      </c>
      <c r="F536" t="s">
        <v>186</v>
      </c>
      <c r="G536" t="s">
        <v>19</v>
      </c>
      <c r="H536" s="25">
        <v>7.3</v>
      </c>
      <c r="I536" s="25">
        <f>100/FuelStat[[#This Row],[Manufacturer Consumption]]</f>
        <v>13.698630136986301</v>
      </c>
      <c r="J536">
        <v>98060</v>
      </c>
      <c r="K536">
        <v>102938</v>
      </c>
      <c r="L536">
        <v>4878</v>
      </c>
      <c r="M536" s="26">
        <v>7.7732677326773301</v>
      </c>
      <c r="N536" s="11">
        <f>1/(FuelStat[[#This Row],[L/100Km]])*100</f>
        <v>12.864602563426336</v>
      </c>
      <c r="O536" s="26">
        <v>6.08840128698772</v>
      </c>
      <c r="P536" s="26">
        <v>9442.33</v>
      </c>
      <c r="Q536" s="26">
        <v>379.18</v>
      </c>
      <c r="R536" s="26">
        <v>1.9356970069700701</v>
      </c>
      <c r="S536" s="22">
        <v>45381</v>
      </c>
      <c r="T536" s="30"/>
    </row>
    <row r="537" spans="1:20" x14ac:dyDescent="0.3">
      <c r="A537" t="s">
        <v>1022</v>
      </c>
      <c r="B537" t="s">
        <v>70</v>
      </c>
      <c r="C537" t="s">
        <v>1021</v>
      </c>
      <c r="D537" t="s">
        <v>1020</v>
      </c>
      <c r="E537" t="s">
        <v>121</v>
      </c>
      <c r="F537" t="s">
        <v>186</v>
      </c>
      <c r="G537" t="s">
        <v>19</v>
      </c>
      <c r="H537" s="25">
        <v>7.3</v>
      </c>
      <c r="I537" s="25">
        <f>100/FuelStat[[#This Row],[Manufacturer Consumption]]</f>
        <v>13.698630136986301</v>
      </c>
      <c r="J537">
        <v>95007</v>
      </c>
      <c r="K537">
        <v>98060</v>
      </c>
      <c r="L537">
        <v>3053</v>
      </c>
      <c r="M537" s="26">
        <v>7.7592531935800801</v>
      </c>
      <c r="N537" s="11">
        <f>1/(FuelStat[[#This Row],[L/100Km]])*100</f>
        <v>12.887838237156494</v>
      </c>
      <c r="O537" s="26">
        <v>5.9187808687576497</v>
      </c>
      <c r="P537" s="26">
        <v>5571.07</v>
      </c>
      <c r="Q537" s="26">
        <v>236.89</v>
      </c>
      <c r="R537" s="26">
        <v>1.8247854569276101</v>
      </c>
      <c r="S537" s="22">
        <v>45351</v>
      </c>
      <c r="T537" s="30"/>
    </row>
    <row r="538" spans="1:20" x14ac:dyDescent="0.3">
      <c r="A538" t="s">
        <v>1022</v>
      </c>
      <c r="B538" t="s">
        <v>70</v>
      </c>
      <c r="C538" t="s">
        <v>1021</v>
      </c>
      <c r="D538" t="s">
        <v>1020</v>
      </c>
      <c r="E538" t="s">
        <v>121</v>
      </c>
      <c r="F538" t="s">
        <v>186</v>
      </c>
      <c r="G538" t="s">
        <v>19</v>
      </c>
      <c r="H538" s="25">
        <v>7.3</v>
      </c>
      <c r="I538" s="25">
        <f>100/FuelStat[[#This Row],[Manufacturer Consumption]]</f>
        <v>13.698630136986301</v>
      </c>
      <c r="J538">
        <v>91357</v>
      </c>
      <c r="K538">
        <v>95007</v>
      </c>
      <c r="L538">
        <v>3650</v>
      </c>
      <c r="M538" s="26">
        <v>7.4989041095890396</v>
      </c>
      <c r="N538" s="11">
        <f>1/(FuelStat[[#This Row],[L/100Km]])*100</f>
        <v>13.335281867670165</v>
      </c>
      <c r="O538" s="26">
        <v>2.6524423660077998</v>
      </c>
      <c r="P538" s="26">
        <v>6361.44</v>
      </c>
      <c r="Q538" s="26">
        <v>273.70999999999998</v>
      </c>
      <c r="R538" s="26">
        <v>1.7428602739726</v>
      </c>
      <c r="S538" s="22">
        <v>45322</v>
      </c>
      <c r="T538" s="30"/>
    </row>
    <row r="539" spans="1:20" x14ac:dyDescent="0.3">
      <c r="A539" t="s">
        <v>1022</v>
      </c>
      <c r="B539" t="s">
        <v>70</v>
      </c>
      <c r="C539" t="s">
        <v>1021</v>
      </c>
      <c r="D539" t="s">
        <v>1020</v>
      </c>
      <c r="E539" t="s">
        <v>121</v>
      </c>
      <c r="F539" t="s">
        <v>186</v>
      </c>
      <c r="G539" t="s">
        <v>19</v>
      </c>
      <c r="H539" s="25">
        <v>7.3</v>
      </c>
      <c r="I539" s="25">
        <f>100/FuelStat[[#This Row],[Manufacturer Consumption]]</f>
        <v>13.698630136986301</v>
      </c>
      <c r="J539">
        <v>88202</v>
      </c>
      <c r="K539">
        <v>91357</v>
      </c>
      <c r="L539">
        <v>3155</v>
      </c>
      <c r="M539" s="26">
        <v>7.0757527733755898</v>
      </c>
      <c r="N539" s="11">
        <f>1/(FuelStat[[#This Row],[L/100Km]])*100</f>
        <v>14.132771904676591</v>
      </c>
      <c r="O539" s="26">
        <v>-3.16923490413904</v>
      </c>
      <c r="P539" s="26">
        <v>5388.34</v>
      </c>
      <c r="Q539" s="26">
        <v>223.24</v>
      </c>
      <c r="R539" s="26">
        <v>1.7078732171156901</v>
      </c>
      <c r="S539" s="22">
        <v>45290</v>
      </c>
      <c r="T539" s="30"/>
    </row>
    <row r="540" spans="1:20" x14ac:dyDescent="0.3">
      <c r="A540" t="s">
        <v>1022</v>
      </c>
      <c r="B540" t="s">
        <v>70</v>
      </c>
      <c r="C540" t="s">
        <v>1021</v>
      </c>
      <c r="D540" t="s">
        <v>1020</v>
      </c>
      <c r="E540" t="s">
        <v>121</v>
      </c>
      <c r="F540" t="s">
        <v>186</v>
      </c>
      <c r="G540" t="s">
        <v>19</v>
      </c>
      <c r="H540" s="25">
        <v>7.3</v>
      </c>
      <c r="I540" s="25">
        <f>100/FuelStat[[#This Row],[Manufacturer Consumption]]</f>
        <v>13.698630136986301</v>
      </c>
      <c r="J540">
        <v>84894</v>
      </c>
      <c r="K540">
        <v>88202</v>
      </c>
      <c r="L540">
        <v>3308</v>
      </c>
      <c r="M540" s="26">
        <v>6.9147521160822203</v>
      </c>
      <c r="N540" s="11">
        <f>1/(FuelStat[[#This Row],[L/100Km]])*100</f>
        <v>14.461834397132126</v>
      </c>
      <c r="O540" s="26">
        <v>-5.5713910990644404</v>
      </c>
      <c r="P540" s="26">
        <v>5594.47</v>
      </c>
      <c r="Q540" s="26">
        <v>228.74</v>
      </c>
      <c r="R540" s="26">
        <v>1.69119407496977</v>
      </c>
      <c r="S540" s="22">
        <v>45260</v>
      </c>
      <c r="T540" s="30"/>
    </row>
    <row r="541" spans="1:20" x14ac:dyDescent="0.3">
      <c r="A541" t="s">
        <v>1022</v>
      </c>
      <c r="B541" t="s">
        <v>70</v>
      </c>
      <c r="C541" t="s">
        <v>1021</v>
      </c>
      <c r="D541" t="s">
        <v>1020</v>
      </c>
      <c r="E541" t="s">
        <v>121</v>
      </c>
      <c r="F541" t="s">
        <v>186</v>
      </c>
      <c r="G541" t="s">
        <v>19</v>
      </c>
      <c r="H541" s="25">
        <v>7.3</v>
      </c>
      <c r="I541" s="25">
        <f>100/FuelStat[[#This Row],[Manufacturer Consumption]]</f>
        <v>13.698630136986301</v>
      </c>
      <c r="J541">
        <v>80347</v>
      </c>
      <c r="K541">
        <v>84420</v>
      </c>
      <c r="L541">
        <v>4073</v>
      </c>
      <c r="M541" s="26">
        <v>6.8676651117112701</v>
      </c>
      <c r="N541" s="11">
        <f>1/(FuelStat[[#This Row],[L/100Km]])*100</f>
        <v>14.56098956098956</v>
      </c>
      <c r="O541" s="26">
        <v>-6.2952237952237802</v>
      </c>
      <c r="P541" s="26">
        <v>7285.38</v>
      </c>
      <c r="Q541" s="26">
        <v>279.72000000000003</v>
      </c>
      <c r="R541" s="26">
        <v>1.78870120304444</v>
      </c>
      <c r="S541" s="22">
        <v>45230</v>
      </c>
      <c r="T541" s="30"/>
    </row>
    <row r="542" spans="1:20" x14ac:dyDescent="0.3">
      <c r="A542" t="s">
        <v>1022</v>
      </c>
      <c r="B542" t="s">
        <v>70</v>
      </c>
      <c r="C542" t="s">
        <v>1021</v>
      </c>
      <c r="D542" t="s">
        <v>1020</v>
      </c>
      <c r="E542" t="s">
        <v>121</v>
      </c>
      <c r="F542" t="s">
        <v>186</v>
      </c>
      <c r="G542" t="s">
        <v>19</v>
      </c>
      <c r="H542" s="25">
        <v>7.3</v>
      </c>
      <c r="I542" s="25">
        <f>100/FuelStat[[#This Row],[Manufacturer Consumption]]</f>
        <v>13.698630136986301</v>
      </c>
      <c r="J542">
        <v>76510</v>
      </c>
      <c r="K542">
        <v>80347</v>
      </c>
      <c r="L542">
        <v>3837</v>
      </c>
      <c r="M542" s="26">
        <v>7.4354964816262701</v>
      </c>
      <c r="N542" s="11">
        <f>1/(FuelStat[[#This Row],[L/100Km]])*100</f>
        <v>13.449001051524711</v>
      </c>
      <c r="O542" s="26">
        <v>1.82229232386962</v>
      </c>
      <c r="P542" s="26">
        <v>7073.58</v>
      </c>
      <c r="Q542" s="26">
        <v>285.3</v>
      </c>
      <c r="R542" s="26">
        <v>1.84351837372948</v>
      </c>
      <c r="S542" s="22">
        <v>45199</v>
      </c>
      <c r="T542" s="30"/>
    </row>
    <row r="543" spans="1:20" x14ac:dyDescent="0.3">
      <c r="A543" t="s">
        <v>1022</v>
      </c>
      <c r="B543" t="s">
        <v>70</v>
      </c>
      <c r="C543" t="s">
        <v>1021</v>
      </c>
      <c r="D543" t="s">
        <v>1020</v>
      </c>
      <c r="E543" t="s">
        <v>121</v>
      </c>
      <c r="F543" t="s">
        <v>186</v>
      </c>
      <c r="G543" t="s">
        <v>19</v>
      </c>
      <c r="H543" s="25">
        <v>7.3</v>
      </c>
      <c r="I543" s="25">
        <f>100/FuelStat[[#This Row],[Manufacturer Consumption]]</f>
        <v>13.698630136986301</v>
      </c>
      <c r="J543">
        <v>71731</v>
      </c>
      <c r="K543">
        <v>76510</v>
      </c>
      <c r="L543">
        <v>4779</v>
      </c>
      <c r="M543" s="26">
        <v>6.8407616656204198</v>
      </c>
      <c r="N543" s="11">
        <f>1/(FuelStat[[#This Row],[L/100Km]])*100</f>
        <v>14.61825523063747</v>
      </c>
      <c r="O543" s="26">
        <v>-6.7132631836534804</v>
      </c>
      <c r="P543" s="26">
        <v>7648.4</v>
      </c>
      <c r="Q543" s="26">
        <v>326.92</v>
      </c>
      <c r="R543" s="26">
        <v>1.60041849759364</v>
      </c>
      <c r="S543" s="22">
        <v>45169</v>
      </c>
      <c r="T543" s="30"/>
    </row>
    <row r="544" spans="1:20" x14ac:dyDescent="0.3">
      <c r="A544" t="s">
        <v>1022</v>
      </c>
      <c r="B544" t="s">
        <v>70</v>
      </c>
      <c r="C544" t="s">
        <v>1021</v>
      </c>
      <c r="D544" t="s">
        <v>1020</v>
      </c>
      <c r="E544" t="s">
        <v>121</v>
      </c>
      <c r="F544" t="s">
        <v>186</v>
      </c>
      <c r="G544" t="s">
        <v>19</v>
      </c>
      <c r="H544" s="25">
        <v>7.3</v>
      </c>
      <c r="I544" s="25">
        <f>100/FuelStat[[#This Row],[Manufacturer Consumption]]</f>
        <v>13.698630136986301</v>
      </c>
      <c r="J544">
        <v>66305</v>
      </c>
      <c r="K544">
        <v>71166</v>
      </c>
      <c r="L544">
        <v>4861</v>
      </c>
      <c r="M544" s="26">
        <v>7.3361448261674598</v>
      </c>
      <c r="N544" s="11">
        <f>1/(FuelStat[[#This Row],[L/100Km]])*100</f>
        <v>13.631137657384809</v>
      </c>
      <c r="O544" s="26">
        <v>0.49269510109083098</v>
      </c>
      <c r="P544" s="26">
        <v>8218.86</v>
      </c>
      <c r="Q544" s="26">
        <v>356.61</v>
      </c>
      <c r="R544" s="26">
        <v>1.6907755605842401</v>
      </c>
      <c r="S544" s="22">
        <v>45138</v>
      </c>
      <c r="T544" s="30"/>
    </row>
    <row r="545" spans="1:20" x14ac:dyDescent="0.3">
      <c r="A545" t="s">
        <v>1022</v>
      </c>
      <c r="B545" t="s">
        <v>70</v>
      </c>
      <c r="C545" t="s">
        <v>1021</v>
      </c>
      <c r="D545" t="s">
        <v>1020</v>
      </c>
      <c r="E545" t="s">
        <v>121</v>
      </c>
      <c r="F545" t="s">
        <v>186</v>
      </c>
      <c r="G545" t="s">
        <v>19</v>
      </c>
      <c r="H545" s="25">
        <v>7.3</v>
      </c>
      <c r="I545" s="25">
        <f>100/FuelStat[[#This Row],[Manufacturer Consumption]]</f>
        <v>13.698630136986301</v>
      </c>
      <c r="J545">
        <v>62575</v>
      </c>
      <c r="K545">
        <v>66305</v>
      </c>
      <c r="L545">
        <v>3730</v>
      </c>
      <c r="M545" s="26">
        <v>7.2841823056300301</v>
      </c>
      <c r="N545" s="11">
        <f>1/(FuelStat[[#This Row],[L/100Km]])*100</f>
        <v>13.728376886271617</v>
      </c>
      <c r="O545" s="26">
        <v>-0.217151269782838</v>
      </c>
      <c r="P545" s="26">
        <v>6346.47</v>
      </c>
      <c r="Q545" s="26">
        <v>271.7</v>
      </c>
      <c r="R545" s="26">
        <v>1.70146648793566</v>
      </c>
      <c r="S545" s="22">
        <v>45107</v>
      </c>
      <c r="T545" s="30"/>
    </row>
    <row r="546" spans="1:20" x14ac:dyDescent="0.3">
      <c r="A546" t="s">
        <v>1022</v>
      </c>
      <c r="B546" t="s">
        <v>70</v>
      </c>
      <c r="C546" t="s">
        <v>1021</v>
      </c>
      <c r="D546" t="s">
        <v>1020</v>
      </c>
      <c r="E546" t="s">
        <v>121</v>
      </c>
      <c r="F546" t="s">
        <v>186</v>
      </c>
      <c r="G546" t="s">
        <v>19</v>
      </c>
      <c r="H546" s="25">
        <v>7.3</v>
      </c>
      <c r="I546" s="25">
        <f>100/FuelStat[[#This Row],[Manufacturer Consumption]]</f>
        <v>13.698630136986301</v>
      </c>
      <c r="J546">
        <v>60544</v>
      </c>
      <c r="K546">
        <v>62575</v>
      </c>
      <c r="L546">
        <v>2031</v>
      </c>
      <c r="M546" s="26">
        <v>7.5548990645002503</v>
      </c>
      <c r="N546" s="11">
        <f>1/(FuelStat[[#This Row],[L/100Km]])*100</f>
        <v>13.236444212721576</v>
      </c>
      <c r="O546" s="26">
        <v>3.3739572471324402</v>
      </c>
      <c r="P546" s="26">
        <v>3636.7</v>
      </c>
      <c r="Q546" s="26">
        <v>153.44</v>
      </c>
      <c r="R546" s="26">
        <v>1.7905957656326901</v>
      </c>
      <c r="S546" s="22">
        <v>45077</v>
      </c>
      <c r="T546" s="30"/>
    </row>
    <row r="547" spans="1:20" x14ac:dyDescent="0.3">
      <c r="A547" t="s">
        <v>1022</v>
      </c>
      <c r="B547" t="s">
        <v>71</v>
      </c>
      <c r="C547" t="s">
        <v>1021</v>
      </c>
      <c r="D547" t="s">
        <v>1020</v>
      </c>
      <c r="E547" t="s">
        <v>119</v>
      </c>
      <c r="F547" t="s">
        <v>184</v>
      </c>
      <c r="G547" t="s">
        <v>20</v>
      </c>
      <c r="H547" s="25">
        <v>10.4</v>
      </c>
      <c r="I547" s="25">
        <f>100/FuelStat[[#This Row],[Manufacturer Consumption]]</f>
        <v>9.615384615384615</v>
      </c>
      <c r="J547">
        <v>411584</v>
      </c>
      <c r="K547">
        <v>417761</v>
      </c>
      <c r="L547">
        <v>6177</v>
      </c>
      <c r="M547" s="26">
        <v>9.7278614214019807</v>
      </c>
      <c r="N547" s="11">
        <f>1/(FuelStat[[#This Row],[L/100Km]])*100</f>
        <v>10.279751701642557</v>
      </c>
      <c r="O547" s="26">
        <v>-6.9094176970826604</v>
      </c>
      <c r="P547" s="26">
        <v>13028.54</v>
      </c>
      <c r="Q547" s="26">
        <v>600.89</v>
      </c>
      <c r="R547" s="26">
        <v>2.1092018779342698</v>
      </c>
      <c r="S547" s="22">
        <v>45565</v>
      </c>
      <c r="T547" s="30"/>
    </row>
    <row r="548" spans="1:20" x14ac:dyDescent="0.3">
      <c r="A548" t="s">
        <v>1022</v>
      </c>
      <c r="B548" t="s">
        <v>71</v>
      </c>
      <c r="C548" t="s">
        <v>1021</v>
      </c>
      <c r="D548" t="s">
        <v>1020</v>
      </c>
      <c r="E548" t="s">
        <v>119</v>
      </c>
      <c r="F548" t="s">
        <v>184</v>
      </c>
      <c r="G548" t="s">
        <v>20</v>
      </c>
      <c r="H548" s="25">
        <v>10.4</v>
      </c>
      <c r="I548" s="25">
        <f>100/FuelStat[[#This Row],[Manufacturer Consumption]]</f>
        <v>9.615384615384615</v>
      </c>
      <c r="J548">
        <v>405733</v>
      </c>
      <c r="K548">
        <v>410912</v>
      </c>
      <c r="L548">
        <v>5179</v>
      </c>
      <c r="M548" s="26">
        <v>10.519791465533901</v>
      </c>
      <c r="N548" s="11">
        <f>1/(FuelStat[[#This Row],[L/100Km]])*100</f>
        <v>9.505891854190363</v>
      </c>
      <c r="O548" s="26">
        <v>1.13872471642011</v>
      </c>
      <c r="P548" s="26">
        <v>12614.17</v>
      </c>
      <c r="Q548" s="26">
        <v>544.82000000000005</v>
      </c>
      <c r="R548" s="26">
        <v>2.4356381540837999</v>
      </c>
      <c r="S548" s="22">
        <v>45535</v>
      </c>
      <c r="T548" s="30"/>
    </row>
    <row r="549" spans="1:20" x14ac:dyDescent="0.3">
      <c r="A549" t="s">
        <v>1022</v>
      </c>
      <c r="B549" t="s">
        <v>71</v>
      </c>
      <c r="C549" t="s">
        <v>1021</v>
      </c>
      <c r="D549" t="s">
        <v>1020</v>
      </c>
      <c r="E549" t="s">
        <v>119</v>
      </c>
      <c r="F549" t="s">
        <v>184</v>
      </c>
      <c r="G549" t="s">
        <v>20</v>
      </c>
      <c r="H549" s="25">
        <v>10.4</v>
      </c>
      <c r="I549" s="25">
        <f>100/FuelStat[[#This Row],[Manufacturer Consumption]]</f>
        <v>9.615384615384615</v>
      </c>
      <c r="J549">
        <v>398319</v>
      </c>
      <c r="K549">
        <v>405733</v>
      </c>
      <c r="L549">
        <v>7414</v>
      </c>
      <c r="M549" s="26">
        <v>10.277178311302899</v>
      </c>
      <c r="N549" s="11">
        <f>1/(FuelStat[[#This Row],[L/100Km]])*100</f>
        <v>9.7302972636000131</v>
      </c>
      <c r="O549" s="26">
        <v>-1.1950915414397201</v>
      </c>
      <c r="P549" s="26">
        <v>17780.169999999998</v>
      </c>
      <c r="Q549" s="26">
        <v>761.95</v>
      </c>
      <c r="R549" s="26">
        <v>2.3981885621796599</v>
      </c>
      <c r="S549" s="22">
        <v>45504</v>
      </c>
      <c r="T549" s="30"/>
    </row>
    <row r="550" spans="1:20" x14ac:dyDescent="0.3">
      <c r="A550" t="s">
        <v>1022</v>
      </c>
      <c r="B550" t="s">
        <v>71</v>
      </c>
      <c r="C550" t="s">
        <v>1021</v>
      </c>
      <c r="D550" t="s">
        <v>1020</v>
      </c>
      <c r="E550" t="s">
        <v>119</v>
      </c>
      <c r="F550" t="s">
        <v>184</v>
      </c>
      <c r="G550" t="s">
        <v>20</v>
      </c>
      <c r="H550" s="25">
        <v>10.4</v>
      </c>
      <c r="I550" s="25">
        <f>100/FuelStat[[#This Row],[Manufacturer Consumption]]</f>
        <v>9.615384615384615</v>
      </c>
      <c r="J550">
        <v>392073</v>
      </c>
      <c r="K550">
        <v>398319</v>
      </c>
      <c r="L550">
        <v>6246</v>
      </c>
      <c r="M550" s="26">
        <v>9.8033941722702505</v>
      </c>
      <c r="N550" s="11">
        <f>1/(FuelStat[[#This Row],[L/100Km]])*100</f>
        <v>10.200548732688793</v>
      </c>
      <c r="O550" s="26">
        <v>-6.0857068199634101</v>
      </c>
      <c r="P550" s="26">
        <v>14402.88</v>
      </c>
      <c r="Q550" s="26">
        <v>612.32000000000005</v>
      </c>
      <c r="R550" s="26">
        <v>2.3059365994236298</v>
      </c>
      <c r="S550" s="22">
        <v>45472</v>
      </c>
      <c r="T550" s="30"/>
    </row>
    <row r="551" spans="1:20" x14ac:dyDescent="0.3">
      <c r="A551" t="s">
        <v>1022</v>
      </c>
      <c r="B551" t="s">
        <v>71</v>
      </c>
      <c r="C551" t="s">
        <v>1021</v>
      </c>
      <c r="D551" t="s">
        <v>1020</v>
      </c>
      <c r="E551" t="s">
        <v>119</v>
      </c>
      <c r="F551" t="s">
        <v>184</v>
      </c>
      <c r="G551" t="s">
        <v>20</v>
      </c>
      <c r="H551" s="25">
        <v>10.4</v>
      </c>
      <c r="I551" s="25">
        <f>100/FuelStat[[#This Row],[Manufacturer Consumption]]</f>
        <v>9.615384615384615</v>
      </c>
      <c r="J551">
        <v>386210</v>
      </c>
      <c r="K551">
        <v>392073</v>
      </c>
      <c r="L551">
        <v>5863</v>
      </c>
      <c r="M551" s="26">
        <v>9.8725908238103397</v>
      </c>
      <c r="N551" s="11">
        <f>1/(FuelStat[[#This Row],[L/100Km]])*100</f>
        <v>10.129053435378259</v>
      </c>
      <c r="O551" s="26">
        <v>-5.3421557279339202</v>
      </c>
      <c r="P551" s="26">
        <v>13972.61</v>
      </c>
      <c r="Q551" s="26">
        <v>578.83000000000004</v>
      </c>
      <c r="R551" s="26">
        <v>2.3831843765990102</v>
      </c>
      <c r="S551" s="22">
        <v>45443</v>
      </c>
      <c r="T551" s="30"/>
    </row>
    <row r="552" spans="1:20" x14ac:dyDescent="0.3">
      <c r="A552" t="s">
        <v>1022</v>
      </c>
      <c r="B552" t="s">
        <v>71</v>
      </c>
      <c r="C552" t="s">
        <v>1021</v>
      </c>
      <c r="D552" t="s">
        <v>1020</v>
      </c>
      <c r="E552" t="s">
        <v>119</v>
      </c>
      <c r="F552" t="s">
        <v>184</v>
      </c>
      <c r="G552" t="s">
        <v>20</v>
      </c>
      <c r="H552" s="25">
        <v>10.4</v>
      </c>
      <c r="I552" s="25">
        <f>100/FuelStat[[#This Row],[Manufacturer Consumption]]</f>
        <v>9.615384615384615</v>
      </c>
      <c r="J552">
        <v>380639</v>
      </c>
      <c r="K552">
        <v>386210</v>
      </c>
      <c r="L552">
        <v>5571</v>
      </c>
      <c r="M552" s="26">
        <v>10.174474959612301</v>
      </c>
      <c r="N552" s="11">
        <f>1/(FuelStat[[#This Row],[L/100Km]])*100</f>
        <v>9.8285169895204607</v>
      </c>
      <c r="O552" s="26">
        <v>-2.2165766910130098</v>
      </c>
      <c r="P552" s="26">
        <v>14230.16</v>
      </c>
      <c r="Q552" s="26">
        <v>566.82000000000005</v>
      </c>
      <c r="R552" s="26">
        <v>2.5543277688027302</v>
      </c>
      <c r="S552" s="22">
        <v>45412</v>
      </c>
      <c r="T552" s="30"/>
    </row>
    <row r="553" spans="1:20" x14ac:dyDescent="0.3">
      <c r="A553" t="s">
        <v>1022</v>
      </c>
      <c r="B553" t="s">
        <v>71</v>
      </c>
      <c r="C553" t="s">
        <v>1021</v>
      </c>
      <c r="D553" t="s">
        <v>1020</v>
      </c>
      <c r="E553" t="s">
        <v>119</v>
      </c>
      <c r="F553" t="s">
        <v>184</v>
      </c>
      <c r="G553" t="s">
        <v>20</v>
      </c>
      <c r="H553" s="25">
        <v>10.4</v>
      </c>
      <c r="I553" s="25">
        <f>100/FuelStat[[#This Row],[Manufacturer Consumption]]</f>
        <v>9.615384615384615</v>
      </c>
      <c r="J553">
        <v>376306</v>
      </c>
      <c r="K553">
        <v>380639</v>
      </c>
      <c r="L553">
        <v>4333</v>
      </c>
      <c r="M553" s="26">
        <v>10.130163858758401</v>
      </c>
      <c r="N553" s="11">
        <f>1/(FuelStat[[#This Row],[L/100Km]])*100</f>
        <v>9.8715086344374736</v>
      </c>
      <c r="O553" s="26">
        <v>-2.6636897981501</v>
      </c>
      <c r="P553" s="26">
        <v>10750.6</v>
      </c>
      <c r="Q553" s="26">
        <v>438.94</v>
      </c>
      <c r="R553" s="26">
        <v>2.4810985460419999</v>
      </c>
      <c r="S553" s="22">
        <v>45381</v>
      </c>
      <c r="T553" s="30"/>
    </row>
    <row r="554" spans="1:20" x14ac:dyDescent="0.3">
      <c r="A554" t="s">
        <v>1022</v>
      </c>
      <c r="B554" t="s">
        <v>71</v>
      </c>
      <c r="C554" t="s">
        <v>1021</v>
      </c>
      <c r="D554" t="s">
        <v>1020</v>
      </c>
      <c r="E554" t="s">
        <v>119</v>
      </c>
      <c r="F554" t="s">
        <v>184</v>
      </c>
      <c r="G554" t="s">
        <v>20</v>
      </c>
      <c r="H554" s="25">
        <v>10.4</v>
      </c>
      <c r="I554" s="25">
        <f>100/FuelStat[[#This Row],[Manufacturer Consumption]]</f>
        <v>9.615384615384615</v>
      </c>
      <c r="J554">
        <v>372108</v>
      </c>
      <c r="K554">
        <v>376306</v>
      </c>
      <c r="L554">
        <v>4198</v>
      </c>
      <c r="M554" s="26">
        <v>10.5135778942354</v>
      </c>
      <c r="N554" s="11">
        <f>1/(FuelStat[[#This Row],[L/100Km]])*100</f>
        <v>9.5115098785571419</v>
      </c>
      <c r="O554" s="26">
        <v>1.0802972630052601</v>
      </c>
      <c r="P554" s="26">
        <v>10345.51</v>
      </c>
      <c r="Q554" s="26">
        <v>441.36</v>
      </c>
      <c r="R554" s="26">
        <v>2.4643901858027601</v>
      </c>
      <c r="S554" s="22">
        <v>45351</v>
      </c>
      <c r="T554" s="30"/>
    </row>
    <row r="555" spans="1:20" x14ac:dyDescent="0.3">
      <c r="A555" t="s">
        <v>1022</v>
      </c>
      <c r="B555" t="s">
        <v>71</v>
      </c>
      <c r="C555" t="s">
        <v>1021</v>
      </c>
      <c r="D555" t="s">
        <v>1020</v>
      </c>
      <c r="E555" t="s">
        <v>119</v>
      </c>
      <c r="F555" t="s">
        <v>184</v>
      </c>
      <c r="G555" t="s">
        <v>20</v>
      </c>
      <c r="H555" s="25">
        <v>10.4</v>
      </c>
      <c r="I555" s="25">
        <f>100/FuelStat[[#This Row],[Manufacturer Consumption]]</f>
        <v>9.615384615384615</v>
      </c>
      <c r="J555">
        <v>365674</v>
      </c>
      <c r="K555">
        <v>372108</v>
      </c>
      <c r="L555">
        <v>6434</v>
      </c>
      <c r="M555" s="26">
        <v>10.2423064967361</v>
      </c>
      <c r="N555" s="11">
        <f>1/(FuelStat[[#This Row],[L/100Km]])*100</f>
        <v>9.7634258486471612</v>
      </c>
      <c r="O555" s="26">
        <v>-1.5396288259305899</v>
      </c>
      <c r="P555" s="26">
        <v>15120.72</v>
      </c>
      <c r="Q555" s="26">
        <v>658.99</v>
      </c>
      <c r="R555" s="26">
        <v>2.3501274479328602</v>
      </c>
      <c r="S555" s="22">
        <v>45322</v>
      </c>
      <c r="T555" s="30"/>
    </row>
    <row r="556" spans="1:20" x14ac:dyDescent="0.3">
      <c r="A556" t="s">
        <v>1022</v>
      </c>
      <c r="B556" t="s">
        <v>71</v>
      </c>
      <c r="C556" t="s">
        <v>1021</v>
      </c>
      <c r="D556" t="s">
        <v>1020</v>
      </c>
      <c r="E556" t="s">
        <v>119</v>
      </c>
      <c r="F556" t="s">
        <v>184</v>
      </c>
      <c r="G556" t="s">
        <v>20</v>
      </c>
      <c r="H556" s="25">
        <v>10.4</v>
      </c>
      <c r="I556" s="25">
        <f>100/FuelStat[[#This Row],[Manufacturer Consumption]]</f>
        <v>9.615384615384615</v>
      </c>
      <c r="J556">
        <v>359604</v>
      </c>
      <c r="K556">
        <v>365674</v>
      </c>
      <c r="L556">
        <v>6070</v>
      </c>
      <c r="M556" s="26">
        <v>9.8749588138385498</v>
      </c>
      <c r="N556" s="11">
        <f>1/(FuelStat[[#This Row],[L/100Km]])*100</f>
        <v>10.126624514105538</v>
      </c>
      <c r="O556" s="26">
        <v>-5.3168949466975901</v>
      </c>
      <c r="P556" s="26">
        <v>14495.62</v>
      </c>
      <c r="Q556" s="26">
        <v>599.41</v>
      </c>
      <c r="R556" s="26">
        <v>2.38807578253707</v>
      </c>
      <c r="S556" s="22">
        <v>45290</v>
      </c>
      <c r="T556" s="30"/>
    </row>
    <row r="557" spans="1:20" x14ac:dyDescent="0.3">
      <c r="A557" t="s">
        <v>1022</v>
      </c>
      <c r="B557" t="s">
        <v>71</v>
      </c>
      <c r="C557" t="s">
        <v>1021</v>
      </c>
      <c r="D557" t="s">
        <v>1020</v>
      </c>
      <c r="E557" t="s">
        <v>119</v>
      </c>
      <c r="F557" t="s">
        <v>184</v>
      </c>
      <c r="G557" t="s">
        <v>20</v>
      </c>
      <c r="H557" s="25">
        <v>10.4</v>
      </c>
      <c r="I557" s="25">
        <f>100/FuelStat[[#This Row],[Manufacturer Consumption]]</f>
        <v>9.615384615384615</v>
      </c>
      <c r="J557">
        <v>353910</v>
      </c>
      <c r="K557">
        <v>359604</v>
      </c>
      <c r="L557">
        <v>5694</v>
      </c>
      <c r="M557" s="26">
        <v>10.108535300316101</v>
      </c>
      <c r="N557" s="11">
        <f>1/(FuelStat[[#This Row],[L/100Km]])*100</f>
        <v>9.8926300427395191</v>
      </c>
      <c r="O557" s="26">
        <v>-2.8833524444907801</v>
      </c>
      <c r="P557" s="26">
        <v>15297.5</v>
      </c>
      <c r="Q557" s="26">
        <v>575.58000000000004</v>
      </c>
      <c r="R557" s="26">
        <v>2.68659992975061</v>
      </c>
      <c r="S557" s="22">
        <v>45260</v>
      </c>
      <c r="T557" s="30"/>
    </row>
    <row r="558" spans="1:20" x14ac:dyDescent="0.3">
      <c r="A558" t="s">
        <v>1022</v>
      </c>
      <c r="B558" t="s">
        <v>71</v>
      </c>
      <c r="C558" t="s">
        <v>1021</v>
      </c>
      <c r="D558" t="s">
        <v>1020</v>
      </c>
      <c r="E558" t="s">
        <v>119</v>
      </c>
      <c r="F558" t="s">
        <v>184</v>
      </c>
      <c r="G558" t="s">
        <v>20</v>
      </c>
      <c r="H558" s="25">
        <v>10.4</v>
      </c>
      <c r="I558" s="25">
        <f>100/FuelStat[[#This Row],[Manufacturer Consumption]]</f>
        <v>9.615384615384615</v>
      </c>
      <c r="J558">
        <v>348409</v>
      </c>
      <c r="K558">
        <v>353318</v>
      </c>
      <c r="L558">
        <v>4909</v>
      </c>
      <c r="M558" s="26">
        <v>10.7704216744755</v>
      </c>
      <c r="N558" s="11">
        <f>1/(FuelStat[[#This Row],[L/100Km]])*100</f>
        <v>9.2846875472839674</v>
      </c>
      <c r="O558" s="26">
        <v>3.4392495082463301</v>
      </c>
      <c r="P558" s="26">
        <v>14363.32</v>
      </c>
      <c r="Q558" s="26">
        <v>528.72</v>
      </c>
      <c r="R558" s="26">
        <v>2.9259156651049101</v>
      </c>
      <c r="S558" s="22">
        <v>45230</v>
      </c>
      <c r="T558" s="30"/>
    </row>
    <row r="559" spans="1:20" x14ac:dyDescent="0.3">
      <c r="A559" t="s">
        <v>1022</v>
      </c>
      <c r="B559" t="s">
        <v>71</v>
      </c>
      <c r="C559" t="s">
        <v>1021</v>
      </c>
      <c r="D559" t="s">
        <v>1020</v>
      </c>
      <c r="E559" t="s">
        <v>119</v>
      </c>
      <c r="F559" t="s">
        <v>184</v>
      </c>
      <c r="G559" t="s">
        <v>20</v>
      </c>
      <c r="H559" s="25">
        <v>10.4</v>
      </c>
      <c r="I559" s="25">
        <f>100/FuelStat[[#This Row],[Manufacturer Consumption]]</f>
        <v>9.615384615384615</v>
      </c>
      <c r="J559">
        <v>344589</v>
      </c>
      <c r="K559">
        <v>348045</v>
      </c>
      <c r="L559">
        <v>3456</v>
      </c>
      <c r="M559" s="26">
        <v>9.4898726851851904</v>
      </c>
      <c r="N559" s="11">
        <f>1/(FuelStat[[#This Row],[L/100Km]])*100</f>
        <v>10.537549166082258</v>
      </c>
      <c r="O559" s="26">
        <v>-9.59051132725555</v>
      </c>
      <c r="P559" s="26">
        <v>8034.09</v>
      </c>
      <c r="Q559" s="26">
        <v>327.97</v>
      </c>
      <c r="R559" s="26">
        <v>2.3246788194444399</v>
      </c>
      <c r="S559" s="22">
        <v>45199</v>
      </c>
      <c r="T559" s="30"/>
    </row>
    <row r="560" spans="1:20" x14ac:dyDescent="0.3">
      <c r="A560" t="s">
        <v>1022</v>
      </c>
      <c r="B560" t="s">
        <v>71</v>
      </c>
      <c r="C560" t="s">
        <v>1021</v>
      </c>
      <c r="D560" t="s">
        <v>1020</v>
      </c>
      <c r="E560" t="s">
        <v>119</v>
      </c>
      <c r="F560" t="s">
        <v>184</v>
      </c>
      <c r="G560" t="s">
        <v>20</v>
      </c>
      <c r="H560" s="25">
        <v>10.4</v>
      </c>
      <c r="I560" s="25">
        <f>100/FuelStat[[#This Row],[Manufacturer Consumption]]</f>
        <v>9.615384615384615</v>
      </c>
      <c r="J560">
        <v>338493</v>
      </c>
      <c r="K560">
        <v>344589</v>
      </c>
      <c r="L560">
        <v>6096</v>
      </c>
      <c r="M560" s="26">
        <v>9.7518044619422604</v>
      </c>
      <c r="N560" s="11">
        <f>1/(FuelStat[[#This Row],[L/100Km]])*100</f>
        <v>10.254512422830416</v>
      </c>
      <c r="O560" s="26">
        <v>-6.6469291974363598</v>
      </c>
      <c r="P560" s="26">
        <v>13459.47</v>
      </c>
      <c r="Q560" s="26">
        <v>594.47</v>
      </c>
      <c r="R560" s="26">
        <v>2.2079183070866102</v>
      </c>
      <c r="S560" s="22">
        <v>45169</v>
      </c>
      <c r="T560" s="30"/>
    </row>
    <row r="561" spans="1:20" x14ac:dyDescent="0.3">
      <c r="A561" t="s">
        <v>1022</v>
      </c>
      <c r="B561" t="s">
        <v>71</v>
      </c>
      <c r="C561" t="s">
        <v>1021</v>
      </c>
      <c r="D561" t="s">
        <v>1020</v>
      </c>
      <c r="E561" t="s">
        <v>119</v>
      </c>
      <c r="F561" t="s">
        <v>184</v>
      </c>
      <c r="G561" t="s">
        <v>20</v>
      </c>
      <c r="H561" s="25">
        <v>10.4</v>
      </c>
      <c r="I561" s="25">
        <f>100/FuelStat[[#This Row],[Manufacturer Consumption]]</f>
        <v>9.615384615384615</v>
      </c>
      <c r="J561">
        <v>334122</v>
      </c>
      <c r="K561">
        <v>338493</v>
      </c>
      <c r="L561">
        <v>4371</v>
      </c>
      <c r="M561" s="26">
        <v>9.6257149393731396</v>
      </c>
      <c r="N561" s="11">
        <f>1/(FuelStat[[#This Row],[L/100Km]])*100</f>
        <v>10.388838712744214</v>
      </c>
      <c r="O561" s="26">
        <v>-8.0439226125398093</v>
      </c>
      <c r="P561" s="26">
        <v>9327.11</v>
      </c>
      <c r="Q561" s="26">
        <v>420.74</v>
      </c>
      <c r="R561" s="26">
        <v>2.1338618165179599</v>
      </c>
      <c r="S561" s="22">
        <v>45138</v>
      </c>
      <c r="T561" s="30"/>
    </row>
    <row r="562" spans="1:20" x14ac:dyDescent="0.3">
      <c r="A562" t="s">
        <v>1022</v>
      </c>
      <c r="B562" t="s">
        <v>71</v>
      </c>
      <c r="C562" t="s">
        <v>1021</v>
      </c>
      <c r="D562" t="s">
        <v>1020</v>
      </c>
      <c r="E562" t="s">
        <v>119</v>
      </c>
      <c r="F562" t="s">
        <v>184</v>
      </c>
      <c r="G562" t="s">
        <v>20</v>
      </c>
      <c r="H562" s="25">
        <v>10.4</v>
      </c>
      <c r="I562" s="25">
        <f>100/FuelStat[[#This Row],[Manufacturer Consumption]]</f>
        <v>9.615384615384615</v>
      </c>
      <c r="J562">
        <v>330128</v>
      </c>
      <c r="K562">
        <v>334122</v>
      </c>
      <c r="L562">
        <v>3994</v>
      </c>
      <c r="M562" s="26">
        <v>9.7911867801702606</v>
      </c>
      <c r="N562" s="11">
        <f>1/(FuelStat[[#This Row],[L/100Km]])*100</f>
        <v>10.213266506418448</v>
      </c>
      <c r="O562" s="26">
        <v>-6.21797166675191</v>
      </c>
      <c r="P562" s="26">
        <v>8608.08</v>
      </c>
      <c r="Q562" s="26">
        <v>391.06</v>
      </c>
      <c r="R562" s="26">
        <v>2.1552528793189798</v>
      </c>
      <c r="S562" s="22">
        <v>45107</v>
      </c>
      <c r="T562" s="30"/>
    </row>
    <row r="563" spans="1:20" x14ac:dyDescent="0.3">
      <c r="A563" t="s">
        <v>1022</v>
      </c>
      <c r="B563" t="s">
        <v>71</v>
      </c>
      <c r="C563" t="s">
        <v>1021</v>
      </c>
      <c r="D563" t="s">
        <v>1020</v>
      </c>
      <c r="E563" t="s">
        <v>119</v>
      </c>
      <c r="F563" t="s">
        <v>184</v>
      </c>
      <c r="G563" t="s">
        <v>20</v>
      </c>
      <c r="H563" s="25">
        <v>10.4</v>
      </c>
      <c r="I563" s="25">
        <f>100/FuelStat[[#This Row],[Manufacturer Consumption]]</f>
        <v>9.615384615384615</v>
      </c>
      <c r="J563">
        <v>327285</v>
      </c>
      <c r="K563">
        <v>330128</v>
      </c>
      <c r="L563">
        <v>2843</v>
      </c>
      <c r="M563" s="26">
        <v>8.9813577207175506</v>
      </c>
      <c r="N563" s="11">
        <f>1/(FuelStat[[#This Row],[L/100Km]])*100</f>
        <v>11.134174042453202</v>
      </c>
      <c r="O563" s="26">
        <v>-15.7954100415133</v>
      </c>
      <c r="P563" s="26">
        <v>5724.82</v>
      </c>
      <c r="Q563" s="26">
        <v>255.34</v>
      </c>
      <c r="R563" s="26">
        <v>2.0136545902215999</v>
      </c>
      <c r="S563" s="22">
        <v>45077</v>
      </c>
      <c r="T563" s="30"/>
    </row>
    <row r="564" spans="1:20" x14ac:dyDescent="0.3">
      <c r="A564" t="s">
        <v>1022</v>
      </c>
      <c r="B564" t="s">
        <v>72</v>
      </c>
      <c r="C564" t="s">
        <v>1021</v>
      </c>
      <c r="D564" t="s">
        <v>1020</v>
      </c>
      <c r="E564" t="s">
        <v>135</v>
      </c>
      <c r="F564" t="s">
        <v>180</v>
      </c>
      <c r="G564" t="s">
        <v>19</v>
      </c>
      <c r="H564" s="25">
        <v>5.5</v>
      </c>
      <c r="I564" s="25">
        <f>100/FuelStat[[#This Row],[Manufacturer Consumption]]</f>
        <v>18.181818181818183</v>
      </c>
      <c r="J564">
        <v>80508</v>
      </c>
      <c r="K564">
        <v>81482</v>
      </c>
      <c r="L564">
        <v>974</v>
      </c>
      <c r="M564" s="26">
        <v>5.6314168377823401</v>
      </c>
      <c r="N564" s="11">
        <f>1/(FuelStat[[#This Row],[L/100Km]])*100</f>
        <v>17.75752051048314</v>
      </c>
      <c r="O564" s="26">
        <v>2.3336371923427599</v>
      </c>
      <c r="P564" s="26">
        <v>1273.5</v>
      </c>
      <c r="Q564" s="26">
        <v>54.85</v>
      </c>
      <c r="R564" s="26">
        <v>1.3074948665297701</v>
      </c>
      <c r="S564" s="22">
        <v>45565</v>
      </c>
      <c r="T564" s="30"/>
    </row>
    <row r="565" spans="1:20" x14ac:dyDescent="0.3">
      <c r="A565" t="s">
        <v>1022</v>
      </c>
      <c r="B565" t="s">
        <v>72</v>
      </c>
      <c r="C565" t="s">
        <v>1021</v>
      </c>
      <c r="D565" t="s">
        <v>1020</v>
      </c>
      <c r="E565" t="s">
        <v>135</v>
      </c>
      <c r="F565" t="s">
        <v>180</v>
      </c>
      <c r="G565" t="s">
        <v>19</v>
      </c>
      <c r="H565" s="25">
        <v>5.5</v>
      </c>
      <c r="I565" s="25">
        <f>100/FuelStat[[#This Row],[Manufacturer Consumption]]</f>
        <v>18.181818181818183</v>
      </c>
      <c r="J565">
        <v>79540</v>
      </c>
      <c r="K565">
        <v>80508</v>
      </c>
      <c r="L565">
        <v>968</v>
      </c>
      <c r="M565" s="26">
        <v>5.2572314049586799</v>
      </c>
      <c r="N565" s="11">
        <f>1/(FuelStat[[#This Row],[L/100Km]])*100</f>
        <v>19.021418746315575</v>
      </c>
      <c r="O565" s="26">
        <v>-4.6178031047357102</v>
      </c>
      <c r="P565" s="26">
        <v>1211.6500000000001</v>
      </c>
      <c r="Q565" s="26">
        <v>50.89</v>
      </c>
      <c r="R565" s="26">
        <v>1.2517045454545499</v>
      </c>
      <c r="S565" s="22">
        <v>45535</v>
      </c>
      <c r="T565" s="30"/>
    </row>
    <row r="566" spans="1:20" x14ac:dyDescent="0.3">
      <c r="A566" t="s">
        <v>1022</v>
      </c>
      <c r="B566" t="s">
        <v>72</v>
      </c>
      <c r="C566" t="s">
        <v>1021</v>
      </c>
      <c r="D566" t="s">
        <v>1020</v>
      </c>
      <c r="E566" t="s">
        <v>135</v>
      </c>
      <c r="F566" t="s">
        <v>180</v>
      </c>
      <c r="G566" t="s">
        <v>19</v>
      </c>
      <c r="H566" s="25">
        <v>5.5</v>
      </c>
      <c r="I566" s="25">
        <f>100/FuelStat[[#This Row],[Manufacturer Consumption]]</f>
        <v>18.181818181818183</v>
      </c>
      <c r="J566">
        <v>77769</v>
      </c>
      <c r="K566">
        <v>79540</v>
      </c>
      <c r="L566">
        <v>1771</v>
      </c>
      <c r="M566" s="26">
        <v>4.28006775832863</v>
      </c>
      <c r="N566" s="11">
        <f>1/(FuelStat[[#This Row],[L/100Km]])*100</f>
        <v>23.364116094986795</v>
      </c>
      <c r="O566" s="26">
        <v>-28.5026385224275</v>
      </c>
      <c r="P566" s="26">
        <v>1816.4</v>
      </c>
      <c r="Q566" s="26">
        <v>75.8</v>
      </c>
      <c r="R566" s="26">
        <v>1.0256352343308901</v>
      </c>
      <c r="S566" s="22">
        <v>45504</v>
      </c>
      <c r="T566" s="30"/>
    </row>
    <row r="567" spans="1:20" x14ac:dyDescent="0.3">
      <c r="A567" t="s">
        <v>1022</v>
      </c>
      <c r="B567" t="s">
        <v>72</v>
      </c>
      <c r="C567" t="s">
        <v>1021</v>
      </c>
      <c r="D567" t="s">
        <v>1020</v>
      </c>
      <c r="E567" t="s">
        <v>135</v>
      </c>
      <c r="F567" t="s">
        <v>180</v>
      </c>
      <c r="G567" t="s">
        <v>19</v>
      </c>
      <c r="H567" s="25">
        <v>5.5</v>
      </c>
      <c r="I567" s="25">
        <f>100/FuelStat[[#This Row],[Manufacturer Consumption]]</f>
        <v>18.181818181818183</v>
      </c>
      <c r="J567">
        <v>76355</v>
      </c>
      <c r="K567">
        <v>77769</v>
      </c>
      <c r="L567">
        <v>1414</v>
      </c>
      <c r="M567" s="26">
        <v>4.9455445544554504</v>
      </c>
      <c r="N567" s="11">
        <f>1/(FuelStat[[#This Row],[L/100Km]])*100</f>
        <v>20.220220220220199</v>
      </c>
      <c r="O567" s="26">
        <v>-11.2112112112112</v>
      </c>
      <c r="P567" s="26">
        <v>1769.94</v>
      </c>
      <c r="Q567" s="26">
        <v>69.930000000000007</v>
      </c>
      <c r="R567" s="26">
        <v>1.2517256011315401</v>
      </c>
      <c r="S567" s="22">
        <v>45472</v>
      </c>
      <c r="T567" s="30"/>
    </row>
    <row r="568" spans="1:20" x14ac:dyDescent="0.3">
      <c r="A568" t="s">
        <v>1022</v>
      </c>
      <c r="B568" t="s">
        <v>72</v>
      </c>
      <c r="C568" t="s">
        <v>1021</v>
      </c>
      <c r="D568" t="s">
        <v>1020</v>
      </c>
      <c r="E568" t="s">
        <v>135</v>
      </c>
      <c r="F568" t="s">
        <v>180</v>
      </c>
      <c r="G568" t="s">
        <v>19</v>
      </c>
      <c r="H568" s="25">
        <v>5.5</v>
      </c>
      <c r="I568" s="25">
        <f>100/FuelStat[[#This Row],[Manufacturer Consumption]]</f>
        <v>18.181818181818183</v>
      </c>
      <c r="J568">
        <v>74586</v>
      </c>
      <c r="K568">
        <v>76355</v>
      </c>
      <c r="L568">
        <v>1769</v>
      </c>
      <c r="M568" s="26">
        <v>4.4742792538157197</v>
      </c>
      <c r="N568" s="11">
        <f>1/(FuelStat[[#This Row],[L/100Km]])*100</f>
        <v>22.349968414403008</v>
      </c>
      <c r="O568" s="26">
        <v>-22.924826279216699</v>
      </c>
      <c r="P568" s="26">
        <v>2073</v>
      </c>
      <c r="Q568" s="26">
        <v>79.150000000000006</v>
      </c>
      <c r="R568" s="26">
        <v>1.1718485019785201</v>
      </c>
      <c r="S568" s="22">
        <v>45443</v>
      </c>
      <c r="T568" s="30"/>
    </row>
    <row r="569" spans="1:20" x14ac:dyDescent="0.3">
      <c r="A569" t="s">
        <v>1022</v>
      </c>
      <c r="B569" t="s">
        <v>73</v>
      </c>
      <c r="C569" t="s">
        <v>1021</v>
      </c>
      <c r="D569" t="s">
        <v>1020</v>
      </c>
      <c r="E569" t="s">
        <v>114</v>
      </c>
      <c r="F569" t="s">
        <v>180</v>
      </c>
      <c r="G569" t="s">
        <v>19</v>
      </c>
      <c r="H569" s="25">
        <v>5.2</v>
      </c>
      <c r="I569" s="25">
        <f>100/FuelStat[[#This Row],[Manufacturer Consumption]]</f>
        <v>19.23076923076923</v>
      </c>
      <c r="J569">
        <v>58418</v>
      </c>
      <c r="K569">
        <v>60298</v>
      </c>
      <c r="L569">
        <v>1880</v>
      </c>
      <c r="M569" s="26">
        <v>5.6872340425531904</v>
      </c>
      <c r="N569" s="11">
        <f>1/(FuelStat[[#This Row],[L/100Km]])*100</f>
        <v>17.583239805462032</v>
      </c>
      <c r="O569" s="26">
        <v>8.5671530115974495</v>
      </c>
      <c r="P569" s="26">
        <v>2476.84</v>
      </c>
      <c r="Q569" s="26">
        <v>106.92</v>
      </c>
      <c r="R569" s="26">
        <v>1.31746808510638</v>
      </c>
      <c r="S569" s="22">
        <v>45565</v>
      </c>
      <c r="T569" s="30"/>
    </row>
    <row r="570" spans="1:20" x14ac:dyDescent="0.3">
      <c r="A570" t="s">
        <v>1022</v>
      </c>
      <c r="B570" t="s">
        <v>73</v>
      </c>
      <c r="C570" t="s">
        <v>1021</v>
      </c>
      <c r="D570" t="s">
        <v>1020</v>
      </c>
      <c r="E570" t="s">
        <v>114</v>
      </c>
      <c r="F570" t="s">
        <v>180</v>
      </c>
      <c r="G570" t="s">
        <v>19</v>
      </c>
      <c r="H570" s="25">
        <v>5.2</v>
      </c>
      <c r="I570" s="25">
        <f>100/FuelStat[[#This Row],[Manufacturer Consumption]]</f>
        <v>19.23076923076923</v>
      </c>
      <c r="J570">
        <v>54385</v>
      </c>
      <c r="K570">
        <v>57635</v>
      </c>
      <c r="L570">
        <v>3250</v>
      </c>
      <c r="M570" s="26">
        <v>6.3360000000000003</v>
      </c>
      <c r="N570" s="11">
        <f>1/(FuelStat[[#This Row],[L/100Km]])*100</f>
        <v>15.782828282828282</v>
      </c>
      <c r="O570" s="26">
        <v>17.929292929292899</v>
      </c>
      <c r="P570" s="26">
        <v>4885.87</v>
      </c>
      <c r="Q570" s="26">
        <v>205.92</v>
      </c>
      <c r="R570" s="26">
        <v>1.5033446153846199</v>
      </c>
      <c r="S570" s="22">
        <v>45535</v>
      </c>
      <c r="T570" s="30"/>
    </row>
    <row r="571" spans="1:20" x14ac:dyDescent="0.3">
      <c r="A571" t="s">
        <v>1022</v>
      </c>
      <c r="B571" t="s">
        <v>73</v>
      </c>
      <c r="C571" t="s">
        <v>1021</v>
      </c>
      <c r="D571" t="s">
        <v>1020</v>
      </c>
      <c r="E571" t="s">
        <v>114</v>
      </c>
      <c r="F571" t="s">
        <v>180</v>
      </c>
      <c r="G571" t="s">
        <v>19</v>
      </c>
      <c r="H571" s="25">
        <v>5.2</v>
      </c>
      <c r="I571" s="25">
        <f>100/FuelStat[[#This Row],[Manufacturer Consumption]]</f>
        <v>19.23076923076923</v>
      </c>
      <c r="J571">
        <v>51345</v>
      </c>
      <c r="K571">
        <v>54385</v>
      </c>
      <c r="L571">
        <v>3040</v>
      </c>
      <c r="M571" s="26">
        <v>6.4625000000000004</v>
      </c>
      <c r="N571" s="11">
        <f>1/(FuelStat[[#This Row],[L/100Km]])*100</f>
        <v>15.473887814313345</v>
      </c>
      <c r="O571" s="26">
        <v>19.535783365570602</v>
      </c>
      <c r="P571" s="26">
        <v>4745.26</v>
      </c>
      <c r="Q571" s="26">
        <v>196.46</v>
      </c>
      <c r="R571" s="26">
        <v>1.56094078947368</v>
      </c>
      <c r="S571" s="22">
        <v>45504</v>
      </c>
      <c r="T571" s="30"/>
    </row>
    <row r="572" spans="1:20" x14ac:dyDescent="0.3">
      <c r="A572" t="s">
        <v>1022</v>
      </c>
      <c r="B572" t="s">
        <v>73</v>
      </c>
      <c r="C572" t="s">
        <v>1021</v>
      </c>
      <c r="D572" t="s">
        <v>1020</v>
      </c>
      <c r="E572" t="s">
        <v>114</v>
      </c>
      <c r="F572" t="s">
        <v>180</v>
      </c>
      <c r="G572" t="s">
        <v>19</v>
      </c>
      <c r="H572" s="25">
        <v>5.2</v>
      </c>
      <c r="I572" s="25">
        <f>100/FuelStat[[#This Row],[Manufacturer Consumption]]</f>
        <v>19.23076923076923</v>
      </c>
      <c r="J572">
        <v>48010</v>
      </c>
      <c r="K572">
        <v>51046</v>
      </c>
      <c r="L572">
        <v>3036</v>
      </c>
      <c r="M572" s="26">
        <v>6.0981554677206802</v>
      </c>
      <c r="N572" s="11">
        <f>1/(FuelStat[[#This Row],[L/100Km]])*100</f>
        <v>16.398401209895226</v>
      </c>
      <c r="O572" s="26">
        <v>14.728313708544899</v>
      </c>
      <c r="P572" s="26">
        <v>4608.01</v>
      </c>
      <c r="Q572" s="26">
        <v>185.14</v>
      </c>
      <c r="R572" s="26">
        <v>1.51778985507246</v>
      </c>
      <c r="S572" s="22">
        <v>45472</v>
      </c>
      <c r="T572" s="30"/>
    </row>
    <row r="573" spans="1:20" x14ac:dyDescent="0.3">
      <c r="A573" t="s">
        <v>1022</v>
      </c>
      <c r="B573" t="s">
        <v>73</v>
      </c>
      <c r="C573" t="s">
        <v>1021</v>
      </c>
      <c r="D573" t="s">
        <v>1020</v>
      </c>
      <c r="E573" t="s">
        <v>114</v>
      </c>
      <c r="F573" t="s">
        <v>180</v>
      </c>
      <c r="G573" t="s">
        <v>19</v>
      </c>
      <c r="H573" s="25">
        <v>5.2</v>
      </c>
      <c r="I573" s="25">
        <f>100/FuelStat[[#This Row],[Manufacturer Consumption]]</f>
        <v>19.23076923076923</v>
      </c>
      <c r="J573">
        <v>43946</v>
      </c>
      <c r="K573">
        <v>46623</v>
      </c>
      <c r="L573">
        <v>2677</v>
      </c>
      <c r="M573" s="26">
        <v>5.8360104594695601</v>
      </c>
      <c r="N573" s="11">
        <f>1/(FuelStat[[#This Row],[L/100Km]])*100</f>
        <v>17.134993279139714</v>
      </c>
      <c r="O573" s="26">
        <v>10.8980349484734</v>
      </c>
      <c r="P573" s="26">
        <v>4093.2</v>
      </c>
      <c r="Q573" s="26">
        <v>156.22999999999999</v>
      </c>
      <c r="R573" s="26">
        <v>1.5290250280164399</v>
      </c>
      <c r="S573" s="22">
        <v>45443</v>
      </c>
      <c r="T573" s="30"/>
    </row>
    <row r="574" spans="1:20" x14ac:dyDescent="0.3">
      <c r="A574" t="s">
        <v>1022</v>
      </c>
      <c r="B574" t="s">
        <v>73</v>
      </c>
      <c r="C574" t="s">
        <v>1021</v>
      </c>
      <c r="D574" t="s">
        <v>1020</v>
      </c>
      <c r="E574" t="s">
        <v>114</v>
      </c>
      <c r="F574" t="s">
        <v>180</v>
      </c>
      <c r="G574" t="s">
        <v>19</v>
      </c>
      <c r="H574" s="25">
        <v>5.2</v>
      </c>
      <c r="I574" s="25">
        <f>100/FuelStat[[#This Row],[Manufacturer Consumption]]</f>
        <v>19.23076923076923</v>
      </c>
      <c r="J574">
        <v>40353</v>
      </c>
      <c r="K574">
        <v>43583</v>
      </c>
      <c r="L574">
        <v>3230</v>
      </c>
      <c r="M574" s="26">
        <v>5.5606811145510804</v>
      </c>
      <c r="N574" s="11">
        <f>1/(FuelStat[[#This Row],[L/100Km]])*100</f>
        <v>17.983408496186193</v>
      </c>
      <c r="O574" s="26">
        <v>6.4862758198318602</v>
      </c>
      <c r="P574" s="26">
        <v>4600.97</v>
      </c>
      <c r="Q574" s="26">
        <v>179.61</v>
      </c>
      <c r="R574" s="26">
        <v>1.42444891640867</v>
      </c>
      <c r="S574" s="22">
        <v>45412</v>
      </c>
      <c r="T574" s="30"/>
    </row>
    <row r="575" spans="1:20" x14ac:dyDescent="0.3">
      <c r="A575" t="s">
        <v>1022</v>
      </c>
      <c r="B575" t="s">
        <v>73</v>
      </c>
      <c r="C575" t="s">
        <v>1021</v>
      </c>
      <c r="D575" t="s">
        <v>1020</v>
      </c>
      <c r="E575" t="s">
        <v>114</v>
      </c>
      <c r="F575" t="s">
        <v>180</v>
      </c>
      <c r="G575" t="s">
        <v>19</v>
      </c>
      <c r="H575" s="25">
        <v>5.2</v>
      </c>
      <c r="I575" s="25">
        <f>100/FuelStat[[#This Row],[Manufacturer Consumption]]</f>
        <v>19.23076923076923</v>
      </c>
      <c r="J575">
        <v>37163</v>
      </c>
      <c r="K575">
        <v>38846</v>
      </c>
      <c r="L575">
        <v>1683</v>
      </c>
      <c r="M575" s="26">
        <v>5.7789661319073096</v>
      </c>
      <c r="N575" s="11">
        <f>1/(FuelStat[[#This Row],[L/100Km]])*100</f>
        <v>17.304133251079577</v>
      </c>
      <c r="O575" s="26">
        <v>10.0185070943862</v>
      </c>
      <c r="P575" s="26">
        <v>2360.35</v>
      </c>
      <c r="Q575" s="26">
        <v>97.26</v>
      </c>
      <c r="R575" s="26">
        <v>1.40246583481878</v>
      </c>
      <c r="S575" s="22">
        <v>45381</v>
      </c>
      <c r="T575" s="30"/>
    </row>
    <row r="576" spans="1:20" x14ac:dyDescent="0.3">
      <c r="A576" t="s">
        <v>1022</v>
      </c>
      <c r="B576" t="s">
        <v>73</v>
      </c>
      <c r="C576" t="s">
        <v>1021</v>
      </c>
      <c r="D576" t="s">
        <v>1020</v>
      </c>
      <c r="E576" t="s">
        <v>114</v>
      </c>
      <c r="F576" t="s">
        <v>180</v>
      </c>
      <c r="G576" t="s">
        <v>19</v>
      </c>
      <c r="H576" s="25">
        <v>5.2</v>
      </c>
      <c r="I576" s="25">
        <f>100/FuelStat[[#This Row],[Manufacturer Consumption]]</f>
        <v>19.23076923076923</v>
      </c>
      <c r="J576">
        <v>35353</v>
      </c>
      <c r="K576">
        <v>36625</v>
      </c>
      <c r="L576">
        <v>1272</v>
      </c>
      <c r="M576" s="26">
        <v>5.9874213836478001</v>
      </c>
      <c r="N576" s="11">
        <f>1/(FuelStat[[#This Row],[L/100Km]])*100</f>
        <v>16.701680672268903</v>
      </c>
      <c r="O576" s="26">
        <v>13.1512605042017</v>
      </c>
      <c r="P576" s="26">
        <v>1799.95</v>
      </c>
      <c r="Q576" s="26">
        <v>76.16</v>
      </c>
      <c r="R576" s="26">
        <v>1.41505503144654</v>
      </c>
      <c r="S576" s="22">
        <v>45351</v>
      </c>
      <c r="T576" s="30"/>
    </row>
    <row r="577" spans="1:20" x14ac:dyDescent="0.3">
      <c r="A577" t="s">
        <v>1022</v>
      </c>
      <c r="B577" t="s">
        <v>73</v>
      </c>
      <c r="C577" t="s">
        <v>1021</v>
      </c>
      <c r="D577" t="s">
        <v>1020</v>
      </c>
      <c r="E577" t="s">
        <v>114</v>
      </c>
      <c r="F577" t="s">
        <v>180</v>
      </c>
      <c r="G577" t="s">
        <v>19</v>
      </c>
      <c r="H577" s="25">
        <v>5.2</v>
      </c>
      <c r="I577" s="25">
        <f>100/FuelStat[[#This Row],[Manufacturer Consumption]]</f>
        <v>19.23076923076923</v>
      </c>
      <c r="J577">
        <v>32577</v>
      </c>
      <c r="K577">
        <v>34639</v>
      </c>
      <c r="L577">
        <v>2062</v>
      </c>
      <c r="M577" s="26">
        <v>4.8739088263821504</v>
      </c>
      <c r="N577" s="11">
        <f>1/(FuelStat[[#This Row],[L/100Km]])*100</f>
        <v>20.517412935323396</v>
      </c>
      <c r="O577" s="26">
        <v>-6.6905472636815997</v>
      </c>
      <c r="P577" s="26">
        <v>2329.4499999999998</v>
      </c>
      <c r="Q577" s="26">
        <v>100.5</v>
      </c>
      <c r="R577" s="26">
        <v>1.12970417070805</v>
      </c>
      <c r="S577" s="22">
        <v>45322</v>
      </c>
      <c r="T577" s="30"/>
    </row>
    <row r="578" spans="1:20" x14ac:dyDescent="0.3">
      <c r="A578" t="s">
        <v>1022</v>
      </c>
      <c r="B578" t="s">
        <v>73</v>
      </c>
      <c r="C578" t="s">
        <v>1021</v>
      </c>
      <c r="D578" t="s">
        <v>1020</v>
      </c>
      <c r="E578" t="s">
        <v>114</v>
      </c>
      <c r="F578" t="s">
        <v>180</v>
      </c>
      <c r="G578" t="s">
        <v>19</v>
      </c>
      <c r="H578" s="25">
        <v>5.2</v>
      </c>
      <c r="I578" s="25">
        <f>100/FuelStat[[#This Row],[Manufacturer Consumption]]</f>
        <v>19.23076923076923</v>
      </c>
      <c r="J578">
        <v>30292</v>
      </c>
      <c r="K578">
        <v>32278</v>
      </c>
      <c r="L578">
        <v>1986</v>
      </c>
      <c r="M578" s="26">
        <v>5.1027190332326304</v>
      </c>
      <c r="N578" s="11">
        <f>1/(FuelStat[[#This Row],[L/100Km]])*100</f>
        <v>19.597394908229717</v>
      </c>
      <c r="O578" s="26">
        <v>-1.90645352279455</v>
      </c>
      <c r="P578" s="26">
        <v>2414.67</v>
      </c>
      <c r="Q578" s="26">
        <v>101.34</v>
      </c>
      <c r="R578" s="26">
        <v>1.21584592145015</v>
      </c>
      <c r="S578" s="22">
        <v>45290</v>
      </c>
      <c r="T578" s="30"/>
    </row>
    <row r="579" spans="1:20" x14ac:dyDescent="0.3">
      <c r="A579" t="s">
        <v>1022</v>
      </c>
      <c r="B579" t="s">
        <v>73</v>
      </c>
      <c r="C579" t="s">
        <v>1021</v>
      </c>
      <c r="D579" t="s">
        <v>1020</v>
      </c>
      <c r="E579" t="s">
        <v>114</v>
      </c>
      <c r="F579" t="s">
        <v>180</v>
      </c>
      <c r="G579" t="s">
        <v>19</v>
      </c>
      <c r="H579" s="25">
        <v>5.2</v>
      </c>
      <c r="I579" s="25">
        <f>100/FuelStat[[#This Row],[Manufacturer Consumption]]</f>
        <v>19.23076923076923</v>
      </c>
      <c r="J579">
        <v>27819</v>
      </c>
      <c r="K579">
        <v>29954</v>
      </c>
      <c r="L579">
        <v>2135</v>
      </c>
      <c r="M579" s="26">
        <v>4.6491803278688497</v>
      </c>
      <c r="N579" s="11">
        <f>1/(FuelStat[[#This Row],[L/100Km]])*100</f>
        <v>21.509167842031044</v>
      </c>
      <c r="O579" s="26">
        <v>-11.8476727785613</v>
      </c>
      <c r="P579" s="26">
        <v>2420.5500000000002</v>
      </c>
      <c r="Q579" s="26">
        <v>99.26</v>
      </c>
      <c r="R579" s="26">
        <v>1.13374707259953</v>
      </c>
      <c r="S579" s="22">
        <v>45260</v>
      </c>
      <c r="T579" s="30"/>
    </row>
    <row r="580" spans="1:20" x14ac:dyDescent="0.3">
      <c r="A580" t="s">
        <v>1022</v>
      </c>
      <c r="B580" t="s">
        <v>73</v>
      </c>
      <c r="C580" t="s">
        <v>1021</v>
      </c>
      <c r="D580" t="s">
        <v>1020</v>
      </c>
      <c r="E580" t="s">
        <v>114</v>
      </c>
      <c r="F580" t="s">
        <v>180</v>
      </c>
      <c r="G580" t="s">
        <v>19</v>
      </c>
      <c r="H580" s="25">
        <v>5.2</v>
      </c>
      <c r="I580" s="25">
        <f>100/FuelStat[[#This Row],[Manufacturer Consumption]]</f>
        <v>19.23076923076923</v>
      </c>
      <c r="J580">
        <v>25555</v>
      </c>
      <c r="K580">
        <v>27433</v>
      </c>
      <c r="L580">
        <v>1878</v>
      </c>
      <c r="M580" s="26">
        <v>4.7502662406815803</v>
      </c>
      <c r="N580" s="11">
        <f>1/(FuelStat[[#This Row],[L/100Km]])*100</f>
        <v>21.051451630983056</v>
      </c>
      <c r="O580" s="26">
        <v>-9.4675484811119901</v>
      </c>
      <c r="P580" s="26">
        <v>2331.63</v>
      </c>
      <c r="Q580" s="26">
        <v>89.21</v>
      </c>
      <c r="R580" s="26">
        <v>1.2415495207667699</v>
      </c>
      <c r="S580" s="22">
        <v>45230</v>
      </c>
      <c r="T580" s="30"/>
    </row>
    <row r="581" spans="1:20" x14ac:dyDescent="0.3">
      <c r="A581" t="s">
        <v>1022</v>
      </c>
      <c r="B581" t="s">
        <v>73</v>
      </c>
      <c r="C581" t="s">
        <v>1021</v>
      </c>
      <c r="D581" t="s">
        <v>1020</v>
      </c>
      <c r="E581" t="s">
        <v>114</v>
      </c>
      <c r="F581" t="s">
        <v>180</v>
      </c>
      <c r="G581" t="s">
        <v>19</v>
      </c>
      <c r="H581" s="25">
        <v>5.2</v>
      </c>
      <c r="I581" s="25">
        <f>100/FuelStat[[#This Row],[Manufacturer Consumption]]</f>
        <v>19.23076923076923</v>
      </c>
      <c r="J581">
        <v>23058</v>
      </c>
      <c r="K581">
        <v>25555</v>
      </c>
      <c r="L581">
        <v>2497</v>
      </c>
      <c r="M581" s="26">
        <v>5.5907088506207403</v>
      </c>
      <c r="N581" s="11">
        <f>1/(FuelStat[[#This Row],[L/100Km]])*100</f>
        <v>17.8868194842407</v>
      </c>
      <c r="O581" s="26">
        <v>6.9885386819484197</v>
      </c>
      <c r="P581" s="26">
        <v>3473.8</v>
      </c>
      <c r="Q581" s="26">
        <v>139.6</v>
      </c>
      <c r="R581" s="26">
        <v>1.3911894273127801</v>
      </c>
      <c r="S581" s="22">
        <v>45199</v>
      </c>
      <c r="T581" s="30"/>
    </row>
    <row r="582" spans="1:20" x14ac:dyDescent="0.3">
      <c r="A582" t="s">
        <v>1022</v>
      </c>
      <c r="B582" t="s">
        <v>73</v>
      </c>
      <c r="C582" t="s">
        <v>1021</v>
      </c>
      <c r="D582" t="s">
        <v>1020</v>
      </c>
      <c r="E582" t="s">
        <v>114</v>
      </c>
      <c r="F582" t="s">
        <v>180</v>
      </c>
      <c r="G582" t="s">
        <v>19</v>
      </c>
      <c r="H582" s="25">
        <v>5.2</v>
      </c>
      <c r="I582" s="25">
        <f>100/FuelStat[[#This Row],[Manufacturer Consumption]]</f>
        <v>19.23076923076923</v>
      </c>
      <c r="J582">
        <v>20694</v>
      </c>
      <c r="K582">
        <v>22655</v>
      </c>
      <c r="L582">
        <v>1961</v>
      </c>
      <c r="M582" s="26">
        <v>5.8021417644059197</v>
      </c>
      <c r="N582" s="11">
        <f>1/(FuelStat[[#This Row],[L/100Km]])*100</f>
        <v>17.235014941114418</v>
      </c>
      <c r="O582" s="26">
        <v>10.377922306205001</v>
      </c>
      <c r="P582" s="26">
        <v>2652.57</v>
      </c>
      <c r="Q582" s="26">
        <v>113.78</v>
      </c>
      <c r="R582" s="26">
        <v>1.35266190719021</v>
      </c>
      <c r="S582" s="22">
        <v>45169</v>
      </c>
      <c r="T582" s="30"/>
    </row>
    <row r="583" spans="1:20" x14ac:dyDescent="0.3">
      <c r="A583" t="s">
        <v>1022</v>
      </c>
      <c r="B583" t="s">
        <v>74</v>
      </c>
      <c r="C583" t="s">
        <v>1021</v>
      </c>
      <c r="D583" t="s">
        <v>1020</v>
      </c>
      <c r="E583" t="s">
        <v>136</v>
      </c>
      <c r="F583" t="s">
        <v>176</v>
      </c>
      <c r="G583" t="s">
        <v>19</v>
      </c>
      <c r="H583" s="25">
        <v>11.4</v>
      </c>
      <c r="I583" s="25">
        <f>100/FuelStat[[#This Row],[Manufacturer Consumption]]</f>
        <v>8.7719298245614024</v>
      </c>
      <c r="J583">
        <v>44513</v>
      </c>
      <c r="K583">
        <v>46736</v>
      </c>
      <c r="L583">
        <v>2223</v>
      </c>
      <c r="M583" s="26">
        <v>8.9572649572649592</v>
      </c>
      <c r="N583" s="11">
        <f>1/(FuelStat[[#This Row],[L/100Km]])*100</f>
        <v>11.164122137404577</v>
      </c>
      <c r="O583" s="26">
        <v>-27.270992366412202</v>
      </c>
      <c r="P583" s="26">
        <v>4530.42</v>
      </c>
      <c r="Q583" s="26">
        <v>199.12</v>
      </c>
      <c r="R583" s="26">
        <v>2.03797570850202</v>
      </c>
      <c r="S583" s="22">
        <v>45565</v>
      </c>
      <c r="T583" s="30"/>
    </row>
    <row r="584" spans="1:20" x14ac:dyDescent="0.3">
      <c r="A584" t="s">
        <v>1022</v>
      </c>
      <c r="B584" t="s">
        <v>74</v>
      </c>
      <c r="C584" t="s">
        <v>1021</v>
      </c>
      <c r="D584" t="s">
        <v>1020</v>
      </c>
      <c r="E584" t="s">
        <v>136</v>
      </c>
      <c r="F584" t="s">
        <v>176</v>
      </c>
      <c r="G584" t="s">
        <v>19</v>
      </c>
      <c r="H584" s="25">
        <v>11.4</v>
      </c>
      <c r="I584" s="25">
        <f>100/FuelStat[[#This Row],[Manufacturer Consumption]]</f>
        <v>8.7719298245614024</v>
      </c>
      <c r="J584">
        <v>40783</v>
      </c>
      <c r="K584">
        <v>44084</v>
      </c>
      <c r="L584">
        <v>3301</v>
      </c>
      <c r="M584" s="26">
        <v>9.1054225992123605</v>
      </c>
      <c r="N584" s="11">
        <f>1/(FuelStat[[#This Row],[L/100Km]])*100</f>
        <v>10.982466646704594</v>
      </c>
      <c r="O584" s="26">
        <v>-25.200119772432402</v>
      </c>
      <c r="P584" s="26">
        <v>7089.47</v>
      </c>
      <c r="Q584" s="26">
        <v>300.57</v>
      </c>
      <c r="R584" s="26">
        <v>2.14767343229324</v>
      </c>
      <c r="S584" s="22">
        <v>45535</v>
      </c>
      <c r="T584" s="30"/>
    </row>
    <row r="585" spans="1:20" x14ac:dyDescent="0.3">
      <c r="A585" t="s">
        <v>1022</v>
      </c>
      <c r="B585" t="s">
        <v>74</v>
      </c>
      <c r="C585" t="s">
        <v>1021</v>
      </c>
      <c r="D585" t="s">
        <v>1020</v>
      </c>
      <c r="E585" t="s">
        <v>136</v>
      </c>
      <c r="F585" t="s">
        <v>176</v>
      </c>
      <c r="G585" t="s">
        <v>19</v>
      </c>
      <c r="H585" s="25">
        <v>11.4</v>
      </c>
      <c r="I585" s="25">
        <f>100/FuelStat[[#This Row],[Manufacturer Consumption]]</f>
        <v>8.7719298245614024</v>
      </c>
      <c r="J585">
        <v>36689</v>
      </c>
      <c r="K585">
        <v>39159</v>
      </c>
      <c r="L585">
        <v>2470</v>
      </c>
      <c r="M585" s="26">
        <v>9.3246963562753002</v>
      </c>
      <c r="N585" s="11">
        <f>1/(FuelStat[[#This Row],[L/100Km]])*100</f>
        <v>10.724209795067734</v>
      </c>
      <c r="O585" s="26">
        <v>-22.2559916637722</v>
      </c>
      <c r="P585" s="26">
        <v>5488.05</v>
      </c>
      <c r="Q585" s="26">
        <v>230.32</v>
      </c>
      <c r="R585" s="26">
        <v>2.2218825910931201</v>
      </c>
      <c r="S585" s="22">
        <v>45504</v>
      </c>
      <c r="T585" s="30"/>
    </row>
    <row r="586" spans="1:20" x14ac:dyDescent="0.3">
      <c r="A586" t="s">
        <v>1022</v>
      </c>
      <c r="B586" t="s">
        <v>74</v>
      </c>
      <c r="C586" t="s">
        <v>1021</v>
      </c>
      <c r="D586" t="s">
        <v>1020</v>
      </c>
      <c r="E586" t="s">
        <v>136</v>
      </c>
      <c r="F586" t="s">
        <v>176</v>
      </c>
      <c r="G586" t="s">
        <v>19</v>
      </c>
      <c r="H586" s="25">
        <v>11.4</v>
      </c>
      <c r="I586" s="25">
        <f>100/FuelStat[[#This Row],[Manufacturer Consumption]]</f>
        <v>8.7719298245614024</v>
      </c>
      <c r="J586">
        <v>33767</v>
      </c>
      <c r="K586">
        <v>36097</v>
      </c>
      <c r="L586">
        <v>2330</v>
      </c>
      <c r="M586" s="26">
        <v>8.7592274678111597</v>
      </c>
      <c r="N586" s="11">
        <f>1/(FuelStat[[#This Row],[L/100Km]])*100</f>
        <v>11.41653192219119</v>
      </c>
      <c r="O586" s="26">
        <v>-30.148463912979601</v>
      </c>
      <c r="P586" s="26">
        <v>5073.12</v>
      </c>
      <c r="Q586" s="26">
        <v>204.09</v>
      </c>
      <c r="R586" s="26">
        <v>2.17730472103004</v>
      </c>
      <c r="S586" s="22">
        <v>45472</v>
      </c>
      <c r="T586" s="30"/>
    </row>
    <row r="587" spans="1:20" x14ac:dyDescent="0.3">
      <c r="A587" t="s">
        <v>1022</v>
      </c>
      <c r="B587" t="s">
        <v>74</v>
      </c>
      <c r="C587" t="s">
        <v>1021</v>
      </c>
      <c r="D587" t="s">
        <v>1020</v>
      </c>
      <c r="E587" t="s">
        <v>136</v>
      </c>
      <c r="F587" t="s">
        <v>176</v>
      </c>
      <c r="G587" t="s">
        <v>19</v>
      </c>
      <c r="H587" s="25">
        <v>11.4</v>
      </c>
      <c r="I587" s="25">
        <f>100/FuelStat[[#This Row],[Manufacturer Consumption]]</f>
        <v>8.7719298245614024</v>
      </c>
      <c r="J587">
        <v>29591</v>
      </c>
      <c r="K587">
        <v>33582</v>
      </c>
      <c r="L587">
        <v>3991</v>
      </c>
      <c r="M587" s="26">
        <v>9.4632924079178196</v>
      </c>
      <c r="N587" s="11">
        <f>1/(FuelStat[[#This Row],[L/100Km]])*100</f>
        <v>10.567146790934119</v>
      </c>
      <c r="O587" s="26">
        <v>-20.465473416649001</v>
      </c>
      <c r="P587" s="26">
        <v>9591.4599999999991</v>
      </c>
      <c r="Q587" s="26">
        <v>377.68</v>
      </c>
      <c r="R587" s="26">
        <v>2.4032723628163399</v>
      </c>
      <c r="S587" s="22">
        <v>45443</v>
      </c>
      <c r="T587" s="30"/>
    </row>
    <row r="588" spans="1:20" x14ac:dyDescent="0.3">
      <c r="A588" t="s">
        <v>1022</v>
      </c>
      <c r="B588" t="s">
        <v>74</v>
      </c>
      <c r="C588" t="s">
        <v>1021</v>
      </c>
      <c r="D588" t="s">
        <v>1020</v>
      </c>
      <c r="E588" t="s">
        <v>136</v>
      </c>
      <c r="F588" t="s">
        <v>176</v>
      </c>
      <c r="G588" t="s">
        <v>19</v>
      </c>
      <c r="H588" s="25">
        <v>11.4</v>
      </c>
      <c r="I588" s="25">
        <f>100/FuelStat[[#This Row],[Manufacturer Consumption]]</f>
        <v>8.7719298245614024</v>
      </c>
      <c r="J588">
        <v>26853</v>
      </c>
      <c r="K588">
        <v>28196</v>
      </c>
      <c r="L588">
        <v>1343</v>
      </c>
      <c r="M588" s="26">
        <v>11.7997021593448</v>
      </c>
      <c r="N588" s="11">
        <f>1/(FuelStat[[#This Row],[L/100Km]])*100</f>
        <v>8.4747901811067976</v>
      </c>
      <c r="O588" s="26">
        <v>3.38739193538209</v>
      </c>
      <c r="P588" s="26">
        <v>4063.94</v>
      </c>
      <c r="Q588" s="26">
        <v>158.47</v>
      </c>
      <c r="R588" s="26">
        <v>3.0260163812360399</v>
      </c>
      <c r="S588" s="22">
        <v>45412</v>
      </c>
      <c r="T588" s="30"/>
    </row>
    <row r="589" spans="1:20" x14ac:dyDescent="0.3">
      <c r="A589" t="s">
        <v>1022</v>
      </c>
      <c r="B589" t="s">
        <v>74</v>
      </c>
      <c r="C589" t="s">
        <v>1021</v>
      </c>
      <c r="D589" t="s">
        <v>1020</v>
      </c>
      <c r="E589" t="s">
        <v>136</v>
      </c>
      <c r="F589" t="s">
        <v>176</v>
      </c>
      <c r="G589" t="s">
        <v>19</v>
      </c>
      <c r="H589" s="25">
        <v>11.4</v>
      </c>
      <c r="I589" s="25">
        <f>100/FuelStat[[#This Row],[Manufacturer Consumption]]</f>
        <v>8.7719298245614024</v>
      </c>
      <c r="J589">
        <v>24546</v>
      </c>
      <c r="K589">
        <v>26095</v>
      </c>
      <c r="L589">
        <v>1549</v>
      </c>
      <c r="M589" s="26">
        <v>10.0077469335055</v>
      </c>
      <c r="N589" s="11">
        <f>1/(FuelStat[[#This Row],[L/100Km]])*100</f>
        <v>9.9922590633466513</v>
      </c>
      <c r="O589" s="26">
        <v>-13.911753322152</v>
      </c>
      <c r="P589" s="26">
        <v>3803.49</v>
      </c>
      <c r="Q589" s="26">
        <v>155.02000000000001</v>
      </c>
      <c r="R589" s="26">
        <v>2.4554486765655299</v>
      </c>
      <c r="S589" s="22">
        <v>45381</v>
      </c>
      <c r="T589" s="30"/>
    </row>
    <row r="590" spans="1:20" x14ac:dyDescent="0.3">
      <c r="A590" t="s">
        <v>1022</v>
      </c>
      <c r="B590" t="s">
        <v>74</v>
      </c>
      <c r="C590" t="s">
        <v>1021</v>
      </c>
      <c r="D590" t="s">
        <v>1020</v>
      </c>
      <c r="E590" t="s">
        <v>136</v>
      </c>
      <c r="F590" t="s">
        <v>176</v>
      </c>
      <c r="G590" t="s">
        <v>19</v>
      </c>
      <c r="H590" s="25">
        <v>11.4</v>
      </c>
      <c r="I590" s="25">
        <f>100/FuelStat[[#This Row],[Manufacturer Consumption]]</f>
        <v>8.7719298245614024</v>
      </c>
      <c r="J590">
        <v>23255</v>
      </c>
      <c r="K590">
        <v>24075</v>
      </c>
      <c r="L590">
        <v>820</v>
      </c>
      <c r="M590" s="26">
        <v>9.5634146341463406</v>
      </c>
      <c r="N590" s="11">
        <f>1/(FuelStat[[#This Row],[L/100Km]])*100</f>
        <v>10.456516194848254</v>
      </c>
      <c r="O590" s="26">
        <v>-19.204284621270101</v>
      </c>
      <c r="P590" s="26">
        <v>1856.2</v>
      </c>
      <c r="Q590" s="26">
        <v>78.42</v>
      </c>
      <c r="R590" s="26">
        <v>2.2636585365853699</v>
      </c>
      <c r="S590" s="22">
        <v>45351</v>
      </c>
      <c r="T590" s="30"/>
    </row>
    <row r="591" spans="1:20" x14ac:dyDescent="0.3">
      <c r="A591" t="s">
        <v>1022</v>
      </c>
      <c r="B591" t="s">
        <v>74</v>
      </c>
      <c r="C591" t="s">
        <v>1021</v>
      </c>
      <c r="D591" t="s">
        <v>1020</v>
      </c>
      <c r="E591" t="s">
        <v>136</v>
      </c>
      <c r="F591" t="s">
        <v>176</v>
      </c>
      <c r="G591" t="s">
        <v>19</v>
      </c>
      <c r="H591" s="25">
        <v>11.4</v>
      </c>
      <c r="I591" s="25">
        <f>100/FuelStat[[#This Row],[Manufacturer Consumption]]</f>
        <v>8.7719298245614024</v>
      </c>
      <c r="J591">
        <v>21901</v>
      </c>
      <c r="K591">
        <v>23055</v>
      </c>
      <c r="L591">
        <v>1154</v>
      </c>
      <c r="M591" s="26">
        <v>10.5069324090121</v>
      </c>
      <c r="N591" s="11">
        <f>1/(FuelStat[[#This Row],[L/100Km]])*100</f>
        <v>9.5175257731959046</v>
      </c>
      <c r="O591" s="26">
        <v>-8.4997938144329908</v>
      </c>
      <c r="P591" s="26">
        <v>2780.32</v>
      </c>
      <c r="Q591" s="26">
        <v>121.25</v>
      </c>
      <c r="R591" s="26">
        <v>2.40928942807626</v>
      </c>
      <c r="S591" s="22">
        <v>45322</v>
      </c>
      <c r="T591" s="30"/>
    </row>
    <row r="592" spans="1:20" x14ac:dyDescent="0.3">
      <c r="A592" t="s">
        <v>1022</v>
      </c>
      <c r="B592" t="s">
        <v>74</v>
      </c>
      <c r="C592" t="s">
        <v>1021</v>
      </c>
      <c r="D592" t="s">
        <v>1020</v>
      </c>
      <c r="E592" t="s">
        <v>136</v>
      </c>
      <c r="F592" t="s">
        <v>176</v>
      </c>
      <c r="G592" t="s">
        <v>19</v>
      </c>
      <c r="H592" s="25">
        <v>11.4</v>
      </c>
      <c r="I592" s="25">
        <f>100/FuelStat[[#This Row],[Manufacturer Consumption]]</f>
        <v>8.7719298245614024</v>
      </c>
      <c r="J592">
        <v>19535</v>
      </c>
      <c r="K592">
        <v>21519</v>
      </c>
      <c r="L592">
        <v>1984</v>
      </c>
      <c r="M592" s="26">
        <v>10.0927419354839</v>
      </c>
      <c r="N592" s="11">
        <f>1/(FuelStat[[#This Row],[L/100Km]])*100</f>
        <v>9.9081102676787562</v>
      </c>
      <c r="O592" s="26">
        <v>-12.952457051538101</v>
      </c>
      <c r="P592" s="26">
        <v>4742.12</v>
      </c>
      <c r="Q592" s="26">
        <v>200.24</v>
      </c>
      <c r="R592" s="26">
        <v>2.3901814516129001</v>
      </c>
      <c r="S592" s="22">
        <v>45290</v>
      </c>
      <c r="T592" s="30"/>
    </row>
    <row r="593" spans="1:20" x14ac:dyDescent="0.3">
      <c r="A593" t="s">
        <v>1022</v>
      </c>
      <c r="B593" t="s">
        <v>74</v>
      </c>
      <c r="C593" t="s">
        <v>1021</v>
      </c>
      <c r="D593" t="s">
        <v>1020</v>
      </c>
      <c r="E593" t="s">
        <v>136</v>
      </c>
      <c r="F593" t="s">
        <v>176</v>
      </c>
      <c r="G593" t="s">
        <v>19</v>
      </c>
      <c r="H593" s="25">
        <v>11.4</v>
      </c>
      <c r="I593" s="25">
        <f>100/FuelStat[[#This Row],[Manufacturer Consumption]]</f>
        <v>8.7719298245614024</v>
      </c>
      <c r="J593">
        <v>16514</v>
      </c>
      <c r="K593">
        <v>18463</v>
      </c>
      <c r="L593">
        <v>1949</v>
      </c>
      <c r="M593" s="26">
        <v>10.1780400205233</v>
      </c>
      <c r="N593" s="11">
        <f>1/(FuelStat[[#This Row],[L/100Km]])*100</f>
        <v>9.8250743560014548</v>
      </c>
      <c r="O593" s="26">
        <v>-12.0058476584161</v>
      </c>
      <c r="P593" s="26">
        <v>4829.96</v>
      </c>
      <c r="Q593" s="26">
        <v>198.37</v>
      </c>
      <c r="R593" s="26">
        <v>2.47817342226783</v>
      </c>
      <c r="S593" s="22">
        <v>45260</v>
      </c>
      <c r="T593" s="30"/>
    </row>
    <row r="594" spans="1:20" x14ac:dyDescent="0.3">
      <c r="A594" t="s">
        <v>1022</v>
      </c>
      <c r="B594" t="s">
        <v>74</v>
      </c>
      <c r="C594" t="s">
        <v>1021</v>
      </c>
      <c r="D594" t="s">
        <v>1020</v>
      </c>
      <c r="E594" t="s">
        <v>136</v>
      </c>
      <c r="F594" t="s">
        <v>176</v>
      </c>
      <c r="G594" t="s">
        <v>19</v>
      </c>
      <c r="H594" s="25">
        <v>11.4</v>
      </c>
      <c r="I594" s="25">
        <f>100/FuelStat[[#This Row],[Manufacturer Consumption]]</f>
        <v>8.7719298245614024</v>
      </c>
      <c r="J594">
        <v>12725</v>
      </c>
      <c r="K594">
        <v>15967</v>
      </c>
      <c r="L594">
        <v>3242</v>
      </c>
      <c r="M594" s="26">
        <v>9.6662553979025301</v>
      </c>
      <c r="N594" s="11">
        <f>1/(FuelStat[[#This Row],[L/100Km]])*100</f>
        <v>10.345267726083348</v>
      </c>
      <c r="O594" s="26">
        <v>-17.936052077350201</v>
      </c>
      <c r="P594" s="26">
        <v>8125.56</v>
      </c>
      <c r="Q594" s="26">
        <v>313.38</v>
      </c>
      <c r="R594" s="26">
        <v>2.5063417643429999</v>
      </c>
      <c r="S594" s="22">
        <v>45230</v>
      </c>
      <c r="T594" s="30"/>
    </row>
    <row r="595" spans="1:20" x14ac:dyDescent="0.3">
      <c r="A595" t="s">
        <v>1022</v>
      </c>
      <c r="B595" t="s">
        <v>74</v>
      </c>
      <c r="C595" t="s">
        <v>1021</v>
      </c>
      <c r="D595" t="s">
        <v>1020</v>
      </c>
      <c r="E595" t="s">
        <v>136</v>
      </c>
      <c r="F595" t="s">
        <v>176</v>
      </c>
      <c r="G595" t="s">
        <v>19</v>
      </c>
      <c r="H595" s="25">
        <v>11.4</v>
      </c>
      <c r="I595" s="25">
        <f>100/FuelStat[[#This Row],[Manufacturer Consumption]]</f>
        <v>8.7719298245614024</v>
      </c>
      <c r="J595">
        <v>8297</v>
      </c>
      <c r="K595">
        <v>11990</v>
      </c>
      <c r="L595">
        <v>3693</v>
      </c>
      <c r="M595" s="26">
        <v>9.3298131600325007</v>
      </c>
      <c r="N595" s="11">
        <f>1/(FuelStat[[#This Row],[L/100Km]])*100</f>
        <v>10.718328254244659</v>
      </c>
      <c r="O595" s="26">
        <v>-22.188942098389202</v>
      </c>
      <c r="P595" s="26">
        <v>8420.3799999999992</v>
      </c>
      <c r="Q595" s="26">
        <v>344.55</v>
      </c>
      <c r="R595" s="26">
        <v>2.2800920660709401</v>
      </c>
      <c r="S595" s="22">
        <v>45199</v>
      </c>
      <c r="T595" s="30"/>
    </row>
    <row r="596" spans="1:20" x14ac:dyDescent="0.3">
      <c r="A596" t="s">
        <v>1022</v>
      </c>
      <c r="B596" t="s">
        <v>74</v>
      </c>
      <c r="C596" t="s">
        <v>1021</v>
      </c>
      <c r="D596" t="s">
        <v>1020</v>
      </c>
      <c r="E596" t="s">
        <v>136</v>
      </c>
      <c r="F596" t="s">
        <v>176</v>
      </c>
      <c r="G596" t="s">
        <v>19</v>
      </c>
      <c r="H596" s="25">
        <v>11.4</v>
      </c>
      <c r="I596" s="25">
        <f>100/FuelStat[[#This Row],[Manufacturer Consumption]]</f>
        <v>8.7719298245614024</v>
      </c>
      <c r="J596">
        <v>5104</v>
      </c>
      <c r="K596">
        <v>7246</v>
      </c>
      <c r="L596">
        <v>2142</v>
      </c>
      <c r="M596" s="26">
        <v>9.3048552754435097</v>
      </c>
      <c r="N596" s="11">
        <f>1/(FuelStat[[#This Row],[L/100Km]])*100</f>
        <v>10.747077417088958</v>
      </c>
      <c r="O596" s="26">
        <v>-22.5166825548141</v>
      </c>
      <c r="P596" s="26">
        <v>4638.55</v>
      </c>
      <c r="Q596" s="26">
        <v>199.31</v>
      </c>
      <c r="R596" s="26">
        <v>2.1655228758169902</v>
      </c>
      <c r="S596" s="22">
        <v>45169</v>
      </c>
      <c r="T596" s="30"/>
    </row>
    <row r="597" spans="1:20" x14ac:dyDescent="0.3">
      <c r="A597" t="s">
        <v>1022</v>
      </c>
      <c r="B597" t="s">
        <v>75</v>
      </c>
      <c r="C597" t="s">
        <v>1021</v>
      </c>
      <c r="D597" t="s">
        <v>1020</v>
      </c>
      <c r="E597" t="s">
        <v>137</v>
      </c>
      <c r="F597" t="s">
        <v>190</v>
      </c>
      <c r="G597" t="s">
        <v>19</v>
      </c>
      <c r="H597" s="25">
        <v>6.9</v>
      </c>
      <c r="I597" s="25">
        <f>100/FuelStat[[#This Row],[Manufacturer Consumption]]</f>
        <v>14.492753623188404</v>
      </c>
      <c r="J597">
        <v>272830</v>
      </c>
      <c r="K597">
        <v>274783</v>
      </c>
      <c r="L597">
        <v>1953</v>
      </c>
      <c r="M597" s="26">
        <v>8.3282130056323602</v>
      </c>
      <c r="N597" s="11">
        <f>1/(FuelStat[[#This Row],[L/100Km]])*100</f>
        <v>12.007377805102983</v>
      </c>
      <c r="O597" s="26">
        <v>17.149093144789401</v>
      </c>
      <c r="P597" s="26">
        <v>3713.7</v>
      </c>
      <c r="Q597" s="26">
        <v>162.65</v>
      </c>
      <c r="R597" s="26">
        <v>1.90153609831029</v>
      </c>
      <c r="S597" s="22">
        <v>45565</v>
      </c>
      <c r="T597" s="30"/>
    </row>
    <row r="598" spans="1:20" x14ac:dyDescent="0.3">
      <c r="A598" t="s">
        <v>1022</v>
      </c>
      <c r="B598" t="s">
        <v>75</v>
      </c>
      <c r="C598" t="s">
        <v>1021</v>
      </c>
      <c r="D598" t="s">
        <v>1020</v>
      </c>
      <c r="E598" t="s">
        <v>137</v>
      </c>
      <c r="F598" t="s">
        <v>190</v>
      </c>
      <c r="G598" t="s">
        <v>19</v>
      </c>
      <c r="H598" s="25">
        <v>6.9</v>
      </c>
      <c r="I598" s="25">
        <f>100/FuelStat[[#This Row],[Manufacturer Consumption]]</f>
        <v>14.492753623188404</v>
      </c>
      <c r="J598">
        <v>271333</v>
      </c>
      <c r="K598">
        <v>272830</v>
      </c>
      <c r="L598">
        <v>1497</v>
      </c>
      <c r="M598" s="26">
        <v>8.1008684034736103</v>
      </c>
      <c r="N598" s="11">
        <f>1/(FuelStat[[#This Row],[L/100Km]])*100</f>
        <v>12.344355570215228</v>
      </c>
      <c r="O598" s="26">
        <v>14.823946565515</v>
      </c>
      <c r="P598" s="26">
        <v>2869.57</v>
      </c>
      <c r="Q598" s="26">
        <v>121.27</v>
      </c>
      <c r="R598" s="26">
        <v>1.91688042752171</v>
      </c>
      <c r="S598" s="22">
        <v>45535</v>
      </c>
      <c r="T598" s="30"/>
    </row>
    <row r="599" spans="1:20" x14ac:dyDescent="0.3">
      <c r="A599" t="s">
        <v>1022</v>
      </c>
      <c r="B599" t="s">
        <v>75</v>
      </c>
      <c r="C599" t="s">
        <v>1021</v>
      </c>
      <c r="D599" t="s">
        <v>1020</v>
      </c>
      <c r="E599" t="s">
        <v>137</v>
      </c>
      <c r="F599" t="s">
        <v>190</v>
      </c>
      <c r="G599" t="s">
        <v>19</v>
      </c>
      <c r="H599" s="25">
        <v>6.9</v>
      </c>
      <c r="I599" s="25">
        <f>100/FuelStat[[#This Row],[Manufacturer Consumption]]</f>
        <v>14.492753623188404</v>
      </c>
      <c r="J599">
        <v>269783</v>
      </c>
      <c r="K599">
        <v>271333</v>
      </c>
      <c r="L599">
        <v>1550</v>
      </c>
      <c r="M599" s="26">
        <v>7.6406451612903199</v>
      </c>
      <c r="N599" s="11">
        <f>1/(FuelStat[[#This Row],[L/100Km]])*100</f>
        <v>13.087900025331425</v>
      </c>
      <c r="O599" s="26">
        <v>9.6934898252132005</v>
      </c>
      <c r="P599" s="26">
        <v>2814.2</v>
      </c>
      <c r="Q599" s="26">
        <v>118.43</v>
      </c>
      <c r="R599" s="26">
        <v>1.8156129032258099</v>
      </c>
      <c r="S599" s="22">
        <v>45504</v>
      </c>
      <c r="T599" s="30"/>
    </row>
    <row r="600" spans="1:20" x14ac:dyDescent="0.3">
      <c r="A600" t="s">
        <v>1022</v>
      </c>
      <c r="B600" t="s">
        <v>76</v>
      </c>
      <c r="C600" t="s">
        <v>1021</v>
      </c>
      <c r="D600" t="s">
        <v>1020</v>
      </c>
      <c r="E600" t="s">
        <v>138</v>
      </c>
      <c r="F600" t="s">
        <v>175</v>
      </c>
      <c r="G600" t="s">
        <v>20</v>
      </c>
      <c r="H600" s="25">
        <v>21.1</v>
      </c>
      <c r="I600" s="25">
        <f>100/FuelStat[[#This Row],[Manufacturer Consumption]]</f>
        <v>4.7393364928909953</v>
      </c>
      <c r="J600">
        <v>92745</v>
      </c>
      <c r="K600">
        <v>95322</v>
      </c>
      <c r="L600">
        <v>2577</v>
      </c>
      <c r="M600" s="26">
        <v>18.085758634070601</v>
      </c>
      <c r="N600" s="11">
        <f>1/(FuelStat[[#This Row],[L/100Km]])*100</f>
        <v>5.5292123500761763</v>
      </c>
      <c r="O600" s="26">
        <v>-16.6663805866072</v>
      </c>
      <c r="P600" s="26">
        <v>10148</v>
      </c>
      <c r="Q600" s="26">
        <v>466.07</v>
      </c>
      <c r="R600" s="26">
        <v>3.9379123011253401</v>
      </c>
      <c r="S600" s="22">
        <v>45565</v>
      </c>
      <c r="T600" s="30"/>
    </row>
    <row r="601" spans="1:20" x14ac:dyDescent="0.3">
      <c r="A601" t="s">
        <v>1022</v>
      </c>
      <c r="B601" t="s">
        <v>76</v>
      </c>
      <c r="C601" t="s">
        <v>1021</v>
      </c>
      <c r="D601" t="s">
        <v>1020</v>
      </c>
      <c r="E601" t="s">
        <v>138</v>
      </c>
      <c r="F601" t="s">
        <v>175</v>
      </c>
      <c r="G601" t="s">
        <v>20</v>
      </c>
      <c r="H601" s="25">
        <v>21.1</v>
      </c>
      <c r="I601" s="25">
        <f>100/FuelStat[[#This Row],[Manufacturer Consumption]]</f>
        <v>4.7393364928909953</v>
      </c>
      <c r="J601">
        <v>90908</v>
      </c>
      <c r="K601">
        <v>92745</v>
      </c>
      <c r="L601">
        <v>1837</v>
      </c>
      <c r="M601" s="26">
        <v>20.296679368535699</v>
      </c>
      <c r="N601" s="11">
        <f>1/(FuelStat[[#This Row],[L/100Km]])*100</f>
        <v>4.9269143087032212</v>
      </c>
      <c r="O601" s="26">
        <v>-3.9578919136381798</v>
      </c>
      <c r="P601" s="26">
        <v>8547</v>
      </c>
      <c r="Q601" s="26">
        <v>372.85</v>
      </c>
      <c r="R601" s="26">
        <v>4.6526946107784397</v>
      </c>
      <c r="S601" s="22">
        <v>45535</v>
      </c>
      <c r="T601" s="30"/>
    </row>
    <row r="602" spans="1:20" x14ac:dyDescent="0.3">
      <c r="A602" t="s">
        <v>1022</v>
      </c>
      <c r="B602" t="s">
        <v>76</v>
      </c>
      <c r="C602" t="s">
        <v>1021</v>
      </c>
      <c r="D602" t="s">
        <v>1020</v>
      </c>
      <c r="E602" t="s">
        <v>138</v>
      </c>
      <c r="F602" t="s">
        <v>175</v>
      </c>
      <c r="G602" t="s">
        <v>20</v>
      </c>
      <c r="H602" s="25">
        <v>21.1</v>
      </c>
      <c r="I602" s="25">
        <f>100/FuelStat[[#This Row],[Manufacturer Consumption]]</f>
        <v>4.7393364928909953</v>
      </c>
      <c r="J602">
        <v>89944</v>
      </c>
      <c r="K602">
        <v>90908</v>
      </c>
      <c r="L602">
        <v>964</v>
      </c>
      <c r="M602" s="26">
        <v>16.767634854771799</v>
      </c>
      <c r="N602" s="11">
        <f>1/(FuelStat[[#This Row],[L/100Km]])*100</f>
        <v>5.9638703291264488</v>
      </c>
      <c r="O602" s="26">
        <v>-25.837663944568199</v>
      </c>
      <c r="P602" s="26">
        <v>3793.5</v>
      </c>
      <c r="Q602" s="26">
        <v>161.63999999999999</v>
      </c>
      <c r="R602" s="26">
        <v>3.9351659751037298</v>
      </c>
      <c r="S602" s="22">
        <v>45472</v>
      </c>
      <c r="T602" s="30"/>
    </row>
    <row r="603" spans="1:20" x14ac:dyDescent="0.3">
      <c r="A603" t="s">
        <v>1022</v>
      </c>
      <c r="B603" t="s">
        <v>76</v>
      </c>
      <c r="C603" t="s">
        <v>1021</v>
      </c>
      <c r="D603" t="s">
        <v>1020</v>
      </c>
      <c r="E603" t="s">
        <v>138</v>
      </c>
      <c r="F603" t="s">
        <v>175</v>
      </c>
      <c r="G603" t="s">
        <v>20</v>
      </c>
      <c r="H603" s="25">
        <v>21.1</v>
      </c>
      <c r="I603" s="25">
        <f>100/FuelStat[[#This Row],[Manufacturer Consumption]]</f>
        <v>4.7393364928909953</v>
      </c>
      <c r="J603">
        <v>87238</v>
      </c>
      <c r="K603">
        <v>89944</v>
      </c>
      <c r="L603">
        <v>2706</v>
      </c>
      <c r="M603" s="26">
        <v>16.727272727272702</v>
      </c>
      <c r="N603" s="11">
        <f>1/(FuelStat[[#This Row],[L/100Km]])*100</f>
        <v>5.9782608695652266</v>
      </c>
      <c r="O603" s="26">
        <v>-26.1413043478261</v>
      </c>
      <c r="P603" s="26">
        <v>10969.83</v>
      </c>
      <c r="Q603" s="26">
        <v>452.64</v>
      </c>
      <c r="R603" s="26">
        <v>4.0538913525498899</v>
      </c>
      <c r="S603" s="22">
        <v>45443</v>
      </c>
      <c r="T603" s="30"/>
    </row>
    <row r="604" spans="1:20" x14ac:dyDescent="0.3">
      <c r="A604" t="s">
        <v>1022</v>
      </c>
      <c r="B604" t="s">
        <v>76</v>
      </c>
      <c r="C604" t="s">
        <v>1021</v>
      </c>
      <c r="D604" t="s">
        <v>1020</v>
      </c>
      <c r="E604" t="s">
        <v>138</v>
      </c>
      <c r="F604" t="s">
        <v>175</v>
      </c>
      <c r="G604" t="s">
        <v>20</v>
      </c>
      <c r="H604" s="25">
        <v>21.1</v>
      </c>
      <c r="I604" s="25">
        <f>100/FuelStat[[#This Row],[Manufacturer Consumption]]</f>
        <v>4.7393364928909953</v>
      </c>
      <c r="J604">
        <v>84322</v>
      </c>
      <c r="K604">
        <v>87238</v>
      </c>
      <c r="L604">
        <v>2916</v>
      </c>
      <c r="M604" s="26">
        <v>16.775720164609101</v>
      </c>
      <c r="N604" s="11">
        <f>1/(FuelStat[[#This Row],[L/100Km]])*100</f>
        <v>5.9609959524101388</v>
      </c>
      <c r="O604" s="26">
        <v>-25.7770145958543</v>
      </c>
      <c r="P604" s="26">
        <v>11860.95</v>
      </c>
      <c r="Q604" s="26">
        <v>489.18</v>
      </c>
      <c r="R604" s="26">
        <v>4.0675411522633702</v>
      </c>
      <c r="S604" s="22">
        <v>45381</v>
      </c>
      <c r="T604" s="30"/>
    </row>
    <row r="605" spans="1:20" x14ac:dyDescent="0.3">
      <c r="A605" t="s">
        <v>1022</v>
      </c>
      <c r="B605" t="s">
        <v>76</v>
      </c>
      <c r="C605" t="s">
        <v>1021</v>
      </c>
      <c r="D605" t="s">
        <v>1020</v>
      </c>
      <c r="E605" t="s">
        <v>138</v>
      </c>
      <c r="F605" t="s">
        <v>175</v>
      </c>
      <c r="G605" t="s">
        <v>20</v>
      </c>
      <c r="H605" s="25">
        <v>21.1</v>
      </c>
      <c r="I605" s="25">
        <f>100/FuelStat[[#This Row],[Manufacturer Consumption]]</f>
        <v>4.7393364928909953</v>
      </c>
      <c r="J605">
        <v>80816</v>
      </c>
      <c r="K605">
        <v>84322</v>
      </c>
      <c r="L605">
        <v>3506</v>
      </c>
      <c r="M605" s="26">
        <v>15.6600114090131</v>
      </c>
      <c r="N605" s="11">
        <f>1/(FuelStat[[#This Row],[L/100Km]])*100</f>
        <v>6.3856913886055739</v>
      </c>
      <c r="O605" s="26">
        <v>-34.738088299577498</v>
      </c>
      <c r="P605" s="26">
        <v>13181.54</v>
      </c>
      <c r="Q605" s="26">
        <v>549.04</v>
      </c>
      <c r="R605" s="26">
        <v>3.7597090701654299</v>
      </c>
      <c r="S605" s="22">
        <v>45351</v>
      </c>
      <c r="T605" s="30"/>
    </row>
    <row r="606" spans="1:20" x14ac:dyDescent="0.3">
      <c r="A606" t="s">
        <v>1022</v>
      </c>
      <c r="B606" t="s">
        <v>76</v>
      </c>
      <c r="C606" t="s">
        <v>1021</v>
      </c>
      <c r="D606" t="s">
        <v>1020</v>
      </c>
      <c r="E606" t="s">
        <v>138</v>
      </c>
      <c r="F606" t="s">
        <v>175</v>
      </c>
      <c r="G606" t="s">
        <v>20</v>
      </c>
      <c r="H606" s="25">
        <v>21.1</v>
      </c>
      <c r="I606" s="25">
        <f>100/FuelStat[[#This Row],[Manufacturer Consumption]]</f>
        <v>4.7393364928909953</v>
      </c>
      <c r="J606">
        <v>76639</v>
      </c>
      <c r="K606">
        <v>80816</v>
      </c>
      <c r="L606">
        <v>4177</v>
      </c>
      <c r="M606" s="26">
        <v>16.029686377783101</v>
      </c>
      <c r="N606" s="11">
        <f>1/(FuelStat[[#This Row],[L/100Km]])*100</f>
        <v>6.2384252344823459</v>
      </c>
      <c r="O606" s="26">
        <v>-31.630772447577499</v>
      </c>
      <c r="P606" s="26">
        <v>15658.78</v>
      </c>
      <c r="Q606" s="26">
        <v>669.56</v>
      </c>
      <c r="R606" s="26">
        <v>3.7488101508259501</v>
      </c>
      <c r="S606" s="22">
        <v>45322</v>
      </c>
      <c r="T606" s="30"/>
    </row>
    <row r="607" spans="1:20" x14ac:dyDescent="0.3">
      <c r="A607" t="s">
        <v>1022</v>
      </c>
      <c r="B607" t="s">
        <v>76</v>
      </c>
      <c r="C607" t="s">
        <v>1021</v>
      </c>
      <c r="D607" t="s">
        <v>1020</v>
      </c>
      <c r="E607" t="s">
        <v>138</v>
      </c>
      <c r="F607" t="s">
        <v>175</v>
      </c>
      <c r="G607" t="s">
        <v>20</v>
      </c>
      <c r="H607" s="25">
        <v>21.1</v>
      </c>
      <c r="I607" s="25">
        <f>100/FuelStat[[#This Row],[Manufacturer Consumption]]</f>
        <v>4.7393364928909953</v>
      </c>
      <c r="J607">
        <v>71462</v>
      </c>
      <c r="K607">
        <v>76639</v>
      </c>
      <c r="L607">
        <v>5177</v>
      </c>
      <c r="M607" s="26">
        <v>16.719915008692301</v>
      </c>
      <c r="N607" s="11">
        <f>1/(FuelStat[[#This Row],[L/100Km]])*100</f>
        <v>5.98089164616042</v>
      </c>
      <c r="O607" s="26">
        <v>-26.1968137339849</v>
      </c>
      <c r="P607" s="26">
        <v>21792.5</v>
      </c>
      <c r="Q607" s="26">
        <v>865.59</v>
      </c>
      <c r="R607" s="26">
        <v>4.2094842572918703</v>
      </c>
      <c r="S607" s="22">
        <v>45290</v>
      </c>
      <c r="T607" s="30"/>
    </row>
    <row r="608" spans="1:20" x14ac:dyDescent="0.3">
      <c r="A608" t="s">
        <v>1022</v>
      </c>
      <c r="B608" t="s">
        <v>76</v>
      </c>
      <c r="C608" t="s">
        <v>1021</v>
      </c>
      <c r="D608" t="s">
        <v>1020</v>
      </c>
      <c r="E608" t="s">
        <v>138</v>
      </c>
      <c r="F608" t="s">
        <v>175</v>
      </c>
      <c r="G608" t="s">
        <v>20</v>
      </c>
      <c r="H608" s="25">
        <v>21.1</v>
      </c>
      <c r="I608" s="25">
        <f>100/FuelStat[[#This Row],[Manufacturer Consumption]]</f>
        <v>4.7393364928909953</v>
      </c>
      <c r="J608">
        <v>65707</v>
      </c>
      <c r="K608">
        <v>71462</v>
      </c>
      <c r="L608">
        <v>5755</v>
      </c>
      <c r="M608" s="26">
        <v>15.067593397046</v>
      </c>
      <c r="N608" s="11">
        <f>1/(FuelStat[[#This Row],[L/100Km]])*100</f>
        <v>6.6367599234264567</v>
      </c>
      <c r="O608" s="26">
        <v>-40.035634384297801</v>
      </c>
      <c r="P608" s="26">
        <v>22447.55</v>
      </c>
      <c r="Q608" s="26">
        <v>867.14</v>
      </c>
      <c r="R608" s="26">
        <v>3.90052997393571</v>
      </c>
      <c r="S608" s="22">
        <v>45260</v>
      </c>
      <c r="T608" s="30"/>
    </row>
    <row r="609" spans="1:20" x14ac:dyDescent="0.3">
      <c r="A609" t="s">
        <v>1022</v>
      </c>
      <c r="B609" t="s">
        <v>76</v>
      </c>
      <c r="C609" t="s">
        <v>1021</v>
      </c>
      <c r="D609" t="s">
        <v>1020</v>
      </c>
      <c r="E609" t="s">
        <v>138</v>
      </c>
      <c r="F609" t="s">
        <v>175</v>
      </c>
      <c r="G609" t="s">
        <v>20</v>
      </c>
      <c r="H609" s="25">
        <v>21.1</v>
      </c>
      <c r="I609" s="25">
        <f>100/FuelStat[[#This Row],[Manufacturer Consumption]]</f>
        <v>4.7393364928909953</v>
      </c>
      <c r="J609">
        <v>60158</v>
      </c>
      <c r="K609">
        <v>65707</v>
      </c>
      <c r="L609">
        <v>5549</v>
      </c>
      <c r="M609" s="26">
        <v>15.383492521175</v>
      </c>
      <c r="N609" s="11">
        <f>1/(FuelStat[[#This Row],[L/100Km]])*100</f>
        <v>6.5004744444314229</v>
      </c>
      <c r="O609" s="26">
        <v>-37.160010777503203</v>
      </c>
      <c r="P609" s="26">
        <v>22632.400000000001</v>
      </c>
      <c r="Q609" s="26">
        <v>853.63</v>
      </c>
      <c r="R609" s="26">
        <v>4.0786448008650202</v>
      </c>
      <c r="S609" s="22">
        <v>45230</v>
      </c>
      <c r="T609" s="30"/>
    </row>
    <row r="610" spans="1:20" x14ac:dyDescent="0.3">
      <c r="A610" t="s">
        <v>1022</v>
      </c>
      <c r="B610" t="s">
        <v>77</v>
      </c>
      <c r="C610" t="s">
        <v>1021</v>
      </c>
      <c r="D610" t="s">
        <v>1020</v>
      </c>
      <c r="E610" t="s">
        <v>135</v>
      </c>
      <c r="F610" t="s">
        <v>180</v>
      </c>
      <c r="G610" t="s">
        <v>19</v>
      </c>
      <c r="H610" s="25">
        <v>5.5</v>
      </c>
      <c r="I610" s="25">
        <f>100/FuelStat[[#This Row],[Manufacturer Consumption]]</f>
        <v>18.181818181818183</v>
      </c>
      <c r="J610">
        <v>100548</v>
      </c>
      <c r="K610">
        <v>101309</v>
      </c>
      <c r="L610">
        <v>761</v>
      </c>
      <c r="M610" s="26">
        <v>4.6727989487516401</v>
      </c>
      <c r="N610" s="11">
        <f>1/(FuelStat[[#This Row],[L/100Km]])*100</f>
        <v>21.400449943757042</v>
      </c>
      <c r="O610" s="26">
        <v>-17.702474690663699</v>
      </c>
      <c r="P610" s="26">
        <v>805.3</v>
      </c>
      <c r="Q610" s="26">
        <v>35.56</v>
      </c>
      <c r="R610" s="26">
        <v>1.05821287779238</v>
      </c>
      <c r="S610" s="22">
        <v>45565</v>
      </c>
      <c r="T610" s="30"/>
    </row>
    <row r="611" spans="1:20" x14ac:dyDescent="0.3">
      <c r="A611" t="s">
        <v>1022</v>
      </c>
      <c r="B611" t="s">
        <v>77</v>
      </c>
      <c r="C611" t="s">
        <v>1021</v>
      </c>
      <c r="D611" t="s">
        <v>1020</v>
      </c>
      <c r="E611" t="s">
        <v>135</v>
      </c>
      <c r="F611" t="s">
        <v>180</v>
      </c>
      <c r="G611" t="s">
        <v>19</v>
      </c>
      <c r="H611" s="25">
        <v>5.5</v>
      </c>
      <c r="I611" s="25">
        <f>100/FuelStat[[#This Row],[Manufacturer Consumption]]</f>
        <v>18.181818181818183</v>
      </c>
      <c r="J611">
        <v>99554</v>
      </c>
      <c r="K611">
        <v>100548</v>
      </c>
      <c r="L611">
        <v>994</v>
      </c>
      <c r="M611" s="26">
        <v>3.3802816901408499</v>
      </c>
      <c r="N611" s="11">
        <f>1/(FuelStat[[#This Row],[L/100Km]])*100</f>
        <v>29.58333333333329</v>
      </c>
      <c r="O611" s="26">
        <v>-62.7083333333333</v>
      </c>
      <c r="P611" s="26">
        <v>789.5</v>
      </c>
      <c r="Q611" s="26">
        <v>33.6</v>
      </c>
      <c r="R611" s="26">
        <v>0.79426559356136806</v>
      </c>
      <c r="S611" s="22">
        <v>45535</v>
      </c>
      <c r="T611" s="30"/>
    </row>
    <row r="612" spans="1:20" x14ac:dyDescent="0.3">
      <c r="A612" t="s">
        <v>1022</v>
      </c>
      <c r="B612" t="s">
        <v>77</v>
      </c>
      <c r="C612" t="s">
        <v>1021</v>
      </c>
      <c r="D612" t="s">
        <v>1020</v>
      </c>
      <c r="E612" t="s">
        <v>135</v>
      </c>
      <c r="F612" t="s">
        <v>180</v>
      </c>
      <c r="G612" t="s">
        <v>19</v>
      </c>
      <c r="H612" s="25">
        <v>5.5</v>
      </c>
      <c r="I612" s="25">
        <f>100/FuelStat[[#This Row],[Manufacturer Consumption]]</f>
        <v>18.181818181818183</v>
      </c>
      <c r="J612">
        <v>98379</v>
      </c>
      <c r="K612">
        <v>99554</v>
      </c>
      <c r="L612">
        <v>1175</v>
      </c>
      <c r="M612" s="26">
        <v>5.6987234042553201</v>
      </c>
      <c r="N612" s="11">
        <f>1/(FuelStat[[#This Row],[L/100Km]])*100</f>
        <v>17.547789725209075</v>
      </c>
      <c r="O612" s="26">
        <v>3.4871565113500602</v>
      </c>
      <c r="P612" s="26">
        <v>1601.03</v>
      </c>
      <c r="Q612" s="26">
        <v>66.959999999999994</v>
      </c>
      <c r="R612" s="26">
        <v>1.3625787234042599</v>
      </c>
      <c r="S612" s="22">
        <v>45504</v>
      </c>
      <c r="T612" s="30"/>
    </row>
    <row r="613" spans="1:20" x14ac:dyDescent="0.3">
      <c r="A613" t="s">
        <v>1022</v>
      </c>
      <c r="B613" t="s">
        <v>77</v>
      </c>
      <c r="C613" t="s">
        <v>1021</v>
      </c>
      <c r="D613" t="s">
        <v>1020</v>
      </c>
      <c r="E613" t="s">
        <v>135</v>
      </c>
      <c r="F613" t="s">
        <v>180</v>
      </c>
      <c r="G613" t="s">
        <v>19</v>
      </c>
      <c r="H613" s="25">
        <v>5.5</v>
      </c>
      <c r="I613" s="25">
        <f>100/FuelStat[[#This Row],[Manufacturer Consumption]]</f>
        <v>18.181818181818183</v>
      </c>
      <c r="J613">
        <v>96478</v>
      </c>
      <c r="K613">
        <v>98379</v>
      </c>
      <c r="L613">
        <v>1901</v>
      </c>
      <c r="M613" s="26">
        <v>5.5533929510783802</v>
      </c>
      <c r="N613" s="11">
        <f>1/(FuelStat[[#This Row],[L/100Km]])*100</f>
        <v>18.007009567111869</v>
      </c>
      <c r="O613" s="26">
        <v>0.96144738088471204</v>
      </c>
      <c r="P613" s="26">
        <v>2643.79</v>
      </c>
      <c r="Q613" s="26">
        <v>105.57</v>
      </c>
      <c r="R613" s="26">
        <v>1.3907364544976299</v>
      </c>
      <c r="S613" s="22">
        <v>45472</v>
      </c>
      <c r="T613" s="30"/>
    </row>
    <row r="614" spans="1:20" x14ac:dyDescent="0.3">
      <c r="A614" t="s">
        <v>1022</v>
      </c>
      <c r="B614" t="s">
        <v>77</v>
      </c>
      <c r="C614" t="s">
        <v>1021</v>
      </c>
      <c r="D614" t="s">
        <v>1020</v>
      </c>
      <c r="E614" t="s">
        <v>135</v>
      </c>
      <c r="F614" t="s">
        <v>180</v>
      </c>
      <c r="G614" t="s">
        <v>19</v>
      </c>
      <c r="H614" s="25">
        <v>5.5</v>
      </c>
      <c r="I614" s="25">
        <f>100/FuelStat[[#This Row],[Manufacturer Consumption]]</f>
        <v>18.181818181818183</v>
      </c>
      <c r="J614">
        <v>94217</v>
      </c>
      <c r="K614">
        <v>96478</v>
      </c>
      <c r="L614">
        <v>2261</v>
      </c>
      <c r="M614" s="26">
        <v>5.6329057938965104</v>
      </c>
      <c r="N614" s="11">
        <f>1/(FuelStat[[#This Row],[L/100Km]])*100</f>
        <v>17.752826633165817</v>
      </c>
      <c r="O614" s="26">
        <v>2.3594535175879399</v>
      </c>
      <c r="P614" s="26">
        <v>3318.91</v>
      </c>
      <c r="Q614" s="26">
        <v>127.36</v>
      </c>
      <c r="R614" s="26">
        <v>1.46789473684211</v>
      </c>
      <c r="S614" s="22">
        <v>45443</v>
      </c>
      <c r="T614" s="30"/>
    </row>
    <row r="615" spans="1:20" x14ac:dyDescent="0.3">
      <c r="A615" t="s">
        <v>1022</v>
      </c>
      <c r="B615" t="s">
        <v>77</v>
      </c>
      <c r="C615" t="s">
        <v>1021</v>
      </c>
      <c r="D615" t="s">
        <v>1020</v>
      </c>
      <c r="E615" t="s">
        <v>135</v>
      </c>
      <c r="F615" t="s">
        <v>180</v>
      </c>
      <c r="G615" t="s">
        <v>19</v>
      </c>
      <c r="H615" s="25">
        <v>5.5</v>
      </c>
      <c r="I615" s="25">
        <f>100/FuelStat[[#This Row],[Manufacturer Consumption]]</f>
        <v>18.181818181818183</v>
      </c>
      <c r="J615">
        <v>91105</v>
      </c>
      <c r="K615">
        <v>93849</v>
      </c>
      <c r="L615">
        <v>2744</v>
      </c>
      <c r="M615" s="26">
        <v>5.7091836734693899</v>
      </c>
      <c r="N615" s="11">
        <f>1/(FuelStat[[#This Row],[L/100Km]])*100</f>
        <v>17.515638963360136</v>
      </c>
      <c r="O615" s="26">
        <v>3.6639857015192101</v>
      </c>
      <c r="P615" s="26">
        <v>4011.74</v>
      </c>
      <c r="Q615" s="26">
        <v>156.66</v>
      </c>
      <c r="R615" s="26">
        <v>1.46200437317784</v>
      </c>
      <c r="S615" s="22">
        <v>45412</v>
      </c>
      <c r="T615" s="30"/>
    </row>
    <row r="616" spans="1:20" x14ac:dyDescent="0.3">
      <c r="A616" t="s">
        <v>1022</v>
      </c>
      <c r="B616" t="s">
        <v>77</v>
      </c>
      <c r="C616" t="s">
        <v>1021</v>
      </c>
      <c r="D616" t="s">
        <v>1020</v>
      </c>
      <c r="E616" t="s">
        <v>135</v>
      </c>
      <c r="F616" t="s">
        <v>180</v>
      </c>
      <c r="G616" t="s">
        <v>19</v>
      </c>
      <c r="H616" s="25">
        <v>5.5</v>
      </c>
      <c r="I616" s="25">
        <f>100/FuelStat[[#This Row],[Manufacturer Consumption]]</f>
        <v>18.181818181818183</v>
      </c>
      <c r="J616">
        <v>89342</v>
      </c>
      <c r="K616">
        <v>91105</v>
      </c>
      <c r="L616">
        <v>1763</v>
      </c>
      <c r="M616" s="26">
        <v>5.6698808848553597</v>
      </c>
      <c r="N616" s="11">
        <f>1/(FuelStat[[#This Row],[L/100Km]])*100</f>
        <v>17.637054821928775</v>
      </c>
      <c r="O616" s="26">
        <v>2.99619847939175</v>
      </c>
      <c r="P616" s="26">
        <v>2443.0100000000002</v>
      </c>
      <c r="Q616" s="26">
        <v>99.96</v>
      </c>
      <c r="R616" s="26">
        <v>1.3857118547929701</v>
      </c>
      <c r="S616" s="22">
        <v>45381</v>
      </c>
      <c r="T616" s="30"/>
    </row>
    <row r="617" spans="1:20" x14ac:dyDescent="0.3">
      <c r="A617" t="s">
        <v>1022</v>
      </c>
      <c r="B617" t="s">
        <v>77</v>
      </c>
      <c r="C617" t="s">
        <v>1021</v>
      </c>
      <c r="D617" t="s">
        <v>1020</v>
      </c>
      <c r="E617" t="s">
        <v>135</v>
      </c>
      <c r="F617" t="s">
        <v>180</v>
      </c>
      <c r="G617" t="s">
        <v>19</v>
      </c>
      <c r="H617" s="25">
        <v>5.5</v>
      </c>
      <c r="I617" s="25">
        <f>100/FuelStat[[#This Row],[Manufacturer Consumption]]</f>
        <v>18.181818181818183</v>
      </c>
      <c r="J617">
        <v>88035</v>
      </c>
      <c r="K617">
        <v>89342</v>
      </c>
      <c r="L617">
        <v>1307</v>
      </c>
      <c r="M617" s="26">
        <v>5.8133129303748996</v>
      </c>
      <c r="N617" s="11">
        <f>1/(FuelStat[[#This Row],[L/100Km]])*100</f>
        <v>17.201895235588328</v>
      </c>
      <c r="O617" s="26">
        <v>5.3895762042642898</v>
      </c>
      <c r="P617" s="26">
        <v>1774.26</v>
      </c>
      <c r="Q617" s="26">
        <v>75.98</v>
      </c>
      <c r="R617" s="26">
        <v>1.3575057383320599</v>
      </c>
      <c r="S617" s="22">
        <v>45351</v>
      </c>
      <c r="T617" s="30"/>
    </row>
    <row r="618" spans="1:20" x14ac:dyDescent="0.3">
      <c r="A618" t="s">
        <v>1022</v>
      </c>
      <c r="B618" t="s">
        <v>77</v>
      </c>
      <c r="C618" t="s">
        <v>1021</v>
      </c>
      <c r="D618" t="s">
        <v>1020</v>
      </c>
      <c r="E618" t="s">
        <v>135</v>
      </c>
      <c r="F618" t="s">
        <v>180</v>
      </c>
      <c r="G618" t="s">
        <v>19</v>
      </c>
      <c r="H618" s="25">
        <v>5.5</v>
      </c>
      <c r="I618" s="25">
        <f>100/FuelStat[[#This Row],[Manufacturer Consumption]]</f>
        <v>18.181818181818183</v>
      </c>
      <c r="J618">
        <v>86284</v>
      </c>
      <c r="K618">
        <v>88035</v>
      </c>
      <c r="L618">
        <v>1751</v>
      </c>
      <c r="M618" s="26">
        <v>5.7350085665334101</v>
      </c>
      <c r="N618" s="11">
        <f>1/(FuelStat[[#This Row],[L/100Km]])*100</f>
        <v>17.436765584544908</v>
      </c>
      <c r="O618" s="26">
        <v>4.09778928500298</v>
      </c>
      <c r="P618" s="26">
        <v>2308.94</v>
      </c>
      <c r="Q618" s="26">
        <v>100.42</v>
      </c>
      <c r="R618" s="26">
        <v>1.31864077669903</v>
      </c>
      <c r="S618" s="22">
        <v>45322</v>
      </c>
      <c r="T618" s="30"/>
    </row>
    <row r="619" spans="1:20" x14ac:dyDescent="0.3">
      <c r="A619" t="s">
        <v>1022</v>
      </c>
      <c r="B619" t="s">
        <v>77</v>
      </c>
      <c r="C619" t="s">
        <v>1021</v>
      </c>
      <c r="D619" t="s">
        <v>1020</v>
      </c>
      <c r="E619" t="s">
        <v>135</v>
      </c>
      <c r="F619" t="s">
        <v>180</v>
      </c>
      <c r="G619" t="s">
        <v>19</v>
      </c>
      <c r="H619" s="25">
        <v>5.5</v>
      </c>
      <c r="I619" s="25">
        <f>100/FuelStat[[#This Row],[Manufacturer Consumption]]</f>
        <v>18.181818181818183</v>
      </c>
      <c r="J619">
        <v>84365</v>
      </c>
      <c r="K619">
        <v>86284</v>
      </c>
      <c r="L619">
        <v>1919</v>
      </c>
      <c r="M619" s="26">
        <v>5.54038561750912</v>
      </c>
      <c r="N619" s="11">
        <f>1/(FuelStat[[#This Row],[L/100Km]])*100</f>
        <v>18.049285176824679</v>
      </c>
      <c r="O619" s="26">
        <v>0.72893152746425405</v>
      </c>
      <c r="P619" s="26">
        <v>2544.42</v>
      </c>
      <c r="Q619" s="26">
        <v>106.32</v>
      </c>
      <c r="R619" s="26">
        <v>1.3259093277748799</v>
      </c>
      <c r="S619" s="22">
        <v>45290</v>
      </c>
      <c r="T619" s="30"/>
    </row>
    <row r="620" spans="1:20" x14ac:dyDescent="0.3">
      <c r="A620" t="s">
        <v>1022</v>
      </c>
      <c r="B620" t="s">
        <v>77</v>
      </c>
      <c r="C620" t="s">
        <v>1021</v>
      </c>
      <c r="D620" t="s">
        <v>1020</v>
      </c>
      <c r="E620" t="s">
        <v>135</v>
      </c>
      <c r="F620" t="s">
        <v>180</v>
      </c>
      <c r="G620" t="s">
        <v>19</v>
      </c>
      <c r="H620" s="25">
        <v>5.5</v>
      </c>
      <c r="I620" s="25">
        <f>100/FuelStat[[#This Row],[Manufacturer Consumption]]</f>
        <v>18.181818181818183</v>
      </c>
      <c r="J620">
        <v>81784</v>
      </c>
      <c r="K620">
        <v>84365</v>
      </c>
      <c r="L620">
        <v>2581</v>
      </c>
      <c r="M620" s="26">
        <v>5.1142967841921703</v>
      </c>
      <c r="N620" s="11">
        <f>1/(FuelStat[[#This Row],[L/100Km]])*100</f>
        <v>19.553030303030315</v>
      </c>
      <c r="O620" s="26">
        <v>-7.5416666666666599</v>
      </c>
      <c r="P620" s="26">
        <v>3221.56</v>
      </c>
      <c r="Q620" s="26">
        <v>132</v>
      </c>
      <c r="R620" s="26">
        <v>1.2481828748547099</v>
      </c>
      <c r="S620" s="22">
        <v>45260</v>
      </c>
      <c r="T620" s="30"/>
    </row>
    <row r="621" spans="1:20" x14ac:dyDescent="0.3">
      <c r="A621" t="s">
        <v>1022</v>
      </c>
      <c r="B621" t="s">
        <v>77</v>
      </c>
      <c r="C621" t="s">
        <v>1021</v>
      </c>
      <c r="D621" t="s">
        <v>1020</v>
      </c>
      <c r="E621" t="s">
        <v>135</v>
      </c>
      <c r="F621" t="s">
        <v>180</v>
      </c>
      <c r="G621" t="s">
        <v>19</v>
      </c>
      <c r="H621" s="25">
        <v>5.5</v>
      </c>
      <c r="I621" s="25">
        <f>100/FuelStat[[#This Row],[Manufacturer Consumption]]</f>
        <v>18.181818181818183</v>
      </c>
      <c r="J621">
        <v>80881</v>
      </c>
      <c r="K621">
        <v>81784</v>
      </c>
      <c r="L621">
        <v>903</v>
      </c>
      <c r="M621" s="26">
        <v>4.9944629014396504</v>
      </c>
      <c r="N621" s="11">
        <f>1/(FuelStat[[#This Row],[L/100Km]])*100</f>
        <v>20.022172949002197</v>
      </c>
      <c r="O621" s="26">
        <v>-10.1219512195122</v>
      </c>
      <c r="P621" s="26">
        <v>1180.29</v>
      </c>
      <c r="Q621" s="26">
        <v>45.1</v>
      </c>
      <c r="R621" s="26">
        <v>1.3070764119601299</v>
      </c>
      <c r="S621" s="22">
        <v>45230</v>
      </c>
      <c r="T621" s="30"/>
    </row>
    <row r="622" spans="1:20" x14ac:dyDescent="0.3">
      <c r="A622" t="s">
        <v>1022</v>
      </c>
      <c r="B622" t="s">
        <v>78</v>
      </c>
      <c r="C622" t="s">
        <v>1021</v>
      </c>
      <c r="D622" t="s">
        <v>1020</v>
      </c>
      <c r="E622" t="s">
        <v>98</v>
      </c>
      <c r="F622" t="s">
        <v>169</v>
      </c>
      <c r="G622" t="s">
        <v>19</v>
      </c>
      <c r="H622" s="25">
        <v>6.6</v>
      </c>
      <c r="I622" s="25">
        <f>100/FuelStat[[#This Row],[Manufacturer Consumption]]</f>
        <v>15.151515151515152</v>
      </c>
      <c r="J622">
        <v>167088</v>
      </c>
      <c r="K622">
        <v>169177</v>
      </c>
      <c r="L622">
        <v>2089</v>
      </c>
      <c r="M622" s="26">
        <v>5.9937769267592103</v>
      </c>
      <c r="N622" s="11">
        <f>1/(FuelStat[[#This Row],[L/100Km]])*100</f>
        <v>16.68397092883956</v>
      </c>
      <c r="O622" s="26">
        <v>-10.114208130341</v>
      </c>
      <c r="P622" s="26">
        <v>2841.11</v>
      </c>
      <c r="Q622" s="26">
        <v>125.21</v>
      </c>
      <c r="R622" s="26">
        <v>1.3600335088559099</v>
      </c>
      <c r="S622" s="22">
        <v>45565</v>
      </c>
      <c r="T622" s="30"/>
    </row>
    <row r="623" spans="1:20" x14ac:dyDescent="0.3">
      <c r="A623" t="s">
        <v>1022</v>
      </c>
      <c r="B623" t="s">
        <v>78</v>
      </c>
      <c r="C623" t="s">
        <v>1021</v>
      </c>
      <c r="D623" t="s">
        <v>1020</v>
      </c>
      <c r="E623" t="s">
        <v>98</v>
      </c>
      <c r="F623" t="s">
        <v>169</v>
      </c>
      <c r="G623" t="s">
        <v>19</v>
      </c>
      <c r="H623" s="25">
        <v>6.6</v>
      </c>
      <c r="I623" s="25">
        <f>100/FuelStat[[#This Row],[Manufacturer Consumption]]</f>
        <v>15.151515151515152</v>
      </c>
      <c r="J623">
        <v>164928</v>
      </c>
      <c r="K623">
        <v>166588</v>
      </c>
      <c r="L623">
        <v>1660</v>
      </c>
      <c r="M623" s="26">
        <v>5.34879518072289</v>
      </c>
      <c r="N623" s="11">
        <f>1/(FuelStat[[#This Row],[L/100Km]])*100</f>
        <v>18.695799076472579</v>
      </c>
      <c r="O623" s="26">
        <v>-23.392273904719001</v>
      </c>
      <c r="P623" s="26">
        <v>2096.46</v>
      </c>
      <c r="Q623" s="26">
        <v>88.79</v>
      </c>
      <c r="R623" s="26">
        <v>1.2629277108433701</v>
      </c>
      <c r="S623" s="22">
        <v>45535</v>
      </c>
      <c r="T623" s="30"/>
    </row>
    <row r="624" spans="1:20" x14ac:dyDescent="0.3">
      <c r="A624" t="s">
        <v>1022</v>
      </c>
      <c r="B624" t="s">
        <v>78</v>
      </c>
      <c r="C624" t="s">
        <v>1021</v>
      </c>
      <c r="D624" t="s">
        <v>1020</v>
      </c>
      <c r="E624" t="s">
        <v>98</v>
      </c>
      <c r="F624" t="s">
        <v>169</v>
      </c>
      <c r="G624" t="s">
        <v>19</v>
      </c>
      <c r="H624" s="25">
        <v>6.6</v>
      </c>
      <c r="I624" s="25">
        <f>100/FuelStat[[#This Row],[Manufacturer Consumption]]</f>
        <v>15.151515151515152</v>
      </c>
      <c r="J624">
        <v>163019</v>
      </c>
      <c r="K624">
        <v>164514</v>
      </c>
      <c r="L624">
        <v>1495</v>
      </c>
      <c r="M624" s="26">
        <v>5.9933110367892999</v>
      </c>
      <c r="N624" s="11">
        <f>1/(FuelStat[[#This Row],[L/100Km]])*100</f>
        <v>16.685267857142851</v>
      </c>
      <c r="O624" s="26">
        <v>-10.1227678571429</v>
      </c>
      <c r="P624" s="26">
        <v>2127.6999999999998</v>
      </c>
      <c r="Q624" s="26">
        <v>89.6</v>
      </c>
      <c r="R624" s="26">
        <v>1.42321070234114</v>
      </c>
      <c r="S624" s="22">
        <v>45504</v>
      </c>
      <c r="T624" s="30"/>
    </row>
    <row r="625" spans="1:20" x14ac:dyDescent="0.3">
      <c r="A625" t="s">
        <v>1022</v>
      </c>
      <c r="B625" t="s">
        <v>78</v>
      </c>
      <c r="C625" t="s">
        <v>1021</v>
      </c>
      <c r="D625" t="s">
        <v>1020</v>
      </c>
      <c r="E625" t="s">
        <v>98</v>
      </c>
      <c r="F625" t="s">
        <v>169</v>
      </c>
      <c r="G625" t="s">
        <v>19</v>
      </c>
      <c r="H625" s="25">
        <v>6.6</v>
      </c>
      <c r="I625" s="25">
        <f>100/FuelStat[[#This Row],[Manufacturer Consumption]]</f>
        <v>15.151515151515152</v>
      </c>
      <c r="J625">
        <v>161017</v>
      </c>
      <c r="K625">
        <v>163019</v>
      </c>
      <c r="L625">
        <v>2002</v>
      </c>
      <c r="M625" s="26">
        <v>6.01648351648352</v>
      </c>
      <c r="N625" s="11">
        <f>1/(FuelStat[[#This Row],[L/100Km]])*100</f>
        <v>16.621004566210036</v>
      </c>
      <c r="O625" s="26">
        <v>-9.6986301369862993</v>
      </c>
      <c r="P625" s="26">
        <v>2976.6</v>
      </c>
      <c r="Q625" s="26">
        <v>120.45</v>
      </c>
      <c r="R625" s="26">
        <v>1.48681318681319</v>
      </c>
      <c r="S625" s="22">
        <v>45472</v>
      </c>
      <c r="T625" s="30"/>
    </row>
    <row r="626" spans="1:20" x14ac:dyDescent="0.3">
      <c r="A626" t="s">
        <v>1022</v>
      </c>
      <c r="B626" t="s">
        <v>78</v>
      </c>
      <c r="C626" t="s">
        <v>1021</v>
      </c>
      <c r="D626" t="s">
        <v>1020</v>
      </c>
      <c r="E626" t="s">
        <v>98</v>
      </c>
      <c r="F626" t="s">
        <v>169</v>
      </c>
      <c r="G626" t="s">
        <v>19</v>
      </c>
      <c r="H626" s="25">
        <v>6.6</v>
      </c>
      <c r="I626" s="25">
        <f>100/FuelStat[[#This Row],[Manufacturer Consumption]]</f>
        <v>15.151515151515152</v>
      </c>
      <c r="J626">
        <v>158943</v>
      </c>
      <c r="K626">
        <v>161017</v>
      </c>
      <c r="L626">
        <v>2074</v>
      </c>
      <c r="M626" s="26">
        <v>6.1027000964320104</v>
      </c>
      <c r="N626" s="11">
        <f>1/(FuelStat[[#This Row],[L/100Km]])*100</f>
        <v>16.386189460377672</v>
      </c>
      <c r="O626" s="26">
        <v>-8.1488504384925395</v>
      </c>
      <c r="P626" s="26">
        <v>3284.5</v>
      </c>
      <c r="Q626" s="26">
        <v>126.57</v>
      </c>
      <c r="R626" s="26">
        <v>1.5836547733847599</v>
      </c>
      <c r="S626" s="22">
        <v>45443</v>
      </c>
      <c r="T626" s="30"/>
    </row>
    <row r="627" spans="1:20" x14ac:dyDescent="0.3">
      <c r="A627" t="s">
        <v>1022</v>
      </c>
      <c r="B627" t="s">
        <v>78</v>
      </c>
      <c r="C627" t="s">
        <v>1021</v>
      </c>
      <c r="D627" t="s">
        <v>1020</v>
      </c>
      <c r="E627" t="s">
        <v>98</v>
      </c>
      <c r="F627" t="s">
        <v>169</v>
      </c>
      <c r="G627" t="s">
        <v>19</v>
      </c>
      <c r="H627" s="25">
        <v>6.6</v>
      </c>
      <c r="I627" s="25">
        <f>100/FuelStat[[#This Row],[Manufacturer Consumption]]</f>
        <v>15.151515151515152</v>
      </c>
      <c r="J627">
        <v>155957</v>
      </c>
      <c r="K627">
        <v>157173</v>
      </c>
      <c r="L627">
        <v>1216</v>
      </c>
      <c r="M627" s="26">
        <v>7.4481907894736796</v>
      </c>
      <c r="N627" s="11">
        <f>1/(FuelStat[[#This Row],[L/100Km]])*100</f>
        <v>13.426079275698363</v>
      </c>
      <c r="O627" s="26">
        <v>11.387876780390901</v>
      </c>
      <c r="P627" s="26">
        <v>2319.15</v>
      </c>
      <c r="Q627" s="26">
        <v>90.57</v>
      </c>
      <c r="R627" s="26">
        <v>1.9071957236842101</v>
      </c>
      <c r="S627" s="22">
        <v>45412</v>
      </c>
      <c r="T627" s="30"/>
    </row>
    <row r="628" spans="1:20" x14ac:dyDescent="0.3">
      <c r="A628" t="s">
        <v>1022</v>
      </c>
      <c r="B628" t="s">
        <v>78</v>
      </c>
      <c r="C628" t="s">
        <v>1021</v>
      </c>
      <c r="D628" t="s">
        <v>1020</v>
      </c>
      <c r="E628" t="s">
        <v>98</v>
      </c>
      <c r="F628" t="s">
        <v>169</v>
      </c>
      <c r="G628" t="s">
        <v>19</v>
      </c>
      <c r="H628" s="25">
        <v>6.6</v>
      </c>
      <c r="I628" s="25">
        <f>100/FuelStat[[#This Row],[Manufacturer Consumption]]</f>
        <v>15.151515151515152</v>
      </c>
      <c r="J628">
        <v>154021</v>
      </c>
      <c r="K628">
        <v>155957</v>
      </c>
      <c r="L628">
        <v>1936</v>
      </c>
      <c r="M628" s="26">
        <v>5.22830578512397</v>
      </c>
      <c r="N628" s="11">
        <f>1/(FuelStat[[#This Row],[L/100Km]])*100</f>
        <v>19.126654811302103</v>
      </c>
      <c r="O628" s="26">
        <v>-26.2359217545939</v>
      </c>
      <c r="P628" s="26">
        <v>2457.5300000000002</v>
      </c>
      <c r="Q628" s="26">
        <v>101.22</v>
      </c>
      <c r="R628" s="26">
        <v>1.2693853305785101</v>
      </c>
      <c r="S628" s="22">
        <v>45381</v>
      </c>
      <c r="T628" s="30"/>
    </row>
    <row r="629" spans="1:20" x14ac:dyDescent="0.3">
      <c r="A629" t="s">
        <v>1022</v>
      </c>
      <c r="B629" t="s">
        <v>78</v>
      </c>
      <c r="C629" t="s">
        <v>1021</v>
      </c>
      <c r="D629" t="s">
        <v>1020</v>
      </c>
      <c r="E629" t="s">
        <v>98</v>
      </c>
      <c r="F629" t="s">
        <v>169</v>
      </c>
      <c r="G629" t="s">
        <v>19</v>
      </c>
      <c r="H629" s="25">
        <v>6.6</v>
      </c>
      <c r="I629" s="25">
        <f>100/FuelStat[[#This Row],[Manufacturer Consumption]]</f>
        <v>15.151515151515152</v>
      </c>
      <c r="J629">
        <v>152422</v>
      </c>
      <c r="K629">
        <v>154021</v>
      </c>
      <c r="L629">
        <v>1599</v>
      </c>
      <c r="M629" s="26">
        <v>6.1450906816760504</v>
      </c>
      <c r="N629" s="11">
        <f>1/(FuelStat[[#This Row],[L/100Km]])*100</f>
        <v>16.273152859759811</v>
      </c>
      <c r="O629" s="26">
        <v>-7.4028088744148102</v>
      </c>
      <c r="P629" s="26">
        <v>2305.54</v>
      </c>
      <c r="Q629" s="26">
        <v>98.26</v>
      </c>
      <c r="R629" s="26">
        <v>1.4418636647904901</v>
      </c>
      <c r="S629" s="22">
        <v>45351</v>
      </c>
      <c r="T629" s="30"/>
    </row>
    <row r="630" spans="1:20" x14ac:dyDescent="0.3">
      <c r="A630" t="s">
        <v>1022</v>
      </c>
      <c r="B630" t="s">
        <v>78</v>
      </c>
      <c r="C630" t="s">
        <v>1021</v>
      </c>
      <c r="D630" t="s">
        <v>1020</v>
      </c>
      <c r="E630" t="s">
        <v>98</v>
      </c>
      <c r="F630" t="s">
        <v>169</v>
      </c>
      <c r="G630" t="s">
        <v>19</v>
      </c>
      <c r="H630" s="25">
        <v>6.6</v>
      </c>
      <c r="I630" s="25">
        <f>100/FuelStat[[#This Row],[Manufacturer Consumption]]</f>
        <v>15.151515151515152</v>
      </c>
      <c r="J630">
        <v>150205</v>
      </c>
      <c r="K630">
        <v>151955</v>
      </c>
      <c r="L630">
        <v>1750</v>
      </c>
      <c r="M630" s="26">
        <v>5.74</v>
      </c>
      <c r="N630" s="11">
        <f>1/(FuelStat[[#This Row],[L/100Km]])*100</f>
        <v>17.421602787456443</v>
      </c>
      <c r="O630" s="26">
        <v>-14.9825783972125</v>
      </c>
      <c r="P630" s="26">
        <v>2305.6</v>
      </c>
      <c r="Q630" s="26">
        <v>100.45</v>
      </c>
      <c r="R630" s="26">
        <v>1.3174857142857099</v>
      </c>
      <c r="S630" s="22">
        <v>45322</v>
      </c>
      <c r="T630" s="30"/>
    </row>
    <row r="631" spans="1:20" x14ac:dyDescent="0.3">
      <c r="A631" t="s">
        <v>1022</v>
      </c>
      <c r="B631" t="s">
        <v>78</v>
      </c>
      <c r="C631" t="s">
        <v>1021</v>
      </c>
      <c r="D631" t="s">
        <v>1020</v>
      </c>
      <c r="E631" t="s">
        <v>98</v>
      </c>
      <c r="F631" t="s">
        <v>169</v>
      </c>
      <c r="G631" t="s">
        <v>19</v>
      </c>
      <c r="H631" s="25">
        <v>6.6</v>
      </c>
      <c r="I631" s="25">
        <f>100/FuelStat[[#This Row],[Manufacturer Consumption]]</f>
        <v>15.151515151515152</v>
      </c>
      <c r="J631">
        <v>146853</v>
      </c>
      <c r="K631">
        <v>148703</v>
      </c>
      <c r="L631">
        <v>1850</v>
      </c>
      <c r="M631" s="26">
        <v>5.3772972972973001</v>
      </c>
      <c r="N631" s="11">
        <f>1/(FuelStat[[#This Row],[L/100Km]])*100</f>
        <v>18.596702854845184</v>
      </c>
      <c r="O631" s="26">
        <v>-22.738238841978301</v>
      </c>
      <c r="P631" s="26">
        <v>2359</v>
      </c>
      <c r="Q631" s="26">
        <v>99.48</v>
      </c>
      <c r="R631" s="26">
        <v>1.2751351351351401</v>
      </c>
      <c r="S631" s="22">
        <v>45290</v>
      </c>
      <c r="T631" s="30"/>
    </row>
    <row r="632" spans="1:20" x14ac:dyDescent="0.3">
      <c r="A632" t="s">
        <v>1022</v>
      </c>
      <c r="B632" t="s">
        <v>78</v>
      </c>
      <c r="C632" t="s">
        <v>1021</v>
      </c>
      <c r="D632" t="s">
        <v>1020</v>
      </c>
      <c r="E632" t="s">
        <v>98</v>
      </c>
      <c r="F632" t="s">
        <v>169</v>
      </c>
      <c r="G632" t="s">
        <v>19</v>
      </c>
      <c r="H632" s="25">
        <v>6.6</v>
      </c>
      <c r="I632" s="25">
        <f>100/FuelStat[[#This Row],[Manufacturer Consumption]]</f>
        <v>15.151515151515152</v>
      </c>
      <c r="J632">
        <v>145170</v>
      </c>
      <c r="K632">
        <v>146353</v>
      </c>
      <c r="L632">
        <v>1183</v>
      </c>
      <c r="M632" s="26">
        <v>5.4581572273879999</v>
      </c>
      <c r="N632" s="11">
        <f>1/(FuelStat[[#This Row],[L/100Km]])*100</f>
        <v>18.32120179649991</v>
      </c>
      <c r="O632" s="26">
        <v>-20.919931856899499</v>
      </c>
      <c r="P632" s="26">
        <v>1573.15</v>
      </c>
      <c r="Q632" s="26">
        <v>64.569999999999993</v>
      </c>
      <c r="R632" s="26">
        <v>1.32979712595097</v>
      </c>
      <c r="S632" s="22">
        <v>45260</v>
      </c>
      <c r="T632" s="30"/>
    </row>
    <row r="633" spans="1:20" x14ac:dyDescent="0.3">
      <c r="A633" t="s">
        <v>1022</v>
      </c>
      <c r="B633" t="s">
        <v>79</v>
      </c>
      <c r="C633" t="s">
        <v>1021</v>
      </c>
      <c r="D633" t="s">
        <v>1020</v>
      </c>
      <c r="E633" t="s">
        <v>139</v>
      </c>
      <c r="F633" t="s">
        <v>169</v>
      </c>
      <c r="G633" t="s">
        <v>19</v>
      </c>
      <c r="H633" s="25">
        <v>7.7</v>
      </c>
      <c r="I633" s="25">
        <f>100/FuelStat[[#This Row],[Manufacturer Consumption]]</f>
        <v>12.987012987012987</v>
      </c>
      <c r="J633">
        <v>97868</v>
      </c>
      <c r="K633">
        <v>103894</v>
      </c>
      <c r="L633">
        <v>6026</v>
      </c>
      <c r="M633" s="26">
        <v>5.9226684367739804</v>
      </c>
      <c r="N633" s="11">
        <f>1/(FuelStat[[#This Row],[L/100Km]])*100</f>
        <v>16.884281311291677</v>
      </c>
      <c r="O633" s="26">
        <v>-30.008966096945901</v>
      </c>
      <c r="P633" s="26">
        <v>8700.69</v>
      </c>
      <c r="Q633" s="26">
        <v>356.9</v>
      </c>
      <c r="R633" s="26">
        <v>1.4438582807832701</v>
      </c>
      <c r="S633" s="22">
        <v>45565</v>
      </c>
      <c r="T633" s="30"/>
    </row>
    <row r="634" spans="1:20" x14ac:dyDescent="0.3">
      <c r="A634" t="s">
        <v>1022</v>
      </c>
      <c r="B634" t="s">
        <v>79</v>
      </c>
      <c r="C634" t="s">
        <v>1021</v>
      </c>
      <c r="D634" t="s">
        <v>1020</v>
      </c>
      <c r="E634" t="s">
        <v>139</v>
      </c>
      <c r="F634" t="s">
        <v>169</v>
      </c>
      <c r="G634" t="s">
        <v>19</v>
      </c>
      <c r="H634" s="25">
        <v>7.7</v>
      </c>
      <c r="I634" s="25">
        <f>100/FuelStat[[#This Row],[Manufacturer Consumption]]</f>
        <v>12.987012987012987</v>
      </c>
      <c r="J634">
        <v>92245</v>
      </c>
      <c r="K634">
        <v>97868</v>
      </c>
      <c r="L634">
        <v>5623</v>
      </c>
      <c r="M634" s="26">
        <v>6.4022763649297501</v>
      </c>
      <c r="N634" s="11">
        <f>1/(FuelStat[[#This Row],[L/100Km]])*100</f>
        <v>15.619444444444452</v>
      </c>
      <c r="O634" s="26">
        <v>-20.2697222222222</v>
      </c>
      <c r="P634" s="26">
        <v>8885.4500000000007</v>
      </c>
      <c r="Q634" s="26">
        <v>360</v>
      </c>
      <c r="R634" s="26">
        <v>1.58019740352125</v>
      </c>
      <c r="S634" s="22">
        <v>45535</v>
      </c>
      <c r="T634" s="30"/>
    </row>
    <row r="635" spans="1:20" x14ac:dyDescent="0.3">
      <c r="A635" t="s">
        <v>1022</v>
      </c>
      <c r="B635" t="s">
        <v>79</v>
      </c>
      <c r="C635" t="s">
        <v>1021</v>
      </c>
      <c r="D635" t="s">
        <v>1020</v>
      </c>
      <c r="E635" t="s">
        <v>139</v>
      </c>
      <c r="F635" t="s">
        <v>169</v>
      </c>
      <c r="G635" t="s">
        <v>19</v>
      </c>
      <c r="H635" s="25">
        <v>7.7</v>
      </c>
      <c r="I635" s="25">
        <f>100/FuelStat[[#This Row],[Manufacturer Consumption]]</f>
        <v>12.987012987012987</v>
      </c>
      <c r="J635">
        <v>85124</v>
      </c>
      <c r="K635">
        <v>90894</v>
      </c>
      <c r="L635">
        <v>5770</v>
      </c>
      <c r="M635" s="26">
        <v>6.0311958405545898</v>
      </c>
      <c r="N635" s="11">
        <f>1/(FuelStat[[#This Row],[L/100Km]])*100</f>
        <v>16.580459770114949</v>
      </c>
      <c r="O635" s="26">
        <v>-27.669540229885001</v>
      </c>
      <c r="P635" s="26">
        <v>8561.85</v>
      </c>
      <c r="Q635" s="26">
        <v>348</v>
      </c>
      <c r="R635" s="26">
        <v>1.4838561525130001</v>
      </c>
      <c r="S635" s="22">
        <v>45504</v>
      </c>
      <c r="T635" s="30"/>
    </row>
    <row r="636" spans="1:20" x14ac:dyDescent="0.3">
      <c r="A636" t="s">
        <v>1022</v>
      </c>
      <c r="B636" t="s">
        <v>80</v>
      </c>
      <c r="C636" t="s">
        <v>1021</v>
      </c>
      <c r="D636" t="s">
        <v>1020</v>
      </c>
      <c r="E636" t="s">
        <v>140</v>
      </c>
      <c r="F636" t="s">
        <v>192</v>
      </c>
      <c r="G636" t="s">
        <v>20</v>
      </c>
      <c r="H636" s="25">
        <v>19.600000000000001</v>
      </c>
      <c r="I636" s="25">
        <f>100/FuelStat[[#This Row],[Manufacturer Consumption]]</f>
        <v>5.1020408163265305</v>
      </c>
      <c r="J636">
        <v>127148</v>
      </c>
      <c r="K636">
        <v>128080</v>
      </c>
      <c r="L636">
        <v>932</v>
      </c>
      <c r="M636" s="26">
        <v>15.364806866952801</v>
      </c>
      <c r="N636" s="11">
        <f>1/(FuelStat[[#This Row],[L/100Km]])*100</f>
        <v>6.5083798882681521</v>
      </c>
      <c r="O636" s="26">
        <v>-27.564245810055901</v>
      </c>
      <c r="P636" s="26">
        <v>3069.08</v>
      </c>
      <c r="Q636" s="26">
        <v>143.19999999999999</v>
      </c>
      <c r="R636" s="26">
        <v>3.2930042918454898</v>
      </c>
      <c r="S636" s="22">
        <v>45565</v>
      </c>
      <c r="T636" s="30"/>
    </row>
    <row r="637" spans="1:20" x14ac:dyDescent="0.3">
      <c r="A637" t="s">
        <v>1022</v>
      </c>
      <c r="B637" t="s">
        <v>80</v>
      </c>
      <c r="C637" t="s">
        <v>1021</v>
      </c>
      <c r="D637" t="s">
        <v>1020</v>
      </c>
      <c r="E637" t="s">
        <v>140</v>
      </c>
      <c r="F637" t="s">
        <v>192</v>
      </c>
      <c r="G637" t="s">
        <v>20</v>
      </c>
      <c r="H637" s="25">
        <v>19.600000000000001</v>
      </c>
      <c r="I637" s="25">
        <f>100/FuelStat[[#This Row],[Manufacturer Consumption]]</f>
        <v>5.1020408163265305</v>
      </c>
      <c r="J637">
        <v>125040</v>
      </c>
      <c r="K637">
        <v>126418</v>
      </c>
      <c r="L637">
        <v>1378</v>
      </c>
      <c r="M637" s="26">
        <v>14.772133526850499</v>
      </c>
      <c r="N637" s="11">
        <f>1/(FuelStat[[#This Row],[L/100Km]])*100</f>
        <v>6.7695028492827714</v>
      </c>
      <c r="O637" s="26">
        <v>-32.682255845942201</v>
      </c>
      <c r="P637" s="26">
        <v>4520.45</v>
      </c>
      <c r="Q637" s="26">
        <v>203.56</v>
      </c>
      <c r="R637" s="26">
        <v>3.2804426705370102</v>
      </c>
      <c r="S637" s="22">
        <v>45535</v>
      </c>
      <c r="T637" s="30"/>
    </row>
    <row r="638" spans="1:20" x14ac:dyDescent="0.3">
      <c r="A638" t="s">
        <v>1022</v>
      </c>
      <c r="B638" t="s">
        <v>80</v>
      </c>
      <c r="C638" t="s">
        <v>1021</v>
      </c>
      <c r="D638" t="s">
        <v>1020</v>
      </c>
      <c r="E638" t="s">
        <v>140</v>
      </c>
      <c r="F638" t="s">
        <v>192</v>
      </c>
      <c r="G638" t="s">
        <v>20</v>
      </c>
      <c r="H638" s="25">
        <v>19.600000000000001</v>
      </c>
      <c r="I638" s="25">
        <f>100/FuelStat[[#This Row],[Manufacturer Consumption]]</f>
        <v>5.1020408163265305</v>
      </c>
      <c r="J638">
        <v>123159</v>
      </c>
      <c r="K638">
        <v>124008</v>
      </c>
      <c r="L638">
        <v>849</v>
      </c>
      <c r="M638" s="26">
        <v>16.631330977620699</v>
      </c>
      <c r="N638" s="11">
        <f>1/(FuelStat[[#This Row],[L/100Km]])*100</f>
        <v>6.012747875354119</v>
      </c>
      <c r="O638" s="26">
        <v>-17.849858356940501</v>
      </c>
      <c r="P638" s="26">
        <v>3152.91</v>
      </c>
      <c r="Q638" s="26">
        <v>141.19999999999999</v>
      </c>
      <c r="R638" s="26">
        <v>3.7136749116607799</v>
      </c>
      <c r="S638" s="22">
        <v>45504</v>
      </c>
      <c r="T638" s="30"/>
    </row>
    <row r="639" spans="1:20" x14ac:dyDescent="0.3">
      <c r="A639" t="s">
        <v>1022</v>
      </c>
      <c r="B639" t="s">
        <v>80</v>
      </c>
      <c r="C639" t="s">
        <v>1021</v>
      </c>
      <c r="D639" t="s">
        <v>1020</v>
      </c>
      <c r="E639" t="s">
        <v>140</v>
      </c>
      <c r="F639" t="s">
        <v>192</v>
      </c>
      <c r="G639" t="s">
        <v>20</v>
      </c>
      <c r="H639" s="25">
        <v>19.600000000000001</v>
      </c>
      <c r="I639" s="25">
        <f>100/FuelStat[[#This Row],[Manufacturer Consumption]]</f>
        <v>5.1020408163265305</v>
      </c>
      <c r="J639">
        <v>121680</v>
      </c>
      <c r="K639">
        <v>122446</v>
      </c>
      <c r="L639">
        <v>766</v>
      </c>
      <c r="M639" s="26">
        <v>17.049608355091401</v>
      </c>
      <c r="N639" s="11">
        <f>1/(FuelStat[[#This Row],[L/100Km]])*100</f>
        <v>5.8652373660030577</v>
      </c>
      <c r="O639" s="26">
        <v>-14.95865237366</v>
      </c>
      <c r="P639" s="26">
        <v>2946.85</v>
      </c>
      <c r="Q639" s="26">
        <v>130.6</v>
      </c>
      <c r="R639" s="26">
        <v>3.8470626631853801</v>
      </c>
      <c r="S639" s="22">
        <v>45472</v>
      </c>
      <c r="T639" s="30"/>
    </row>
    <row r="640" spans="1:20" x14ac:dyDescent="0.3">
      <c r="A640" t="s">
        <v>1022</v>
      </c>
      <c r="B640" t="s">
        <v>80</v>
      </c>
      <c r="C640" t="s">
        <v>1021</v>
      </c>
      <c r="D640" t="s">
        <v>1020</v>
      </c>
      <c r="E640" t="s">
        <v>140</v>
      </c>
      <c r="F640" t="s">
        <v>192</v>
      </c>
      <c r="G640" t="s">
        <v>20</v>
      </c>
      <c r="H640" s="25">
        <v>19.600000000000001</v>
      </c>
      <c r="I640" s="25">
        <f>100/FuelStat[[#This Row],[Manufacturer Consumption]]</f>
        <v>5.1020408163265305</v>
      </c>
      <c r="J640">
        <v>120151</v>
      </c>
      <c r="K640">
        <v>121020</v>
      </c>
      <c r="L640">
        <v>869</v>
      </c>
      <c r="M640" s="26">
        <v>16.628308400460298</v>
      </c>
      <c r="N640" s="11">
        <f>1/(FuelStat[[#This Row],[L/100Km]])*100</f>
        <v>6.0138408304498272</v>
      </c>
      <c r="O640" s="26">
        <v>-17.871280276816599</v>
      </c>
      <c r="P640" s="26">
        <v>3416.86</v>
      </c>
      <c r="Q640" s="26">
        <v>144.5</v>
      </c>
      <c r="R640" s="26">
        <v>3.9319447640966598</v>
      </c>
      <c r="S640" s="22">
        <v>45443</v>
      </c>
      <c r="T640" s="30"/>
    </row>
    <row r="641" spans="1:20" x14ac:dyDescent="0.3">
      <c r="A641" t="s">
        <v>1022</v>
      </c>
      <c r="B641" t="s">
        <v>80</v>
      </c>
      <c r="C641" t="s">
        <v>1021</v>
      </c>
      <c r="D641" t="s">
        <v>1020</v>
      </c>
      <c r="E641" t="s">
        <v>140</v>
      </c>
      <c r="F641" t="s">
        <v>192</v>
      </c>
      <c r="G641" t="s">
        <v>20</v>
      </c>
      <c r="H641" s="25">
        <v>19.600000000000001</v>
      </c>
      <c r="I641" s="25">
        <f>100/FuelStat[[#This Row],[Manufacturer Consumption]]</f>
        <v>5.1020408163265305</v>
      </c>
      <c r="J641">
        <v>118568</v>
      </c>
      <c r="K641">
        <v>119421</v>
      </c>
      <c r="L641">
        <v>853</v>
      </c>
      <c r="M641" s="26">
        <v>16.682297772567399</v>
      </c>
      <c r="N641" s="11">
        <f>1/(FuelStat[[#This Row],[L/100Km]])*100</f>
        <v>5.9943780744905171</v>
      </c>
      <c r="O641" s="26">
        <v>-17.489810260014</v>
      </c>
      <c r="P641" s="26">
        <v>3415.49</v>
      </c>
      <c r="Q641" s="26">
        <v>142.30000000000001</v>
      </c>
      <c r="R641" s="26">
        <v>4.0040914419695204</v>
      </c>
      <c r="S641" s="22">
        <v>45412</v>
      </c>
      <c r="T641" s="30"/>
    </row>
    <row r="642" spans="1:20" x14ac:dyDescent="0.3">
      <c r="A642" t="s">
        <v>1022</v>
      </c>
      <c r="B642" t="s">
        <v>80</v>
      </c>
      <c r="C642" t="s">
        <v>1021</v>
      </c>
      <c r="D642" t="s">
        <v>1020</v>
      </c>
      <c r="E642" t="s">
        <v>140</v>
      </c>
      <c r="F642" t="s">
        <v>192</v>
      </c>
      <c r="G642" t="s">
        <v>20</v>
      </c>
      <c r="H642" s="25">
        <v>19.600000000000001</v>
      </c>
      <c r="I642" s="25">
        <f>100/FuelStat[[#This Row],[Manufacturer Consumption]]</f>
        <v>5.1020408163265305</v>
      </c>
      <c r="J642">
        <v>116933</v>
      </c>
      <c r="K642">
        <v>117849</v>
      </c>
      <c r="L642">
        <v>916</v>
      </c>
      <c r="M642" s="26">
        <v>15.8406113537118</v>
      </c>
      <c r="N642" s="11">
        <f>1/(FuelStat[[#This Row],[L/100Km]])*100</f>
        <v>6.3128876636802165</v>
      </c>
      <c r="O642" s="26">
        <v>-23.732598208132298</v>
      </c>
      <c r="P642" s="26">
        <v>3398.75</v>
      </c>
      <c r="Q642" s="26">
        <v>145.1</v>
      </c>
      <c r="R642" s="26">
        <v>3.7104257641921401</v>
      </c>
      <c r="S642" s="22">
        <v>45381</v>
      </c>
      <c r="T642" s="30"/>
    </row>
    <row r="643" spans="1:20" x14ac:dyDescent="0.3">
      <c r="A643" t="s">
        <v>1022</v>
      </c>
      <c r="B643" t="s">
        <v>80</v>
      </c>
      <c r="C643" t="s">
        <v>1021</v>
      </c>
      <c r="D643" t="s">
        <v>1020</v>
      </c>
      <c r="E643" t="s">
        <v>140</v>
      </c>
      <c r="F643" t="s">
        <v>192</v>
      </c>
      <c r="G643" t="s">
        <v>20</v>
      </c>
      <c r="H643" s="25">
        <v>19.600000000000001</v>
      </c>
      <c r="I643" s="25">
        <f>100/FuelStat[[#This Row],[Manufacturer Consumption]]</f>
        <v>5.1020408163265305</v>
      </c>
      <c r="J643">
        <v>115264</v>
      </c>
      <c r="K643">
        <v>116200</v>
      </c>
      <c r="L643">
        <v>936</v>
      </c>
      <c r="M643" s="26">
        <v>14.532051282051301</v>
      </c>
      <c r="N643" s="11">
        <f>1/(FuelStat[[#This Row],[L/100Km]])*100</f>
        <v>6.8813409792677458</v>
      </c>
      <c r="O643" s="26">
        <v>-34.874283193647997</v>
      </c>
      <c r="P643" s="26">
        <v>3105.25</v>
      </c>
      <c r="Q643" s="26">
        <v>136.02000000000001</v>
      </c>
      <c r="R643" s="26">
        <v>3.3175747863247902</v>
      </c>
      <c r="S643" s="22">
        <v>45351</v>
      </c>
      <c r="T643" s="30"/>
    </row>
    <row r="644" spans="1:20" x14ac:dyDescent="0.3">
      <c r="A644" t="s">
        <v>1022</v>
      </c>
      <c r="B644" t="s">
        <v>80</v>
      </c>
      <c r="C644" t="s">
        <v>1021</v>
      </c>
      <c r="D644" t="s">
        <v>1020</v>
      </c>
      <c r="E644" t="s">
        <v>140</v>
      </c>
      <c r="F644" t="s">
        <v>192</v>
      </c>
      <c r="G644" t="s">
        <v>20</v>
      </c>
      <c r="H644" s="25">
        <v>19.600000000000001</v>
      </c>
      <c r="I644" s="25">
        <f>100/FuelStat[[#This Row],[Manufacturer Consumption]]</f>
        <v>5.1020408163265305</v>
      </c>
      <c r="J644">
        <v>112838</v>
      </c>
      <c r="K644">
        <v>114577</v>
      </c>
      <c r="L644">
        <v>1739</v>
      </c>
      <c r="M644" s="26">
        <v>14.801610120759101</v>
      </c>
      <c r="N644" s="11">
        <f>1/(FuelStat[[#This Row],[L/100Km]])*100</f>
        <v>6.7560217560217364</v>
      </c>
      <c r="O644" s="26">
        <v>-32.4180264180264</v>
      </c>
      <c r="P644" s="26">
        <v>5721.71</v>
      </c>
      <c r="Q644" s="26">
        <v>257.39999999999998</v>
      </c>
      <c r="R644" s="26">
        <v>3.2902300172512899</v>
      </c>
      <c r="S644" s="22">
        <v>45322</v>
      </c>
      <c r="T644" s="30"/>
    </row>
    <row r="645" spans="1:20" x14ac:dyDescent="0.3">
      <c r="A645" t="s">
        <v>1022</v>
      </c>
      <c r="B645" t="s">
        <v>80</v>
      </c>
      <c r="C645" t="s">
        <v>1021</v>
      </c>
      <c r="D645" t="s">
        <v>1020</v>
      </c>
      <c r="E645" t="s">
        <v>140</v>
      </c>
      <c r="F645" t="s">
        <v>192</v>
      </c>
      <c r="G645" t="s">
        <v>20</v>
      </c>
      <c r="H645" s="25">
        <v>19.600000000000001</v>
      </c>
      <c r="I645" s="25">
        <f>100/FuelStat[[#This Row],[Manufacturer Consumption]]</f>
        <v>5.1020408163265305</v>
      </c>
      <c r="J645">
        <v>111010</v>
      </c>
      <c r="K645">
        <v>111538</v>
      </c>
      <c r="L645">
        <v>528</v>
      </c>
      <c r="M645" s="26">
        <v>13.75</v>
      </c>
      <c r="N645" s="11">
        <f>1/(FuelStat[[#This Row],[L/100Km]])*100</f>
        <v>7.2727272727272725</v>
      </c>
      <c r="O645" s="26">
        <v>-42.545454545454596</v>
      </c>
      <c r="P645" s="26">
        <v>1690</v>
      </c>
      <c r="Q645" s="26">
        <v>72.599999999999994</v>
      </c>
      <c r="R645" s="26">
        <v>3.2007575757575801</v>
      </c>
      <c r="S645" s="22">
        <v>45290</v>
      </c>
      <c r="T645" s="30"/>
    </row>
    <row r="646" spans="1:20" x14ac:dyDescent="0.3">
      <c r="A646" t="s">
        <v>1022</v>
      </c>
      <c r="B646" t="s">
        <v>81</v>
      </c>
      <c r="C646" t="s">
        <v>1021</v>
      </c>
      <c r="D646" t="s">
        <v>1020</v>
      </c>
      <c r="E646" t="s">
        <v>140</v>
      </c>
      <c r="F646" t="s">
        <v>192</v>
      </c>
      <c r="G646" t="s">
        <v>20</v>
      </c>
      <c r="H646" s="25">
        <v>19.600000000000001</v>
      </c>
      <c r="I646" s="25">
        <f>100/FuelStat[[#This Row],[Manufacturer Consumption]]</f>
        <v>5.1020408163265305</v>
      </c>
      <c r="J646">
        <v>212109</v>
      </c>
      <c r="K646">
        <v>214059</v>
      </c>
      <c r="L646">
        <v>1950</v>
      </c>
      <c r="M646" s="26">
        <v>18.2779487179487</v>
      </c>
      <c r="N646" s="11">
        <f>1/(FuelStat[[#This Row],[L/100Km]])*100</f>
        <v>5.4710734526682057</v>
      </c>
      <c r="O646" s="26">
        <v>-7.2330396722967398</v>
      </c>
      <c r="P646" s="26">
        <v>7622.58</v>
      </c>
      <c r="Q646" s="26">
        <v>356.42</v>
      </c>
      <c r="R646" s="26">
        <v>3.9090153846153801</v>
      </c>
      <c r="S646" s="22">
        <v>45565</v>
      </c>
      <c r="T646" s="30"/>
    </row>
    <row r="647" spans="1:20" x14ac:dyDescent="0.3">
      <c r="A647" t="s">
        <v>1022</v>
      </c>
      <c r="B647" t="s">
        <v>81</v>
      </c>
      <c r="C647" t="s">
        <v>1021</v>
      </c>
      <c r="D647" t="s">
        <v>1020</v>
      </c>
      <c r="E647" t="s">
        <v>140</v>
      </c>
      <c r="F647" t="s">
        <v>192</v>
      </c>
      <c r="G647" t="s">
        <v>20</v>
      </c>
      <c r="H647" s="25">
        <v>19.600000000000001</v>
      </c>
      <c r="I647" s="25">
        <f>100/FuelStat[[#This Row],[Manufacturer Consumption]]</f>
        <v>5.1020408163265305</v>
      </c>
      <c r="J647">
        <v>83787</v>
      </c>
      <c r="K647">
        <v>85609</v>
      </c>
      <c r="L647">
        <v>1822</v>
      </c>
      <c r="M647" s="26">
        <v>16.025795828759598</v>
      </c>
      <c r="N647" s="11">
        <f>1/(FuelStat[[#This Row],[L/100Km]])*100</f>
        <v>6.2399397239631522</v>
      </c>
      <c r="O647" s="26">
        <v>-22.302818589677699</v>
      </c>
      <c r="P647" s="26">
        <v>6605.79</v>
      </c>
      <c r="Q647" s="26">
        <v>291.99</v>
      </c>
      <c r="R647" s="26">
        <v>3.6255708013172301</v>
      </c>
      <c r="S647" s="22">
        <v>45535</v>
      </c>
      <c r="T647" s="30"/>
    </row>
    <row r="648" spans="1:20" x14ac:dyDescent="0.3">
      <c r="A648" t="s">
        <v>1022</v>
      </c>
      <c r="B648" t="s">
        <v>81</v>
      </c>
      <c r="C648" t="s">
        <v>1021</v>
      </c>
      <c r="D648" t="s">
        <v>1020</v>
      </c>
      <c r="E648" t="s">
        <v>140</v>
      </c>
      <c r="F648" t="s">
        <v>192</v>
      </c>
      <c r="G648" t="s">
        <v>20</v>
      </c>
      <c r="H648" s="25">
        <v>19.600000000000001</v>
      </c>
      <c r="I648" s="25">
        <f>100/FuelStat[[#This Row],[Manufacturer Consumption]]</f>
        <v>5.1020408163265305</v>
      </c>
      <c r="J648">
        <v>202024</v>
      </c>
      <c r="K648">
        <v>204873</v>
      </c>
      <c r="L648">
        <v>2849</v>
      </c>
      <c r="M648" s="26">
        <v>14.302211302211299</v>
      </c>
      <c r="N648" s="11">
        <f>1/(FuelStat[[#This Row],[L/100Km]])*100</f>
        <v>6.9919257859474335</v>
      </c>
      <c r="O648" s="26">
        <v>-37.041745404569603</v>
      </c>
      <c r="P648" s="26">
        <v>9444.92</v>
      </c>
      <c r="Q648" s="26">
        <v>407.47</v>
      </c>
      <c r="R648" s="26">
        <v>3.3151702351702399</v>
      </c>
      <c r="S648" s="22">
        <v>45504</v>
      </c>
      <c r="T648" s="30"/>
    </row>
    <row r="649" spans="1:20" x14ac:dyDescent="0.3">
      <c r="A649" t="s">
        <v>1022</v>
      </c>
      <c r="B649" t="s">
        <v>81</v>
      </c>
      <c r="C649" t="s">
        <v>1021</v>
      </c>
      <c r="D649" t="s">
        <v>1020</v>
      </c>
      <c r="E649" t="s">
        <v>140</v>
      </c>
      <c r="F649" t="s">
        <v>192</v>
      </c>
      <c r="G649" t="s">
        <v>20</v>
      </c>
      <c r="H649" s="25">
        <v>19.600000000000001</v>
      </c>
      <c r="I649" s="25">
        <f>100/FuelStat[[#This Row],[Manufacturer Consumption]]</f>
        <v>5.1020408163265305</v>
      </c>
      <c r="J649">
        <v>197311</v>
      </c>
      <c r="K649">
        <v>199772</v>
      </c>
      <c r="L649">
        <v>2461</v>
      </c>
      <c r="M649" s="26">
        <v>15.8293376676148</v>
      </c>
      <c r="N649" s="11">
        <f>1/(FuelStat[[#This Row],[L/100Km]])*100</f>
        <v>6.3173837149604646</v>
      </c>
      <c r="O649" s="26">
        <v>-23.820720813225201</v>
      </c>
      <c r="P649" s="26">
        <v>9125.52</v>
      </c>
      <c r="Q649" s="26">
        <v>389.56</v>
      </c>
      <c r="R649" s="26">
        <v>3.7080536367330401</v>
      </c>
      <c r="S649" s="22">
        <v>45472</v>
      </c>
      <c r="T649" s="30"/>
    </row>
    <row r="650" spans="1:20" x14ac:dyDescent="0.3">
      <c r="A650" t="s">
        <v>1022</v>
      </c>
      <c r="B650" t="s">
        <v>81</v>
      </c>
      <c r="C650" t="s">
        <v>1021</v>
      </c>
      <c r="D650" t="s">
        <v>1020</v>
      </c>
      <c r="E650" t="s">
        <v>140</v>
      </c>
      <c r="F650" t="s">
        <v>192</v>
      </c>
      <c r="G650" t="s">
        <v>20</v>
      </c>
      <c r="H650" s="25">
        <v>19.600000000000001</v>
      </c>
      <c r="I650" s="25">
        <f>100/FuelStat[[#This Row],[Manufacturer Consumption]]</f>
        <v>5.1020408163265305</v>
      </c>
      <c r="J650">
        <v>192676</v>
      </c>
      <c r="K650">
        <v>194311</v>
      </c>
      <c r="L650">
        <v>1635</v>
      </c>
      <c r="M650" s="26">
        <v>16.434250764525999</v>
      </c>
      <c r="N650" s="11">
        <f>1/(FuelStat[[#This Row],[L/100Km]])*100</f>
        <v>6.0848529959062132</v>
      </c>
      <c r="O650" s="26">
        <v>-19.263118719761799</v>
      </c>
      <c r="P650" s="26">
        <v>6355.59</v>
      </c>
      <c r="Q650" s="26">
        <v>268.7</v>
      </c>
      <c r="R650" s="26">
        <v>3.88721100917431</v>
      </c>
      <c r="S650" s="22">
        <v>45443</v>
      </c>
      <c r="T650" s="30"/>
    </row>
    <row r="651" spans="1:20" x14ac:dyDescent="0.3">
      <c r="A651" t="s">
        <v>1022</v>
      </c>
      <c r="B651" t="s">
        <v>81</v>
      </c>
      <c r="C651" t="s">
        <v>1021</v>
      </c>
      <c r="D651" t="s">
        <v>1020</v>
      </c>
      <c r="E651" t="s">
        <v>140</v>
      </c>
      <c r="F651" t="s">
        <v>192</v>
      </c>
      <c r="G651" t="s">
        <v>20</v>
      </c>
      <c r="H651" s="25">
        <v>19.600000000000001</v>
      </c>
      <c r="I651" s="25">
        <f>100/FuelStat[[#This Row],[Manufacturer Consumption]]</f>
        <v>5.1020408163265305</v>
      </c>
      <c r="J651">
        <v>187444</v>
      </c>
      <c r="K651">
        <v>190056</v>
      </c>
      <c r="L651">
        <v>2612</v>
      </c>
      <c r="M651" s="26">
        <v>16.2618683001531</v>
      </c>
      <c r="N651" s="11">
        <f>1/(FuelStat[[#This Row],[L/100Km]])*100</f>
        <v>6.1493549298427492</v>
      </c>
      <c r="O651" s="26">
        <v>-20.527356624917601</v>
      </c>
      <c r="P651" s="26">
        <v>10355.469999999999</v>
      </c>
      <c r="Q651" s="26">
        <v>424.76</v>
      </c>
      <c r="R651" s="26">
        <v>3.9645750382848401</v>
      </c>
      <c r="S651" s="22">
        <v>45412</v>
      </c>
      <c r="T651" s="30"/>
    </row>
    <row r="652" spans="1:20" x14ac:dyDescent="0.3">
      <c r="A652" t="s">
        <v>1022</v>
      </c>
      <c r="B652" t="s">
        <v>81</v>
      </c>
      <c r="C652" t="s">
        <v>1021</v>
      </c>
      <c r="D652" t="s">
        <v>1020</v>
      </c>
      <c r="E652" t="s">
        <v>140</v>
      </c>
      <c r="F652" t="s">
        <v>192</v>
      </c>
      <c r="G652" t="s">
        <v>20</v>
      </c>
      <c r="H652" s="25">
        <v>19.600000000000001</v>
      </c>
      <c r="I652" s="25">
        <f>100/FuelStat[[#This Row],[Manufacturer Consumption]]</f>
        <v>5.1020408163265305</v>
      </c>
      <c r="J652">
        <v>181785</v>
      </c>
      <c r="K652">
        <v>184678</v>
      </c>
      <c r="L652">
        <v>2893</v>
      </c>
      <c r="M652" s="26">
        <v>13.9294849637055</v>
      </c>
      <c r="N652" s="11">
        <f>1/(FuelStat[[#This Row],[L/100Km]])*100</f>
        <v>7.1790163283537627</v>
      </c>
      <c r="O652" s="26">
        <v>-40.708720035733798</v>
      </c>
      <c r="P652" s="26">
        <v>9905.66</v>
      </c>
      <c r="Q652" s="26">
        <v>402.98</v>
      </c>
      <c r="R652" s="26">
        <v>3.4240096785343899</v>
      </c>
      <c r="S652" s="22">
        <v>45381</v>
      </c>
      <c r="T652" s="30"/>
    </row>
    <row r="653" spans="1:20" x14ac:dyDescent="0.3">
      <c r="A653" t="s">
        <v>1022</v>
      </c>
      <c r="B653" t="s">
        <v>81</v>
      </c>
      <c r="C653" t="s">
        <v>1021</v>
      </c>
      <c r="D653" t="s">
        <v>1020</v>
      </c>
      <c r="E653" t="s">
        <v>140</v>
      </c>
      <c r="F653" t="s">
        <v>192</v>
      </c>
      <c r="G653" t="s">
        <v>20</v>
      </c>
      <c r="H653" s="25">
        <v>19.600000000000001</v>
      </c>
      <c r="I653" s="25">
        <f>100/FuelStat[[#This Row],[Manufacturer Consumption]]</f>
        <v>5.1020408163265305</v>
      </c>
      <c r="J653">
        <v>178097</v>
      </c>
      <c r="K653">
        <v>179750</v>
      </c>
      <c r="L653">
        <v>1653</v>
      </c>
      <c r="M653" s="26">
        <v>16.3309134906231</v>
      </c>
      <c r="N653" s="11">
        <f>1/(FuelStat[[#This Row],[L/100Km]])*100</f>
        <v>6.123356177069831</v>
      </c>
      <c r="O653" s="26">
        <v>-20.017781070568599</v>
      </c>
      <c r="P653" s="26">
        <v>6460.45</v>
      </c>
      <c r="Q653" s="26">
        <v>269.95</v>
      </c>
      <c r="R653" s="26">
        <v>3.90831820931639</v>
      </c>
      <c r="S653" s="22">
        <v>45351</v>
      </c>
      <c r="T653" s="30"/>
    </row>
    <row r="654" spans="1:20" x14ac:dyDescent="0.3">
      <c r="A654" t="s">
        <v>1022</v>
      </c>
      <c r="B654" t="s">
        <v>81</v>
      </c>
      <c r="C654" t="s">
        <v>1021</v>
      </c>
      <c r="D654" t="s">
        <v>1020</v>
      </c>
      <c r="E654" t="s">
        <v>140</v>
      </c>
      <c r="F654" t="s">
        <v>192</v>
      </c>
      <c r="G654" t="s">
        <v>20</v>
      </c>
      <c r="H654" s="25">
        <v>19.600000000000001</v>
      </c>
      <c r="I654" s="25">
        <f>100/FuelStat[[#This Row],[Manufacturer Consumption]]</f>
        <v>5.1020408163265305</v>
      </c>
      <c r="J654">
        <v>173271</v>
      </c>
      <c r="K654">
        <v>176364</v>
      </c>
      <c r="L654">
        <v>3093</v>
      </c>
      <c r="M654" s="26">
        <v>15.661493695441299</v>
      </c>
      <c r="N654" s="11">
        <f>1/(FuelStat[[#This Row],[L/100Km]])*100</f>
        <v>6.3850870130674506</v>
      </c>
      <c r="O654" s="26">
        <v>-25.147705456121901</v>
      </c>
      <c r="P654" s="26">
        <v>10996.53</v>
      </c>
      <c r="Q654" s="26">
        <v>484.41</v>
      </c>
      <c r="R654" s="26">
        <v>3.5552958292919499</v>
      </c>
      <c r="S654" s="22">
        <v>45322</v>
      </c>
      <c r="T654" s="30"/>
    </row>
    <row r="655" spans="1:20" x14ac:dyDescent="0.3">
      <c r="A655" t="s">
        <v>1022</v>
      </c>
      <c r="B655" t="s">
        <v>81</v>
      </c>
      <c r="C655" t="s">
        <v>1021</v>
      </c>
      <c r="D655" t="s">
        <v>1020</v>
      </c>
      <c r="E655" t="s">
        <v>140</v>
      </c>
      <c r="F655" t="s">
        <v>192</v>
      </c>
      <c r="G655" t="s">
        <v>20</v>
      </c>
      <c r="H655" s="25">
        <v>19.600000000000001</v>
      </c>
      <c r="I655" s="25">
        <f>100/FuelStat[[#This Row],[Manufacturer Consumption]]</f>
        <v>5.1020408163265305</v>
      </c>
      <c r="J655">
        <v>168759</v>
      </c>
      <c r="K655">
        <v>170449</v>
      </c>
      <c r="L655">
        <v>1690</v>
      </c>
      <c r="M655" s="26">
        <v>19.6970414201183</v>
      </c>
      <c r="N655" s="11">
        <f>1/(FuelStat[[#This Row],[L/100Km]])*100</f>
        <v>5.0769045902427417</v>
      </c>
      <c r="O655" s="26">
        <v>0.49267003124249598</v>
      </c>
      <c r="P655" s="26">
        <v>8189.48</v>
      </c>
      <c r="Q655" s="26">
        <v>332.88</v>
      </c>
      <c r="R655" s="26">
        <v>4.8458461538461499</v>
      </c>
      <c r="S655" s="22">
        <v>45290</v>
      </c>
      <c r="T655" s="30"/>
    </row>
    <row r="656" spans="1:20" x14ac:dyDescent="0.3">
      <c r="A656" t="s">
        <v>1022</v>
      </c>
      <c r="B656" t="s">
        <v>81</v>
      </c>
      <c r="C656" t="s">
        <v>1021</v>
      </c>
      <c r="D656" t="s">
        <v>1020</v>
      </c>
      <c r="E656" t="s">
        <v>140</v>
      </c>
      <c r="F656" t="s">
        <v>192</v>
      </c>
      <c r="G656" t="s">
        <v>20</v>
      </c>
      <c r="H656" s="25">
        <v>19.600000000000001</v>
      </c>
      <c r="I656" s="25">
        <f>100/FuelStat[[#This Row],[Manufacturer Consumption]]</f>
        <v>5.1020408163265305</v>
      </c>
      <c r="J656">
        <v>164878</v>
      </c>
      <c r="K656">
        <v>166164</v>
      </c>
      <c r="L656">
        <v>1286</v>
      </c>
      <c r="M656" s="26">
        <v>16.027216174183501</v>
      </c>
      <c r="N656" s="11">
        <f>1/(FuelStat[[#This Row],[L/100Km]])*100</f>
        <v>6.2393867352384706</v>
      </c>
      <c r="O656" s="26">
        <v>-22.2919800106739</v>
      </c>
      <c r="P656" s="26">
        <v>5642.25</v>
      </c>
      <c r="Q656" s="26">
        <v>206.11</v>
      </c>
      <c r="R656" s="26">
        <v>4.3874416796267504</v>
      </c>
      <c r="S656" s="22">
        <v>45260</v>
      </c>
      <c r="T656" s="30"/>
    </row>
    <row r="657" spans="1:20" x14ac:dyDescent="0.3">
      <c r="A657" t="s">
        <v>1022</v>
      </c>
      <c r="B657" t="s">
        <v>82</v>
      </c>
      <c r="C657" t="s">
        <v>1021</v>
      </c>
      <c r="D657" t="s">
        <v>1020</v>
      </c>
      <c r="E657" t="s">
        <v>130</v>
      </c>
      <c r="F657" t="s">
        <v>193</v>
      </c>
      <c r="G657" t="s">
        <v>19</v>
      </c>
      <c r="H657" s="25">
        <v>6.3</v>
      </c>
      <c r="I657" s="25">
        <f>100/FuelStat[[#This Row],[Manufacturer Consumption]]</f>
        <v>15.873015873015873</v>
      </c>
      <c r="J657">
        <v>156182</v>
      </c>
      <c r="K657">
        <v>159492</v>
      </c>
      <c r="L657">
        <v>3310</v>
      </c>
      <c r="M657" s="26">
        <v>5.9054380664652601</v>
      </c>
      <c r="N657" s="11">
        <f>1/(FuelStat[[#This Row],[L/100Km]])*100</f>
        <v>16.933544789481754</v>
      </c>
      <c r="O657" s="26">
        <v>-6.6813321737351004</v>
      </c>
      <c r="P657" s="26">
        <v>4491.93</v>
      </c>
      <c r="Q657" s="26">
        <v>195.47</v>
      </c>
      <c r="R657" s="26">
        <v>1.3570785498489399</v>
      </c>
      <c r="S657" s="22">
        <v>45565</v>
      </c>
      <c r="T657" s="30"/>
    </row>
    <row r="658" spans="1:20" x14ac:dyDescent="0.3">
      <c r="A658" t="s">
        <v>1022</v>
      </c>
      <c r="B658" t="s">
        <v>82</v>
      </c>
      <c r="C658" t="s">
        <v>1021</v>
      </c>
      <c r="D658" t="s">
        <v>1020</v>
      </c>
      <c r="E658" t="s">
        <v>130</v>
      </c>
      <c r="F658" t="s">
        <v>193</v>
      </c>
      <c r="G658" t="s">
        <v>19</v>
      </c>
      <c r="H658" s="25">
        <v>6.3</v>
      </c>
      <c r="I658" s="25">
        <f>100/FuelStat[[#This Row],[Manufacturer Consumption]]</f>
        <v>15.873015873015873</v>
      </c>
      <c r="J658">
        <v>152001</v>
      </c>
      <c r="K658">
        <v>156182</v>
      </c>
      <c r="L658">
        <v>4181</v>
      </c>
      <c r="M658" s="26">
        <v>6.1846448218129604</v>
      </c>
      <c r="N658" s="11">
        <f>1/(FuelStat[[#This Row],[L/100Km]])*100</f>
        <v>16.169077268156865</v>
      </c>
      <c r="O658" s="26">
        <v>-1.8651867893881999</v>
      </c>
      <c r="P658" s="26">
        <v>6136.15</v>
      </c>
      <c r="Q658" s="26">
        <v>258.58</v>
      </c>
      <c r="R658" s="26">
        <v>1.4676273618751501</v>
      </c>
      <c r="S658" s="22">
        <v>45535</v>
      </c>
      <c r="T658" s="30"/>
    </row>
    <row r="659" spans="1:20" x14ac:dyDescent="0.3">
      <c r="A659" t="s">
        <v>1022</v>
      </c>
      <c r="B659" t="s">
        <v>82</v>
      </c>
      <c r="C659" t="s">
        <v>1021</v>
      </c>
      <c r="D659" t="s">
        <v>1020</v>
      </c>
      <c r="E659" t="s">
        <v>130</v>
      </c>
      <c r="F659" t="s">
        <v>193</v>
      </c>
      <c r="G659" t="s">
        <v>19</v>
      </c>
      <c r="H659" s="25">
        <v>6.3</v>
      </c>
      <c r="I659" s="25">
        <f>100/FuelStat[[#This Row],[Manufacturer Consumption]]</f>
        <v>15.873015873015873</v>
      </c>
      <c r="J659">
        <v>147926</v>
      </c>
      <c r="K659">
        <v>152001</v>
      </c>
      <c r="L659">
        <v>4075</v>
      </c>
      <c r="M659" s="26">
        <v>6.1801226993864997</v>
      </c>
      <c r="N659" s="11">
        <f>1/(FuelStat[[#This Row],[L/100Km]])*100</f>
        <v>16.180908513341812</v>
      </c>
      <c r="O659" s="26">
        <v>-1.9397236340533599</v>
      </c>
      <c r="P659" s="26">
        <v>6036.85</v>
      </c>
      <c r="Q659" s="26">
        <v>251.84</v>
      </c>
      <c r="R659" s="26">
        <v>1.48143558282209</v>
      </c>
      <c r="S659" s="22">
        <v>45504</v>
      </c>
      <c r="T659" s="30"/>
    </row>
    <row r="660" spans="1:20" x14ac:dyDescent="0.3">
      <c r="A660" t="s">
        <v>1022</v>
      </c>
      <c r="B660" t="s">
        <v>82</v>
      </c>
      <c r="C660" t="s">
        <v>1021</v>
      </c>
      <c r="D660" t="s">
        <v>1020</v>
      </c>
      <c r="E660" t="s">
        <v>130</v>
      </c>
      <c r="F660" t="s">
        <v>193</v>
      </c>
      <c r="G660" t="s">
        <v>19</v>
      </c>
      <c r="H660" s="25">
        <v>6.3</v>
      </c>
      <c r="I660" s="25">
        <f>100/FuelStat[[#This Row],[Manufacturer Consumption]]</f>
        <v>15.873015873015873</v>
      </c>
      <c r="J660">
        <v>145407</v>
      </c>
      <c r="K660">
        <v>147926</v>
      </c>
      <c r="L660">
        <v>2519</v>
      </c>
      <c r="M660" s="26">
        <v>6.45176657403732</v>
      </c>
      <c r="N660" s="11">
        <f>1/(FuelStat[[#This Row],[L/100Km]])*100</f>
        <v>15.499630814668954</v>
      </c>
      <c r="O660" s="26">
        <v>2.3523258675855301</v>
      </c>
      <c r="P660" s="26">
        <v>4088.93</v>
      </c>
      <c r="Q660" s="26">
        <v>162.52000000000001</v>
      </c>
      <c r="R660" s="26">
        <v>1.6232354108773299</v>
      </c>
      <c r="S660" s="22">
        <v>45472</v>
      </c>
      <c r="T660" s="30"/>
    </row>
    <row r="661" spans="1:20" x14ac:dyDescent="0.3">
      <c r="A661" t="s">
        <v>1022</v>
      </c>
      <c r="B661" t="s">
        <v>82</v>
      </c>
      <c r="C661" t="s">
        <v>1021</v>
      </c>
      <c r="D661" t="s">
        <v>1020</v>
      </c>
      <c r="E661" t="s">
        <v>130</v>
      </c>
      <c r="F661" t="s">
        <v>193</v>
      </c>
      <c r="G661" t="s">
        <v>19</v>
      </c>
      <c r="H661" s="25">
        <v>6.3</v>
      </c>
      <c r="I661" s="25">
        <f>100/FuelStat[[#This Row],[Manufacturer Consumption]]</f>
        <v>15.873015873015873</v>
      </c>
      <c r="J661">
        <v>142290</v>
      </c>
      <c r="K661">
        <v>144966</v>
      </c>
      <c r="L661">
        <v>2676</v>
      </c>
      <c r="M661" s="26">
        <v>6.2727952167414101</v>
      </c>
      <c r="N661" s="11">
        <f>1/(FuelStat[[#This Row],[L/100Km]])*100</f>
        <v>15.941856308828772</v>
      </c>
      <c r="O661" s="26">
        <v>-0.43369474562134003</v>
      </c>
      <c r="P661" s="26">
        <v>4388.29</v>
      </c>
      <c r="Q661" s="26">
        <v>167.86</v>
      </c>
      <c r="R661" s="26">
        <v>1.6398692077728001</v>
      </c>
      <c r="S661" s="22">
        <v>45443</v>
      </c>
      <c r="T661" s="30"/>
    </row>
    <row r="662" spans="1:20" x14ac:dyDescent="0.3">
      <c r="A662" t="s">
        <v>1022</v>
      </c>
      <c r="B662" t="s">
        <v>82</v>
      </c>
      <c r="C662" t="s">
        <v>1021</v>
      </c>
      <c r="D662" t="s">
        <v>1020</v>
      </c>
      <c r="E662" t="s">
        <v>130</v>
      </c>
      <c r="F662" t="s">
        <v>193</v>
      </c>
      <c r="G662" t="s">
        <v>19</v>
      </c>
      <c r="H662" s="25">
        <v>6.3</v>
      </c>
      <c r="I662" s="25">
        <f>100/FuelStat[[#This Row],[Manufacturer Consumption]]</f>
        <v>15.873015873015873</v>
      </c>
      <c r="J662">
        <v>139678</v>
      </c>
      <c r="K662">
        <v>142290</v>
      </c>
      <c r="L662">
        <v>2612</v>
      </c>
      <c r="M662" s="26">
        <v>6.3901225114854503</v>
      </c>
      <c r="N662" s="11">
        <f>1/(FuelStat[[#This Row],[L/100Km]])*100</f>
        <v>15.649152237732913</v>
      </c>
      <c r="O662" s="26">
        <v>1.4103409022826701</v>
      </c>
      <c r="P662" s="26">
        <v>4303.37</v>
      </c>
      <c r="Q662" s="26">
        <v>166.91</v>
      </c>
      <c r="R662" s="26">
        <v>1.6475382848392</v>
      </c>
      <c r="S662" s="22">
        <v>45412</v>
      </c>
      <c r="T662" s="30"/>
    </row>
    <row r="663" spans="1:20" x14ac:dyDescent="0.3">
      <c r="A663" t="s">
        <v>1022</v>
      </c>
      <c r="B663" t="s">
        <v>82</v>
      </c>
      <c r="C663" t="s">
        <v>1021</v>
      </c>
      <c r="D663" t="s">
        <v>1020</v>
      </c>
      <c r="E663" t="s">
        <v>130</v>
      </c>
      <c r="F663" t="s">
        <v>193</v>
      </c>
      <c r="G663" t="s">
        <v>19</v>
      </c>
      <c r="H663" s="25">
        <v>6.3</v>
      </c>
      <c r="I663" s="25">
        <f>100/FuelStat[[#This Row],[Manufacturer Consumption]]</f>
        <v>15.873015873015873</v>
      </c>
      <c r="J663">
        <v>136604</v>
      </c>
      <c r="K663">
        <v>139678</v>
      </c>
      <c r="L663">
        <v>3074</v>
      </c>
      <c r="M663" s="26">
        <v>6.0504229017566704</v>
      </c>
      <c r="N663" s="11">
        <f>1/(FuelStat[[#This Row],[L/100Km]])*100</f>
        <v>16.52777031023173</v>
      </c>
      <c r="O663" s="26">
        <v>-4.1249529544599204</v>
      </c>
      <c r="P663" s="26">
        <v>4567.04</v>
      </c>
      <c r="Q663" s="26">
        <v>185.99</v>
      </c>
      <c r="R663" s="26">
        <v>1.4856994144437199</v>
      </c>
      <c r="S663" s="22">
        <v>45381</v>
      </c>
      <c r="T663" s="30"/>
    </row>
    <row r="664" spans="1:20" x14ac:dyDescent="0.3">
      <c r="A664" t="s">
        <v>1022</v>
      </c>
      <c r="B664" t="s">
        <v>82</v>
      </c>
      <c r="C664" t="s">
        <v>1021</v>
      </c>
      <c r="D664" t="s">
        <v>1020</v>
      </c>
      <c r="E664" t="s">
        <v>130</v>
      </c>
      <c r="F664" t="s">
        <v>193</v>
      </c>
      <c r="G664" t="s">
        <v>19</v>
      </c>
      <c r="H664" s="25">
        <v>6.3</v>
      </c>
      <c r="I664" s="25">
        <f>100/FuelStat[[#This Row],[Manufacturer Consumption]]</f>
        <v>15.873015873015873</v>
      </c>
      <c r="J664">
        <v>132723</v>
      </c>
      <c r="K664">
        <v>136604</v>
      </c>
      <c r="L664">
        <v>3881</v>
      </c>
      <c r="M664" s="26">
        <v>6.07961865498583</v>
      </c>
      <c r="N664" s="11">
        <f>1/(FuelStat[[#This Row],[L/100Km]])*100</f>
        <v>16.448400084763719</v>
      </c>
      <c r="O664" s="26">
        <v>-3.6249205340114399</v>
      </c>
      <c r="P664" s="26">
        <v>5593.41</v>
      </c>
      <c r="Q664" s="26">
        <v>235.95</v>
      </c>
      <c r="R664" s="26">
        <v>1.44122906467405</v>
      </c>
      <c r="S664" s="22">
        <v>45351</v>
      </c>
      <c r="T664" s="30"/>
    </row>
    <row r="665" spans="1:20" x14ac:dyDescent="0.3">
      <c r="A665" t="s">
        <v>1022</v>
      </c>
      <c r="B665" t="s">
        <v>82</v>
      </c>
      <c r="C665" t="s">
        <v>1021</v>
      </c>
      <c r="D665" t="s">
        <v>1020</v>
      </c>
      <c r="E665" t="s">
        <v>130</v>
      </c>
      <c r="F665" t="s">
        <v>193</v>
      </c>
      <c r="G665" t="s">
        <v>19</v>
      </c>
      <c r="H665" s="25">
        <v>6.3</v>
      </c>
      <c r="I665" s="25">
        <f>100/FuelStat[[#This Row],[Manufacturer Consumption]]</f>
        <v>15.873015873015873</v>
      </c>
      <c r="J665">
        <v>126787</v>
      </c>
      <c r="K665">
        <v>132723</v>
      </c>
      <c r="L665">
        <v>5936</v>
      </c>
      <c r="M665" s="26">
        <v>5.6219676549865198</v>
      </c>
      <c r="N665" s="11">
        <f>1/(FuelStat[[#This Row],[L/100Km]])*100</f>
        <v>17.787366654680582</v>
      </c>
      <c r="O665" s="26">
        <v>-12.060409924487599</v>
      </c>
      <c r="P665" s="26">
        <v>7673.59</v>
      </c>
      <c r="Q665" s="26">
        <v>333.72</v>
      </c>
      <c r="R665" s="26">
        <v>1.29272068733154</v>
      </c>
      <c r="S665" s="22">
        <v>45322</v>
      </c>
      <c r="T665" s="30"/>
    </row>
    <row r="666" spans="1:20" x14ac:dyDescent="0.3">
      <c r="A666" t="s">
        <v>1022</v>
      </c>
      <c r="B666" t="s">
        <v>82</v>
      </c>
      <c r="C666" t="s">
        <v>1021</v>
      </c>
      <c r="D666" t="s">
        <v>1020</v>
      </c>
      <c r="E666" t="s">
        <v>130</v>
      </c>
      <c r="F666" t="s">
        <v>193</v>
      </c>
      <c r="G666" t="s">
        <v>19</v>
      </c>
      <c r="H666" s="25">
        <v>6.3</v>
      </c>
      <c r="I666" s="25">
        <f>100/FuelStat[[#This Row],[Manufacturer Consumption]]</f>
        <v>15.873015873015873</v>
      </c>
      <c r="J666">
        <v>122586</v>
      </c>
      <c r="K666">
        <v>126787</v>
      </c>
      <c r="L666">
        <v>4201</v>
      </c>
      <c r="M666" s="26">
        <v>5.31563913353963</v>
      </c>
      <c r="N666" s="11">
        <f>1/(FuelStat[[#This Row],[L/100Km]])*100</f>
        <v>18.812413237203899</v>
      </c>
      <c r="O666" s="26">
        <v>-18.5182033943845</v>
      </c>
      <c r="P666" s="26">
        <v>5324.49</v>
      </c>
      <c r="Q666" s="26">
        <v>223.31</v>
      </c>
      <c r="R666" s="26">
        <v>1.2674339442989799</v>
      </c>
      <c r="S666" s="22">
        <v>45290</v>
      </c>
      <c r="T666" s="30"/>
    </row>
    <row r="667" spans="1:20" x14ac:dyDescent="0.3">
      <c r="A667" t="s">
        <v>1022</v>
      </c>
      <c r="B667" t="s">
        <v>82</v>
      </c>
      <c r="C667" t="s">
        <v>1021</v>
      </c>
      <c r="D667" t="s">
        <v>1020</v>
      </c>
      <c r="E667" t="s">
        <v>130</v>
      </c>
      <c r="F667" t="s">
        <v>193</v>
      </c>
      <c r="G667" t="s">
        <v>19</v>
      </c>
      <c r="H667" s="25">
        <v>6.3</v>
      </c>
      <c r="I667" s="25">
        <f>100/FuelStat[[#This Row],[Manufacturer Consumption]]</f>
        <v>15.873015873015873</v>
      </c>
      <c r="J667">
        <v>122093</v>
      </c>
      <c r="K667">
        <v>122586</v>
      </c>
      <c r="L667">
        <v>493</v>
      </c>
      <c r="M667" s="26">
        <v>6.3833671399594296</v>
      </c>
      <c r="N667" s="11">
        <f>1/(FuelStat[[#This Row],[L/100Km]])*100</f>
        <v>15.665713377820154</v>
      </c>
      <c r="O667" s="26">
        <v>1.3060057197330901</v>
      </c>
      <c r="P667" s="26">
        <v>772.75</v>
      </c>
      <c r="Q667" s="26">
        <v>31.47</v>
      </c>
      <c r="R667" s="26">
        <v>1.56744421906694</v>
      </c>
      <c r="S667" s="22">
        <v>45260</v>
      </c>
      <c r="T667" s="30"/>
    </row>
    <row r="668" spans="1:20" x14ac:dyDescent="0.3">
      <c r="A668" t="s">
        <v>1022</v>
      </c>
      <c r="B668" t="s">
        <v>15</v>
      </c>
      <c r="C668" t="s">
        <v>1021</v>
      </c>
      <c r="D668" t="s">
        <v>1020</v>
      </c>
      <c r="E668" t="s">
        <v>141</v>
      </c>
      <c r="F668" t="s">
        <v>176</v>
      </c>
      <c r="G668" t="s">
        <v>20</v>
      </c>
      <c r="H668" s="25">
        <v>32.4</v>
      </c>
      <c r="I668" s="25">
        <f>100/FuelStat[[#This Row],[Manufacturer Consumption]]</f>
        <v>3.0864197530864197</v>
      </c>
      <c r="J668">
        <v>35036</v>
      </c>
      <c r="K668">
        <v>36152</v>
      </c>
      <c r="L668">
        <v>1116</v>
      </c>
      <c r="M668" s="26">
        <v>32.258064516128997</v>
      </c>
      <c r="N668" s="11">
        <f>1/(FuelStat[[#This Row],[L/100Km]])*100</f>
        <v>3.1000000000000036</v>
      </c>
      <c r="O668" s="26">
        <v>-0.43999999999999601</v>
      </c>
      <c r="P668" s="26">
        <v>48167.4</v>
      </c>
      <c r="Q668" s="26">
        <v>360</v>
      </c>
      <c r="R668" s="26">
        <v>43.160752688172003</v>
      </c>
      <c r="S668" s="22">
        <v>45565</v>
      </c>
      <c r="T668" s="30"/>
    </row>
    <row r="669" spans="1:20" x14ac:dyDescent="0.3">
      <c r="A669" t="s">
        <v>1022</v>
      </c>
      <c r="B669" t="s">
        <v>15</v>
      </c>
      <c r="C669" t="s">
        <v>1021</v>
      </c>
      <c r="D669" t="s">
        <v>1020</v>
      </c>
      <c r="E669" t="s">
        <v>141</v>
      </c>
      <c r="F669" t="s">
        <v>176</v>
      </c>
      <c r="G669" t="s">
        <v>20</v>
      </c>
      <c r="H669" s="25">
        <v>32.4</v>
      </c>
      <c r="I669" s="25">
        <f>100/FuelStat[[#This Row],[Manufacturer Consumption]]</f>
        <v>3.0864197530864197</v>
      </c>
      <c r="J669">
        <v>29697</v>
      </c>
      <c r="K669">
        <v>31408</v>
      </c>
      <c r="L669">
        <v>1711</v>
      </c>
      <c r="M669" s="26">
        <v>28.0537697253068</v>
      </c>
      <c r="N669" s="11">
        <f>1/(FuelStat[[#This Row],[L/100Km]])*100</f>
        <v>3.5645833333333385</v>
      </c>
      <c r="O669" s="26">
        <v>-15.4925</v>
      </c>
      <c r="P669" s="26">
        <v>61549.48</v>
      </c>
      <c r="Q669" s="26">
        <v>480</v>
      </c>
      <c r="R669" s="26">
        <v>35.972811221507897</v>
      </c>
      <c r="S669" s="22">
        <v>45535</v>
      </c>
      <c r="T669" s="30"/>
    </row>
    <row r="670" spans="1:20" x14ac:dyDescent="0.3">
      <c r="A670" t="s">
        <v>1022</v>
      </c>
      <c r="B670" t="s">
        <v>15</v>
      </c>
      <c r="C670" t="s">
        <v>1021</v>
      </c>
      <c r="D670" t="s">
        <v>1020</v>
      </c>
      <c r="E670" t="s">
        <v>141</v>
      </c>
      <c r="F670" t="s">
        <v>176</v>
      </c>
      <c r="G670" t="s">
        <v>20</v>
      </c>
      <c r="H670" s="25">
        <v>32.4</v>
      </c>
      <c r="I670" s="25">
        <f>100/FuelStat[[#This Row],[Manufacturer Consumption]]</f>
        <v>3.0864197530864197</v>
      </c>
      <c r="J670">
        <v>23884</v>
      </c>
      <c r="K670">
        <v>25198</v>
      </c>
      <c r="L670">
        <v>1314</v>
      </c>
      <c r="M670" s="26">
        <v>27.397260273972599</v>
      </c>
      <c r="N670" s="11">
        <f>1/(FuelStat[[#This Row],[L/100Km]])*100</f>
        <v>3.6500000000000004</v>
      </c>
      <c r="O670" s="26">
        <v>-18.260000000000002</v>
      </c>
      <c r="P670" s="26">
        <v>51487.33</v>
      </c>
      <c r="Q670" s="26">
        <v>360</v>
      </c>
      <c r="R670" s="26">
        <v>39.183660578386601</v>
      </c>
      <c r="S670" s="22">
        <v>45504</v>
      </c>
      <c r="T670" s="30"/>
    </row>
    <row r="671" spans="1:20" x14ac:dyDescent="0.3">
      <c r="A671" t="s">
        <v>1022</v>
      </c>
      <c r="B671" t="s">
        <v>15</v>
      </c>
      <c r="C671" t="s">
        <v>1021</v>
      </c>
      <c r="D671" t="s">
        <v>1020</v>
      </c>
      <c r="E671" t="s">
        <v>141</v>
      </c>
      <c r="F671" t="s">
        <v>176</v>
      </c>
      <c r="G671" t="s">
        <v>20</v>
      </c>
      <c r="H671" s="25">
        <v>32.4</v>
      </c>
      <c r="I671" s="25">
        <f>100/FuelStat[[#This Row],[Manufacturer Consumption]]</f>
        <v>3.0864197530864197</v>
      </c>
      <c r="J671">
        <v>17209</v>
      </c>
      <c r="K671">
        <v>18453</v>
      </c>
      <c r="L671">
        <v>1244</v>
      </c>
      <c r="M671" s="26">
        <v>28.938906752411601</v>
      </c>
      <c r="N671" s="11">
        <f>1/(FuelStat[[#This Row],[L/100Km]])*100</f>
        <v>3.4555555555555526</v>
      </c>
      <c r="O671" s="26">
        <v>-11.96</v>
      </c>
      <c r="P671" s="26">
        <v>49208.88</v>
      </c>
      <c r="Q671" s="26">
        <v>360</v>
      </c>
      <c r="R671" s="26">
        <v>39.556977491961398</v>
      </c>
      <c r="S671" s="22">
        <v>45472</v>
      </c>
      <c r="T671" s="30"/>
    </row>
    <row r="672" spans="1:20" x14ac:dyDescent="0.3">
      <c r="A672" t="s">
        <v>1022</v>
      </c>
      <c r="B672" t="s">
        <v>15</v>
      </c>
      <c r="C672" t="s">
        <v>1021</v>
      </c>
      <c r="D672" t="s">
        <v>1020</v>
      </c>
      <c r="E672" t="s">
        <v>141</v>
      </c>
      <c r="F672" t="s">
        <v>176</v>
      </c>
      <c r="G672" t="s">
        <v>20</v>
      </c>
      <c r="H672" s="25">
        <v>32.4</v>
      </c>
      <c r="I672" s="25">
        <f>100/FuelStat[[#This Row],[Manufacturer Consumption]]</f>
        <v>3.0864197530864197</v>
      </c>
      <c r="J672">
        <v>9765</v>
      </c>
      <c r="K672">
        <v>10138</v>
      </c>
      <c r="L672">
        <v>373</v>
      </c>
      <c r="M672" s="26">
        <v>32.171581769436997</v>
      </c>
      <c r="N672" s="11">
        <f>1/(FuelStat[[#This Row],[L/100Km]])*100</f>
        <v>3.1083333333333334</v>
      </c>
      <c r="O672" s="26">
        <v>-0.70999999999999497</v>
      </c>
      <c r="P672" s="26">
        <v>17946.2</v>
      </c>
      <c r="Q672" s="26">
        <v>120</v>
      </c>
      <c r="R672" s="26">
        <v>48.113136729222497</v>
      </c>
      <c r="S672" s="22">
        <v>45443</v>
      </c>
      <c r="T672" s="30"/>
    </row>
    <row r="673" spans="1:20" x14ac:dyDescent="0.3">
      <c r="A673" t="s">
        <v>1022</v>
      </c>
      <c r="B673" t="s">
        <v>15</v>
      </c>
      <c r="C673" t="s">
        <v>1021</v>
      </c>
      <c r="D673" t="s">
        <v>1020</v>
      </c>
      <c r="E673" t="s">
        <v>141</v>
      </c>
      <c r="F673" t="s">
        <v>176</v>
      </c>
      <c r="G673" t="s">
        <v>20</v>
      </c>
      <c r="H673" s="25">
        <v>32.4</v>
      </c>
      <c r="I673" s="25">
        <f>100/FuelStat[[#This Row],[Manufacturer Consumption]]</f>
        <v>3.0864197530864197</v>
      </c>
      <c r="J673">
        <v>12376</v>
      </c>
      <c r="K673">
        <v>13351</v>
      </c>
      <c r="L673">
        <v>975</v>
      </c>
      <c r="M673" s="26">
        <v>24.615384615384599</v>
      </c>
      <c r="N673" s="11">
        <f>1/(FuelStat[[#This Row],[L/100Km]])*100</f>
        <v>4.0625000000000027</v>
      </c>
      <c r="O673" s="26">
        <v>-31.625</v>
      </c>
      <c r="P673" s="26">
        <v>33817.39</v>
      </c>
      <c r="Q673" s="26">
        <v>240</v>
      </c>
      <c r="R673" s="26">
        <v>34.684502564102601</v>
      </c>
      <c r="S673" s="22">
        <v>45443</v>
      </c>
      <c r="T673" s="30"/>
    </row>
    <row r="674" spans="1:20" x14ac:dyDescent="0.3">
      <c r="A674" t="s">
        <v>1022</v>
      </c>
      <c r="B674" t="s">
        <v>83</v>
      </c>
      <c r="C674" t="s">
        <v>1021</v>
      </c>
      <c r="D674" t="s">
        <v>1020</v>
      </c>
      <c r="E674" t="s">
        <v>141</v>
      </c>
      <c r="F674" t="s">
        <v>176</v>
      </c>
      <c r="G674" t="s">
        <v>20</v>
      </c>
      <c r="H674" s="25">
        <v>32.4</v>
      </c>
      <c r="I674" s="25">
        <f>100/FuelStat[[#This Row],[Manufacturer Consumption]]</f>
        <v>3.0864197530864197</v>
      </c>
      <c r="J674">
        <v>57054</v>
      </c>
      <c r="K674">
        <v>59131</v>
      </c>
      <c r="L674">
        <v>2077</v>
      </c>
      <c r="M674" s="26">
        <v>28.887818969667801</v>
      </c>
      <c r="N674" s="11">
        <f>1/(FuelStat[[#This Row],[L/100Km]])*100</f>
        <v>3.4616666666666651</v>
      </c>
      <c r="O674" s="26">
        <v>-12.157999999999999</v>
      </c>
      <c r="P674" s="26">
        <v>84857.46</v>
      </c>
      <c r="Q674" s="26">
        <v>600</v>
      </c>
      <c r="R674" s="26">
        <v>40.855782378430398</v>
      </c>
      <c r="S674" s="22">
        <v>45565</v>
      </c>
      <c r="T674" s="30"/>
    </row>
    <row r="675" spans="1:20" x14ac:dyDescent="0.3">
      <c r="A675" t="s">
        <v>1022</v>
      </c>
      <c r="B675" t="s">
        <v>83</v>
      </c>
      <c r="C675" t="s">
        <v>1021</v>
      </c>
      <c r="D675" t="s">
        <v>1020</v>
      </c>
      <c r="E675" t="s">
        <v>141</v>
      </c>
      <c r="F675" t="s">
        <v>176</v>
      </c>
      <c r="G675" t="s">
        <v>20</v>
      </c>
      <c r="H675" s="25">
        <v>32.4</v>
      </c>
      <c r="I675" s="25">
        <f>100/FuelStat[[#This Row],[Manufacturer Consumption]]</f>
        <v>3.0864197530864197</v>
      </c>
      <c r="J675">
        <v>47151</v>
      </c>
      <c r="K675">
        <v>49548</v>
      </c>
      <c r="L675">
        <v>2397</v>
      </c>
      <c r="M675" s="26">
        <v>30.037546933667102</v>
      </c>
      <c r="N675" s="11">
        <f>1/(FuelStat[[#This Row],[L/100Km]])*100</f>
        <v>3.3291666666666648</v>
      </c>
      <c r="O675" s="26">
        <v>-7.8649999999999798</v>
      </c>
      <c r="P675" s="26">
        <v>95590.15</v>
      </c>
      <c r="Q675" s="26">
        <v>720</v>
      </c>
      <c r="R675" s="26">
        <v>39.879078014184401</v>
      </c>
      <c r="S675" s="22">
        <v>45535</v>
      </c>
      <c r="T675" s="30"/>
    </row>
    <row r="676" spans="1:20" x14ac:dyDescent="0.3">
      <c r="A676" t="s">
        <v>1022</v>
      </c>
      <c r="B676" t="s">
        <v>83</v>
      </c>
      <c r="C676" t="s">
        <v>1021</v>
      </c>
      <c r="D676" t="s">
        <v>1020</v>
      </c>
      <c r="E676" t="s">
        <v>141</v>
      </c>
      <c r="F676" t="s">
        <v>176</v>
      </c>
      <c r="G676" t="s">
        <v>20</v>
      </c>
      <c r="H676" s="25">
        <v>32.4</v>
      </c>
      <c r="I676" s="25">
        <f>100/FuelStat[[#This Row],[Manufacturer Consumption]]</f>
        <v>3.0864197530864197</v>
      </c>
      <c r="J676">
        <v>36105</v>
      </c>
      <c r="K676">
        <v>38768</v>
      </c>
      <c r="L676">
        <v>2663</v>
      </c>
      <c r="M676" s="26">
        <v>31.5433721366879</v>
      </c>
      <c r="N676" s="11">
        <f>1/(FuelStat[[#This Row],[L/100Km]])*100</f>
        <v>3.1702380952380995</v>
      </c>
      <c r="O676" s="26">
        <v>-2.71571428571428</v>
      </c>
      <c r="P676" s="26">
        <v>99999.99</v>
      </c>
      <c r="Q676" s="26">
        <v>840</v>
      </c>
      <c r="R676" s="26">
        <v>37.551629740893702</v>
      </c>
      <c r="S676" s="22">
        <v>45504</v>
      </c>
      <c r="T676" s="30"/>
    </row>
    <row r="677" spans="1:20" x14ac:dyDescent="0.3">
      <c r="A677" t="s">
        <v>1022</v>
      </c>
      <c r="B677" t="s">
        <v>83</v>
      </c>
      <c r="C677" t="s">
        <v>1021</v>
      </c>
      <c r="D677" t="s">
        <v>1020</v>
      </c>
      <c r="E677" t="s">
        <v>141</v>
      </c>
      <c r="F677" t="s">
        <v>176</v>
      </c>
      <c r="G677" t="s">
        <v>20</v>
      </c>
      <c r="H677" s="25">
        <v>32.4</v>
      </c>
      <c r="I677" s="25">
        <f>100/FuelStat[[#This Row],[Manufacturer Consumption]]</f>
        <v>3.0864197530864197</v>
      </c>
      <c r="J677">
        <v>23558</v>
      </c>
      <c r="K677">
        <v>25073</v>
      </c>
      <c r="L677">
        <v>1515</v>
      </c>
      <c r="M677" s="26">
        <v>31.683168316831701</v>
      </c>
      <c r="N677" s="11">
        <f>1/(FuelStat[[#This Row],[L/100Km]])*100</f>
        <v>3.1562499999999978</v>
      </c>
      <c r="O677" s="26">
        <v>-2.2625000000000002</v>
      </c>
      <c r="P677" s="26">
        <v>59513.66</v>
      </c>
      <c r="Q677" s="26">
        <v>480</v>
      </c>
      <c r="R677" s="26">
        <v>39.282943894389398</v>
      </c>
      <c r="S677" s="22">
        <v>45472</v>
      </c>
      <c r="T677" s="30"/>
    </row>
    <row r="678" spans="1:20" x14ac:dyDescent="0.3">
      <c r="A678" t="s">
        <v>1022</v>
      </c>
      <c r="B678" t="s">
        <v>83</v>
      </c>
      <c r="C678" t="s">
        <v>1021</v>
      </c>
      <c r="D678" t="s">
        <v>1020</v>
      </c>
      <c r="E678" t="s">
        <v>141</v>
      </c>
      <c r="F678" t="s">
        <v>176</v>
      </c>
      <c r="G678" t="s">
        <v>20</v>
      </c>
      <c r="H678" s="25">
        <v>32.4</v>
      </c>
      <c r="I678" s="25">
        <f>100/FuelStat[[#This Row],[Manufacturer Consumption]]</f>
        <v>3.0864197530864197</v>
      </c>
      <c r="J678">
        <v>15715</v>
      </c>
      <c r="K678">
        <v>18395</v>
      </c>
      <c r="L678">
        <v>2680</v>
      </c>
      <c r="M678" s="26">
        <v>26.865671641791</v>
      </c>
      <c r="N678" s="11">
        <f>1/(FuelStat[[#This Row],[L/100Km]])*100</f>
        <v>3.7222222222222281</v>
      </c>
      <c r="O678" s="26">
        <v>-20.6</v>
      </c>
      <c r="P678" s="26">
        <v>94122.94</v>
      </c>
      <c r="Q678" s="26">
        <v>720</v>
      </c>
      <c r="R678" s="26">
        <v>35.1205</v>
      </c>
      <c r="S678" s="22">
        <v>45443</v>
      </c>
      <c r="T678" s="30"/>
    </row>
    <row r="679" spans="1:20" x14ac:dyDescent="0.3">
      <c r="A679" t="s">
        <v>1022</v>
      </c>
      <c r="B679" t="s">
        <v>84</v>
      </c>
      <c r="C679" t="s">
        <v>1021</v>
      </c>
      <c r="D679" t="s">
        <v>1020</v>
      </c>
      <c r="E679" t="s">
        <v>141</v>
      </c>
      <c r="F679" t="s">
        <v>176</v>
      </c>
      <c r="G679" t="s">
        <v>20</v>
      </c>
      <c r="H679" s="25">
        <v>32.4</v>
      </c>
      <c r="I679" s="25">
        <f>100/FuelStat[[#This Row],[Manufacturer Consumption]]</f>
        <v>3.0864197530864197</v>
      </c>
      <c r="J679">
        <v>56893</v>
      </c>
      <c r="K679">
        <v>58267</v>
      </c>
      <c r="L679">
        <v>1374</v>
      </c>
      <c r="M679" s="26">
        <v>26.2008733624454</v>
      </c>
      <c r="N679" s="11">
        <f>1/(FuelStat[[#This Row],[L/100Km]])*100</f>
        <v>3.8166666666666691</v>
      </c>
      <c r="O679" s="26">
        <v>-23.66</v>
      </c>
      <c r="P679" s="26">
        <v>48216.68</v>
      </c>
      <c r="Q679" s="26">
        <v>360</v>
      </c>
      <c r="R679" s="26">
        <v>35.092197962154302</v>
      </c>
      <c r="S679" s="22">
        <v>45565</v>
      </c>
      <c r="T679" s="30"/>
    </row>
    <row r="680" spans="1:20" x14ac:dyDescent="0.3">
      <c r="A680" t="s">
        <v>1022</v>
      </c>
      <c r="B680" t="s">
        <v>84</v>
      </c>
      <c r="C680" t="s">
        <v>1021</v>
      </c>
      <c r="D680" t="s">
        <v>1020</v>
      </c>
      <c r="E680" t="s">
        <v>141</v>
      </c>
      <c r="F680" t="s">
        <v>176</v>
      </c>
      <c r="G680" t="s">
        <v>20</v>
      </c>
      <c r="H680" s="25">
        <v>32.4</v>
      </c>
      <c r="I680" s="25">
        <f>100/FuelStat[[#This Row],[Manufacturer Consumption]]</f>
        <v>3.0864197530864197</v>
      </c>
      <c r="J680">
        <v>50253</v>
      </c>
      <c r="K680">
        <v>53173</v>
      </c>
      <c r="L680">
        <v>2920</v>
      </c>
      <c r="M680" s="26">
        <v>28.7671232876712</v>
      </c>
      <c r="N680" s="11">
        <f>1/(FuelStat[[#This Row],[L/100Km]])*100</f>
        <v>3.4761904761904798</v>
      </c>
      <c r="O680" s="26">
        <v>-12.6285714285714</v>
      </c>
      <c r="P680" s="26">
        <v>95827.83</v>
      </c>
      <c r="Q680" s="26">
        <v>840</v>
      </c>
      <c r="R680" s="26">
        <v>32.817749999999997</v>
      </c>
      <c r="S680" s="22">
        <v>45535</v>
      </c>
      <c r="T680" s="30"/>
    </row>
    <row r="681" spans="1:20" x14ac:dyDescent="0.3">
      <c r="A681" t="s">
        <v>1022</v>
      </c>
      <c r="B681" t="s">
        <v>84</v>
      </c>
      <c r="C681" t="s">
        <v>1021</v>
      </c>
      <c r="D681" t="s">
        <v>1020</v>
      </c>
      <c r="E681" t="s">
        <v>141</v>
      </c>
      <c r="F681" t="s">
        <v>176</v>
      </c>
      <c r="G681" t="s">
        <v>20</v>
      </c>
      <c r="H681" s="25">
        <v>32.4</v>
      </c>
      <c r="I681" s="25">
        <f>100/FuelStat[[#This Row],[Manufacturer Consumption]]</f>
        <v>3.0864197530864197</v>
      </c>
      <c r="J681">
        <v>39414</v>
      </c>
      <c r="K681">
        <v>41881</v>
      </c>
      <c r="L681">
        <v>2467</v>
      </c>
      <c r="M681" s="26">
        <v>29.185245237130101</v>
      </c>
      <c r="N681" s="11">
        <f>1/(FuelStat[[#This Row],[L/100Km]])*100</f>
        <v>3.4263888888888907</v>
      </c>
      <c r="O681" s="26">
        <v>-11.015000000000001</v>
      </c>
      <c r="P681" s="26">
        <v>97986.15</v>
      </c>
      <c r="Q681" s="26">
        <v>720</v>
      </c>
      <c r="R681" s="26">
        <v>39.718747466558597</v>
      </c>
      <c r="S681" s="22">
        <v>45504</v>
      </c>
      <c r="T681" s="30"/>
    </row>
    <row r="682" spans="1:20" x14ac:dyDescent="0.3">
      <c r="A682" t="s">
        <v>1022</v>
      </c>
      <c r="B682" t="s">
        <v>84</v>
      </c>
      <c r="C682" t="s">
        <v>1021</v>
      </c>
      <c r="D682" t="s">
        <v>1020</v>
      </c>
      <c r="E682" t="s">
        <v>141</v>
      </c>
      <c r="F682" t="s">
        <v>176</v>
      </c>
      <c r="G682" t="s">
        <v>20</v>
      </c>
      <c r="H682" s="25">
        <v>32.4</v>
      </c>
      <c r="I682" s="25">
        <f>100/FuelStat[[#This Row],[Manufacturer Consumption]]</f>
        <v>3.0864197530864197</v>
      </c>
      <c r="J682">
        <v>28724</v>
      </c>
      <c r="K682">
        <v>30873</v>
      </c>
      <c r="L682">
        <v>2149</v>
      </c>
      <c r="M682" s="26">
        <v>27.919962773382998</v>
      </c>
      <c r="N682" s="11">
        <f>1/(FuelStat[[#This Row],[L/100Km]])*100</f>
        <v>3.581666666666663</v>
      </c>
      <c r="O682" s="26">
        <v>-16.045999999999999</v>
      </c>
      <c r="P682" s="26">
        <v>85757.15</v>
      </c>
      <c r="Q682" s="26">
        <v>600</v>
      </c>
      <c r="R682" s="26">
        <v>39.905607259190297</v>
      </c>
      <c r="S682" s="22">
        <v>45472</v>
      </c>
      <c r="T682" s="30"/>
    </row>
    <row r="683" spans="1:20" x14ac:dyDescent="0.3">
      <c r="A683" t="s">
        <v>1022</v>
      </c>
      <c r="B683" t="s">
        <v>84</v>
      </c>
      <c r="C683" t="s">
        <v>1021</v>
      </c>
      <c r="D683" t="s">
        <v>1020</v>
      </c>
      <c r="E683" t="s">
        <v>141</v>
      </c>
      <c r="F683" t="s">
        <v>176</v>
      </c>
      <c r="G683" t="s">
        <v>20</v>
      </c>
      <c r="H683" s="25">
        <v>32.4</v>
      </c>
      <c r="I683" s="25">
        <f>100/FuelStat[[#This Row],[Manufacturer Consumption]]</f>
        <v>3.0864197530864197</v>
      </c>
      <c r="J683">
        <v>19353</v>
      </c>
      <c r="K683">
        <v>21375</v>
      </c>
      <c r="L683">
        <v>2022</v>
      </c>
      <c r="M683" s="26">
        <v>29.673590504450999</v>
      </c>
      <c r="N683" s="11">
        <f>1/(FuelStat[[#This Row],[L/100Km]])*100</f>
        <v>3.3700000000000041</v>
      </c>
      <c r="O683" s="26">
        <v>-9.1880000000000095</v>
      </c>
      <c r="P683" s="26">
        <v>82874.97</v>
      </c>
      <c r="Q683" s="26">
        <v>600</v>
      </c>
      <c r="R683" s="26">
        <v>40.986632047477698</v>
      </c>
      <c r="S683" s="22">
        <v>45443</v>
      </c>
      <c r="T683" s="30"/>
    </row>
    <row r="684" spans="1:20" x14ac:dyDescent="0.3">
      <c r="A684" t="s">
        <v>1022</v>
      </c>
      <c r="B684" t="s">
        <v>84</v>
      </c>
      <c r="C684" t="s">
        <v>1021</v>
      </c>
      <c r="D684" t="s">
        <v>1020</v>
      </c>
      <c r="E684" t="s">
        <v>141</v>
      </c>
      <c r="F684" t="s">
        <v>176</v>
      </c>
      <c r="G684" t="s">
        <v>20</v>
      </c>
      <c r="H684" s="25">
        <v>32.4</v>
      </c>
      <c r="I684" s="25">
        <f>100/FuelStat[[#This Row],[Manufacturer Consumption]]</f>
        <v>3.0864197530864197</v>
      </c>
      <c r="J684">
        <v>11349</v>
      </c>
      <c r="K684">
        <v>12580</v>
      </c>
      <c r="L684">
        <v>1231</v>
      </c>
      <c r="M684" s="26">
        <v>29.244516653127501</v>
      </c>
      <c r="N684" s="11">
        <f>1/(FuelStat[[#This Row],[L/100Km]])*100</f>
        <v>3.4194444444444487</v>
      </c>
      <c r="O684" s="26">
        <v>-10.79</v>
      </c>
      <c r="P684" s="26">
        <v>55409.74</v>
      </c>
      <c r="Q684" s="26">
        <v>360</v>
      </c>
      <c r="R684" s="26">
        <v>45.011974004874098</v>
      </c>
      <c r="S684" s="22">
        <v>45412</v>
      </c>
      <c r="T684" s="30"/>
    </row>
    <row r="685" spans="1:20" x14ac:dyDescent="0.3">
      <c r="A685" t="s">
        <v>1022</v>
      </c>
      <c r="B685" t="s">
        <v>85</v>
      </c>
      <c r="C685" t="s">
        <v>1021</v>
      </c>
      <c r="D685" t="s">
        <v>1020</v>
      </c>
      <c r="E685" t="s">
        <v>142</v>
      </c>
      <c r="F685" t="s">
        <v>195</v>
      </c>
      <c r="G685" t="s">
        <v>20</v>
      </c>
      <c r="H685" s="25">
        <v>21.3</v>
      </c>
      <c r="I685" s="25">
        <f>100/FuelStat[[#This Row],[Manufacturer Consumption]]</f>
        <v>4.694835680751174</v>
      </c>
      <c r="J685">
        <v>159648</v>
      </c>
      <c r="K685">
        <v>162698</v>
      </c>
      <c r="L685">
        <v>3050</v>
      </c>
      <c r="M685" s="26">
        <v>26.516393442622899</v>
      </c>
      <c r="N685" s="11">
        <f>1/(FuelStat[[#This Row],[L/100Km]])*100</f>
        <v>3.7712519319938251</v>
      </c>
      <c r="O685" s="26">
        <v>19.6723338485317</v>
      </c>
      <c r="P685" s="26">
        <v>18100</v>
      </c>
      <c r="Q685" s="26">
        <v>808.75</v>
      </c>
      <c r="R685" s="26">
        <v>5.9344262295082002</v>
      </c>
      <c r="S685" s="22">
        <v>45565</v>
      </c>
      <c r="T685" s="30"/>
    </row>
    <row r="686" spans="1:20" x14ac:dyDescent="0.3">
      <c r="A686" t="s">
        <v>1022</v>
      </c>
      <c r="B686" t="s">
        <v>85</v>
      </c>
      <c r="C686" t="s">
        <v>1021</v>
      </c>
      <c r="D686" t="s">
        <v>1020</v>
      </c>
      <c r="E686" t="s">
        <v>142</v>
      </c>
      <c r="F686" t="s">
        <v>195</v>
      </c>
      <c r="G686" t="s">
        <v>20</v>
      </c>
      <c r="H686" s="25">
        <v>21.3</v>
      </c>
      <c r="I686" s="25">
        <f>100/FuelStat[[#This Row],[Manufacturer Consumption]]</f>
        <v>4.694835680751174</v>
      </c>
      <c r="J686">
        <v>156517</v>
      </c>
      <c r="K686">
        <v>159648</v>
      </c>
      <c r="L686">
        <v>3131</v>
      </c>
      <c r="M686" s="26">
        <v>26.216863621846102</v>
      </c>
      <c r="N686" s="11">
        <f>1/(FuelStat[[#This Row],[L/100Km]])*100</f>
        <v>3.8143387951513605</v>
      </c>
      <c r="O686" s="26">
        <v>18.754583663275898</v>
      </c>
      <c r="P686" s="26">
        <v>19278.2</v>
      </c>
      <c r="Q686" s="26">
        <v>820.85</v>
      </c>
      <c r="R686" s="26">
        <v>6.1572021718300904</v>
      </c>
      <c r="S686" s="22">
        <v>45535</v>
      </c>
      <c r="T686" s="30"/>
    </row>
    <row r="687" spans="1:20" x14ac:dyDescent="0.3">
      <c r="A687" t="s">
        <v>1022</v>
      </c>
      <c r="B687" t="s">
        <v>85</v>
      </c>
      <c r="C687" t="s">
        <v>1021</v>
      </c>
      <c r="D687" t="s">
        <v>1020</v>
      </c>
      <c r="E687" t="s">
        <v>142</v>
      </c>
      <c r="F687" t="s">
        <v>195</v>
      </c>
      <c r="G687" t="s">
        <v>20</v>
      </c>
      <c r="H687" s="25">
        <v>21.3</v>
      </c>
      <c r="I687" s="25">
        <f>100/FuelStat[[#This Row],[Manufacturer Consumption]]</f>
        <v>4.694835680751174</v>
      </c>
      <c r="J687">
        <v>153596</v>
      </c>
      <c r="K687">
        <v>156517</v>
      </c>
      <c r="L687">
        <v>2921</v>
      </c>
      <c r="M687" s="26">
        <v>26.794248545018799</v>
      </c>
      <c r="N687" s="11">
        <f>1/(FuelStat[[#This Row],[L/100Km]])*100</f>
        <v>3.732144226100738</v>
      </c>
      <c r="O687" s="26">
        <v>20.5053279840544</v>
      </c>
      <c r="P687" s="26">
        <v>18538.2</v>
      </c>
      <c r="Q687" s="26">
        <v>782.66</v>
      </c>
      <c r="R687" s="26">
        <v>6.3465251626155403</v>
      </c>
      <c r="S687" s="22">
        <v>45504</v>
      </c>
      <c r="T687" s="30"/>
    </row>
    <row r="688" spans="1:20" x14ac:dyDescent="0.3">
      <c r="A688" t="s">
        <v>1022</v>
      </c>
      <c r="B688" t="s">
        <v>85</v>
      </c>
      <c r="C688" t="s">
        <v>1021</v>
      </c>
      <c r="D688" t="s">
        <v>1020</v>
      </c>
      <c r="E688" t="s">
        <v>142</v>
      </c>
      <c r="F688" t="s">
        <v>195</v>
      </c>
      <c r="G688" t="s">
        <v>20</v>
      </c>
      <c r="H688" s="25">
        <v>21.3</v>
      </c>
      <c r="I688" s="25">
        <f>100/FuelStat[[#This Row],[Manufacturer Consumption]]</f>
        <v>4.694835680751174</v>
      </c>
      <c r="J688">
        <v>151616</v>
      </c>
      <c r="K688">
        <v>153596</v>
      </c>
      <c r="L688">
        <v>1980</v>
      </c>
      <c r="M688" s="26">
        <v>26.073737373737401</v>
      </c>
      <c r="N688" s="11">
        <f>1/(FuelStat[[#This Row],[L/100Km]])*100</f>
        <v>3.8352767985123735</v>
      </c>
      <c r="O688" s="26">
        <v>18.308604191686399</v>
      </c>
      <c r="P688" s="26">
        <v>12602.31</v>
      </c>
      <c r="Q688" s="26">
        <v>516.26</v>
      </c>
      <c r="R688" s="26">
        <v>6.3648030303030296</v>
      </c>
      <c r="S688" s="22">
        <v>45472</v>
      </c>
      <c r="T688" s="30"/>
    </row>
    <row r="689" spans="1:20" x14ac:dyDescent="0.3">
      <c r="A689" t="s">
        <v>1022</v>
      </c>
      <c r="B689" t="s">
        <v>85</v>
      </c>
      <c r="C689" t="s">
        <v>1021</v>
      </c>
      <c r="D689" t="s">
        <v>1020</v>
      </c>
      <c r="E689" t="s">
        <v>142</v>
      </c>
      <c r="F689" t="s">
        <v>195</v>
      </c>
      <c r="G689" t="s">
        <v>20</v>
      </c>
      <c r="H689" s="25">
        <v>21.3</v>
      </c>
      <c r="I689" s="25">
        <f>100/FuelStat[[#This Row],[Manufacturer Consumption]]</f>
        <v>4.694835680751174</v>
      </c>
      <c r="J689">
        <v>149183</v>
      </c>
      <c r="K689">
        <v>151616</v>
      </c>
      <c r="L689">
        <v>2433</v>
      </c>
      <c r="M689" s="26">
        <v>22.279901356350202</v>
      </c>
      <c r="N689" s="11">
        <f>1/(FuelStat[[#This Row],[L/100Km]])*100</f>
        <v>4.4883502130721089</v>
      </c>
      <c r="O689" s="26">
        <v>4.3981404615640098</v>
      </c>
      <c r="P689" s="26">
        <v>13780.29</v>
      </c>
      <c r="Q689" s="26">
        <v>542.07000000000005</v>
      </c>
      <c r="R689" s="26">
        <v>5.66390875462392</v>
      </c>
      <c r="S689" s="22">
        <v>45443</v>
      </c>
      <c r="T689" s="30"/>
    </row>
    <row r="690" spans="1:20" x14ac:dyDescent="0.3">
      <c r="A690" t="s">
        <v>1022</v>
      </c>
      <c r="B690" t="s">
        <v>85</v>
      </c>
      <c r="C690" t="s">
        <v>1021</v>
      </c>
      <c r="D690" t="s">
        <v>1020</v>
      </c>
      <c r="E690" t="s">
        <v>142</v>
      </c>
      <c r="F690" t="s">
        <v>195</v>
      </c>
      <c r="G690" t="s">
        <v>20</v>
      </c>
      <c r="H690" s="25">
        <v>21.3</v>
      </c>
      <c r="I690" s="25">
        <f>100/FuelStat[[#This Row],[Manufacturer Consumption]]</f>
        <v>4.694835680751174</v>
      </c>
      <c r="J690">
        <v>1494359</v>
      </c>
      <c r="K690">
        <v>1495523</v>
      </c>
      <c r="L690">
        <v>1164</v>
      </c>
      <c r="M690" s="26">
        <v>22.621134020618602</v>
      </c>
      <c r="N690" s="11">
        <f>1/(FuelStat[[#This Row],[L/100Km]])*100</f>
        <v>4.4206448672667111</v>
      </c>
      <c r="O690" s="26">
        <v>5.8402643272188701</v>
      </c>
      <c r="P690" s="26">
        <v>6801.3</v>
      </c>
      <c r="Q690" s="26">
        <v>263.31</v>
      </c>
      <c r="R690" s="26">
        <v>5.8430412371134004</v>
      </c>
      <c r="S690" s="22">
        <v>45412</v>
      </c>
      <c r="T690" s="30"/>
    </row>
    <row r="691" spans="1:20" x14ac:dyDescent="0.3">
      <c r="A691" t="s">
        <v>1022</v>
      </c>
      <c r="B691" t="s">
        <v>86</v>
      </c>
      <c r="C691" t="s">
        <v>1021</v>
      </c>
      <c r="D691" t="s">
        <v>1020</v>
      </c>
      <c r="E691" t="s">
        <v>99</v>
      </c>
      <c r="F691" t="s">
        <v>171</v>
      </c>
      <c r="G691" t="s">
        <v>20</v>
      </c>
      <c r="H691" s="25">
        <v>24.8</v>
      </c>
      <c r="I691" s="25">
        <f>100/FuelStat[[#This Row],[Manufacturer Consumption]]</f>
        <v>4.032258064516129</v>
      </c>
      <c r="J691">
        <v>5617466</v>
      </c>
      <c r="K691">
        <v>5622223</v>
      </c>
      <c r="L691">
        <v>4757</v>
      </c>
      <c r="M691" s="26">
        <v>37.277906243430699</v>
      </c>
      <c r="N691" s="11">
        <f>1/(FuelStat[[#This Row],[L/100Km]])*100</f>
        <v>2.6825540937568753</v>
      </c>
      <c r="O691" s="26">
        <v>33.472658474829501</v>
      </c>
      <c r="P691" s="26">
        <v>38434.1</v>
      </c>
      <c r="Q691" s="26">
        <v>1773.31</v>
      </c>
      <c r="R691" s="26">
        <v>8.0794828673533701</v>
      </c>
      <c r="S691" s="22">
        <v>45565</v>
      </c>
      <c r="T691" s="30"/>
    </row>
    <row r="692" spans="1:20" x14ac:dyDescent="0.3">
      <c r="A692" t="s">
        <v>1022</v>
      </c>
      <c r="B692" t="s">
        <v>86</v>
      </c>
      <c r="C692" t="s">
        <v>1021</v>
      </c>
      <c r="D692" t="s">
        <v>1020</v>
      </c>
      <c r="E692" t="s">
        <v>99</v>
      </c>
      <c r="F692" t="s">
        <v>171</v>
      </c>
      <c r="G692" t="s">
        <v>20</v>
      </c>
      <c r="H692" s="25">
        <v>24.8</v>
      </c>
      <c r="I692" s="25">
        <f>100/FuelStat[[#This Row],[Manufacturer Consumption]]</f>
        <v>4.032258064516129</v>
      </c>
      <c r="J692">
        <v>5615451</v>
      </c>
      <c r="K692">
        <v>5617466</v>
      </c>
      <c r="L692">
        <v>2015</v>
      </c>
      <c r="M692" s="26">
        <v>44.650620347394501</v>
      </c>
      <c r="N692" s="11">
        <f>1/(FuelStat[[#This Row],[L/100Km]])*100</f>
        <v>2.2396105411743807</v>
      </c>
      <c r="O692" s="26">
        <v>44.457658578875403</v>
      </c>
      <c r="P692" s="26">
        <v>20315.900000000001</v>
      </c>
      <c r="Q692" s="26">
        <v>899.71</v>
      </c>
      <c r="R692" s="26">
        <v>10.0823325062035</v>
      </c>
      <c r="S692" s="22">
        <v>45535</v>
      </c>
      <c r="T692" s="30"/>
    </row>
    <row r="693" spans="1:20" x14ac:dyDescent="0.3">
      <c r="A693" t="s">
        <v>1022</v>
      </c>
      <c r="B693" t="s">
        <v>86</v>
      </c>
      <c r="C693" t="s">
        <v>1021</v>
      </c>
      <c r="D693" t="s">
        <v>1020</v>
      </c>
      <c r="E693" t="s">
        <v>99</v>
      </c>
      <c r="F693" t="s">
        <v>171</v>
      </c>
      <c r="G693" t="s">
        <v>20</v>
      </c>
      <c r="H693" s="25">
        <v>24.8</v>
      </c>
      <c r="I693" s="25">
        <f>100/FuelStat[[#This Row],[Manufacturer Consumption]]</f>
        <v>4.032258064516129</v>
      </c>
      <c r="J693">
        <v>5612008</v>
      </c>
      <c r="K693">
        <v>5615451</v>
      </c>
      <c r="L693">
        <v>3443</v>
      </c>
      <c r="M693" s="26">
        <v>34.850421144350904</v>
      </c>
      <c r="N693" s="11">
        <f>1/(FuelStat[[#This Row],[L/100Km]])*100</f>
        <v>2.8694057838153144</v>
      </c>
      <c r="O693" s="26">
        <v>28.838736561380099</v>
      </c>
      <c r="P693" s="26">
        <v>27298.400000000001</v>
      </c>
      <c r="Q693" s="26">
        <v>1199.9000000000001</v>
      </c>
      <c r="R693" s="26">
        <v>7.92866686029625</v>
      </c>
      <c r="S693" s="22">
        <v>45504</v>
      </c>
      <c r="T693" s="30"/>
    </row>
    <row r="694" spans="1:20" x14ac:dyDescent="0.3">
      <c r="A694" t="s">
        <v>1022</v>
      </c>
      <c r="B694" t="s">
        <v>86</v>
      </c>
      <c r="C694" t="s">
        <v>1021</v>
      </c>
      <c r="D694" t="s">
        <v>1020</v>
      </c>
      <c r="E694" t="s">
        <v>99</v>
      </c>
      <c r="F694" t="s">
        <v>171</v>
      </c>
      <c r="G694" t="s">
        <v>20</v>
      </c>
      <c r="H694" s="25">
        <v>24.8</v>
      </c>
      <c r="I694" s="25">
        <f>100/FuelStat[[#This Row],[Manufacturer Consumption]]</f>
        <v>4.032258064516129</v>
      </c>
      <c r="J694">
        <v>5609599</v>
      </c>
      <c r="K694">
        <v>5612008</v>
      </c>
      <c r="L694">
        <v>2409</v>
      </c>
      <c r="M694" s="26">
        <v>51.784557907845603</v>
      </c>
      <c r="N694" s="11">
        <f>1/(FuelStat[[#This Row],[L/100Km]])*100</f>
        <v>1.9310776038284867</v>
      </c>
      <c r="O694" s="26">
        <v>52.109275425053497</v>
      </c>
      <c r="P694" s="26">
        <v>29875.7</v>
      </c>
      <c r="Q694" s="26">
        <v>1247.49</v>
      </c>
      <c r="R694" s="26">
        <v>12.401701951016999</v>
      </c>
      <c r="S694" s="22">
        <v>45472</v>
      </c>
      <c r="T694" s="30"/>
    </row>
    <row r="695" spans="1:20" x14ac:dyDescent="0.3">
      <c r="A695" t="s">
        <v>1022</v>
      </c>
      <c r="B695" t="s">
        <v>86</v>
      </c>
      <c r="C695" t="s">
        <v>1021</v>
      </c>
      <c r="D695" t="s">
        <v>1020</v>
      </c>
      <c r="E695" t="s">
        <v>99</v>
      </c>
      <c r="F695" t="s">
        <v>171</v>
      </c>
      <c r="G695" t="s">
        <v>20</v>
      </c>
      <c r="H695" s="25">
        <v>24.8</v>
      </c>
      <c r="I695" s="25">
        <f>100/FuelStat[[#This Row],[Manufacturer Consumption]]</f>
        <v>4.032258064516129</v>
      </c>
      <c r="J695">
        <v>5601445</v>
      </c>
      <c r="K695">
        <v>5609599</v>
      </c>
      <c r="L695">
        <v>8154</v>
      </c>
      <c r="M695" s="26">
        <v>30.520235467255301</v>
      </c>
      <c r="N695" s="11">
        <f>1/(FuelStat[[#This Row],[L/100Km]])*100</f>
        <v>3.2765146948911479</v>
      </c>
      <c r="O695" s="26">
        <v>18.742435566699601</v>
      </c>
      <c r="P695" s="26">
        <v>62330.3</v>
      </c>
      <c r="Q695" s="26">
        <v>2488.62</v>
      </c>
      <c r="R695" s="26">
        <v>7.6441378464557301</v>
      </c>
      <c r="S695" s="22">
        <v>45443</v>
      </c>
      <c r="T695" s="30"/>
    </row>
    <row r="696" spans="1:20" x14ac:dyDescent="0.3">
      <c r="A696" t="s">
        <v>1022</v>
      </c>
      <c r="B696" t="s">
        <v>86</v>
      </c>
      <c r="C696" t="s">
        <v>1021</v>
      </c>
      <c r="D696" t="s">
        <v>1020</v>
      </c>
      <c r="E696" t="s">
        <v>99</v>
      </c>
      <c r="F696" t="s">
        <v>171</v>
      </c>
      <c r="G696" t="s">
        <v>20</v>
      </c>
      <c r="H696" s="25">
        <v>24.8</v>
      </c>
      <c r="I696" s="25">
        <f>100/FuelStat[[#This Row],[Manufacturer Consumption]]</f>
        <v>4.032258064516129</v>
      </c>
      <c r="J696">
        <v>5586797</v>
      </c>
      <c r="K696">
        <v>5589491</v>
      </c>
      <c r="L696">
        <v>2694</v>
      </c>
      <c r="M696" s="26">
        <v>22.2899034892353</v>
      </c>
      <c r="N696" s="11">
        <f>1/(FuelStat[[#This Row],[L/100Km]])*100</f>
        <v>4.4863361588036517</v>
      </c>
      <c r="O696" s="26">
        <v>-11.2611367383304</v>
      </c>
      <c r="P696" s="26">
        <v>15423.45</v>
      </c>
      <c r="Q696" s="26">
        <v>600.49</v>
      </c>
      <c r="R696" s="26">
        <v>5.7251113585746101</v>
      </c>
      <c r="S696" s="22">
        <v>45412</v>
      </c>
      <c r="T696" s="30"/>
    </row>
    <row r="697" spans="1:20" x14ac:dyDescent="0.3">
      <c r="A697" t="s">
        <v>1022</v>
      </c>
      <c r="B697" t="s">
        <v>87</v>
      </c>
      <c r="C697" t="s">
        <v>1021</v>
      </c>
      <c r="D697" t="s">
        <v>1020</v>
      </c>
      <c r="E697" t="s">
        <v>143</v>
      </c>
      <c r="F697" t="s">
        <v>185</v>
      </c>
      <c r="G697" t="s">
        <v>20</v>
      </c>
      <c r="H697" s="25">
        <v>14</v>
      </c>
      <c r="I697" s="25">
        <f>100/FuelStat[[#This Row],[Manufacturer Consumption]]</f>
        <v>7.1428571428571432</v>
      </c>
      <c r="J697">
        <v>21879</v>
      </c>
      <c r="K697">
        <v>25302</v>
      </c>
      <c r="L697">
        <v>3423</v>
      </c>
      <c r="M697" s="26">
        <v>24.6736780601811</v>
      </c>
      <c r="N697" s="11">
        <f>1/(FuelStat[[#This Row],[L/100Km]])*100</f>
        <v>4.052902034147154</v>
      </c>
      <c r="O697" s="26">
        <v>43.259371521939897</v>
      </c>
      <c r="P697" s="26">
        <v>17204.900000000001</v>
      </c>
      <c r="Q697" s="26">
        <v>844.58</v>
      </c>
      <c r="R697" s="26">
        <v>5.0262635115395904</v>
      </c>
      <c r="S697" s="22">
        <v>45565</v>
      </c>
      <c r="T697" s="30"/>
    </row>
    <row r="698" spans="1:20" x14ac:dyDescent="0.3">
      <c r="A698" t="s">
        <v>1022</v>
      </c>
      <c r="B698" t="s">
        <v>87</v>
      </c>
      <c r="C698" t="s">
        <v>1021</v>
      </c>
      <c r="D698" t="s">
        <v>1020</v>
      </c>
      <c r="E698" t="s">
        <v>143</v>
      </c>
      <c r="F698" t="s">
        <v>185</v>
      </c>
      <c r="G698" t="s">
        <v>20</v>
      </c>
      <c r="H698" s="25">
        <v>14</v>
      </c>
      <c r="I698" s="25">
        <f>100/FuelStat[[#This Row],[Manufacturer Consumption]]</f>
        <v>7.1428571428571432</v>
      </c>
      <c r="J698">
        <v>17871</v>
      </c>
      <c r="K698">
        <v>21879</v>
      </c>
      <c r="L698">
        <v>4008</v>
      </c>
      <c r="M698" s="26">
        <v>21.5708582834331</v>
      </c>
      <c r="N698" s="11">
        <f>1/(FuelStat[[#This Row],[L/100Km]])*100</f>
        <v>4.6358841491625871</v>
      </c>
      <c r="O698" s="26">
        <v>35.097621911723898</v>
      </c>
      <c r="P698" s="26">
        <v>18696.79</v>
      </c>
      <c r="Q698" s="26">
        <v>864.56</v>
      </c>
      <c r="R698" s="26">
        <v>4.6648677644710599</v>
      </c>
      <c r="S698" s="22">
        <v>45535</v>
      </c>
      <c r="T698" s="30"/>
    </row>
    <row r="699" spans="1:20" x14ac:dyDescent="0.3">
      <c r="A699" t="s">
        <v>1022</v>
      </c>
      <c r="B699" t="s">
        <v>87</v>
      </c>
      <c r="C699" t="s">
        <v>1021</v>
      </c>
      <c r="D699" t="s">
        <v>1020</v>
      </c>
      <c r="E699" t="s">
        <v>143</v>
      </c>
      <c r="F699" t="s">
        <v>185</v>
      </c>
      <c r="G699" t="s">
        <v>20</v>
      </c>
      <c r="H699" s="25">
        <v>14</v>
      </c>
      <c r="I699" s="25">
        <f>100/FuelStat[[#This Row],[Manufacturer Consumption]]</f>
        <v>7.1428571428571432</v>
      </c>
      <c r="J699">
        <v>13032</v>
      </c>
      <c r="K699">
        <v>17871</v>
      </c>
      <c r="L699">
        <v>4839</v>
      </c>
      <c r="M699" s="26">
        <v>26.153337466418701</v>
      </c>
      <c r="N699" s="11">
        <f>1/(FuelStat[[#This Row],[L/100Km]])*100</f>
        <v>3.8236037801447553</v>
      </c>
      <c r="O699" s="26">
        <v>46.469547077973402</v>
      </c>
      <c r="P699" s="26">
        <v>27029.25</v>
      </c>
      <c r="Q699" s="26">
        <v>1265.56</v>
      </c>
      <c r="R699" s="26">
        <v>5.5857098574085597</v>
      </c>
      <c r="S699" s="22">
        <v>45504</v>
      </c>
      <c r="T699" s="30"/>
    </row>
    <row r="700" spans="1:20" x14ac:dyDescent="0.3">
      <c r="A700" t="s">
        <v>1022</v>
      </c>
      <c r="B700" t="s">
        <v>87</v>
      </c>
      <c r="C700" t="s">
        <v>1021</v>
      </c>
      <c r="D700" t="s">
        <v>1020</v>
      </c>
      <c r="E700" t="s">
        <v>143</v>
      </c>
      <c r="F700" t="s">
        <v>185</v>
      </c>
      <c r="G700" t="s">
        <v>20</v>
      </c>
      <c r="H700" s="25">
        <v>14</v>
      </c>
      <c r="I700" s="25">
        <f>100/FuelStat[[#This Row],[Manufacturer Consumption]]</f>
        <v>7.1428571428571432</v>
      </c>
      <c r="J700">
        <v>8933</v>
      </c>
      <c r="K700">
        <v>13032</v>
      </c>
      <c r="L700">
        <v>4099</v>
      </c>
      <c r="M700" s="26">
        <v>26.809465723347198</v>
      </c>
      <c r="N700" s="11">
        <f>1/(FuelStat[[#This Row],[L/100Km]])*100</f>
        <v>3.7300258435554854</v>
      </c>
      <c r="O700" s="26">
        <v>47.779638190223103</v>
      </c>
      <c r="P700" s="26">
        <v>23855.42</v>
      </c>
      <c r="Q700" s="26">
        <v>1098.92</v>
      </c>
      <c r="R700" s="26">
        <v>5.8198145889241299</v>
      </c>
      <c r="S700" s="22">
        <v>45472</v>
      </c>
      <c r="T700" s="30"/>
    </row>
    <row r="701" spans="1:20" x14ac:dyDescent="0.3">
      <c r="A701" t="s">
        <v>1022</v>
      </c>
      <c r="B701" t="s">
        <v>87</v>
      </c>
      <c r="C701" t="s">
        <v>1021</v>
      </c>
      <c r="D701" t="s">
        <v>1020</v>
      </c>
      <c r="E701" t="s">
        <v>143</v>
      </c>
      <c r="F701" t="s">
        <v>185</v>
      </c>
      <c r="G701" t="s">
        <v>20</v>
      </c>
      <c r="H701" s="25">
        <v>14</v>
      </c>
      <c r="I701" s="25">
        <f>100/FuelStat[[#This Row],[Manufacturer Consumption]]</f>
        <v>7.1428571428571432</v>
      </c>
      <c r="J701">
        <v>5655</v>
      </c>
      <c r="K701">
        <v>8933</v>
      </c>
      <c r="L701">
        <v>3278</v>
      </c>
      <c r="M701" s="26">
        <v>25.003050640634498</v>
      </c>
      <c r="N701" s="11">
        <f>1/(FuelStat[[#This Row],[L/100Km]])*100</f>
        <v>3.9995119570522264</v>
      </c>
      <c r="O701" s="26">
        <v>44.006832601268897</v>
      </c>
      <c r="P701" s="26">
        <v>18564.169999999998</v>
      </c>
      <c r="Q701" s="26">
        <v>819.6</v>
      </c>
      <c r="R701" s="26">
        <v>5.6632611348383204</v>
      </c>
      <c r="S701" s="22">
        <v>45443</v>
      </c>
      <c r="T701" s="30"/>
    </row>
    <row r="702" spans="1:20" x14ac:dyDescent="0.3">
      <c r="A702" t="s">
        <v>1022</v>
      </c>
      <c r="B702" t="s">
        <v>87</v>
      </c>
      <c r="C702" t="s">
        <v>1021</v>
      </c>
      <c r="D702" t="s">
        <v>1020</v>
      </c>
      <c r="E702" t="s">
        <v>143</v>
      </c>
      <c r="F702" t="s">
        <v>185</v>
      </c>
      <c r="G702" t="s">
        <v>20</v>
      </c>
      <c r="H702" s="25">
        <v>14</v>
      </c>
      <c r="I702" s="25">
        <f>100/FuelStat[[#This Row],[Manufacturer Consumption]]</f>
        <v>7.1428571428571432</v>
      </c>
      <c r="J702">
        <v>4413</v>
      </c>
      <c r="K702">
        <v>5655</v>
      </c>
      <c r="L702">
        <v>1242</v>
      </c>
      <c r="M702" s="26">
        <v>22.714975845410599</v>
      </c>
      <c r="N702" s="11">
        <f>1/(FuelStat[[#This Row],[L/100Km]])*100</f>
        <v>4.4023819651212301</v>
      </c>
      <c r="O702" s="26">
        <v>38.366652488302798</v>
      </c>
      <c r="P702" s="26">
        <v>6486.39</v>
      </c>
      <c r="Q702" s="26">
        <v>282.12</v>
      </c>
      <c r="R702" s="26">
        <v>5.2225362318840602</v>
      </c>
      <c r="S702" s="22">
        <v>45412</v>
      </c>
      <c r="T702" s="30"/>
    </row>
    <row r="703" spans="1:20" x14ac:dyDescent="0.3">
      <c r="A703" t="s">
        <v>1022</v>
      </c>
      <c r="B703" t="s">
        <v>88</v>
      </c>
      <c r="C703" t="s">
        <v>1021</v>
      </c>
      <c r="D703" t="s">
        <v>1020</v>
      </c>
      <c r="E703" t="s">
        <v>144</v>
      </c>
      <c r="F703" t="s">
        <v>193</v>
      </c>
      <c r="G703" t="s">
        <v>19</v>
      </c>
      <c r="H703" s="25">
        <v>8.4</v>
      </c>
      <c r="I703" s="25">
        <f>100/FuelStat[[#This Row],[Manufacturer Consumption]]</f>
        <v>11.904761904761905</v>
      </c>
      <c r="J703">
        <v>95608</v>
      </c>
      <c r="K703">
        <v>96048</v>
      </c>
      <c r="L703">
        <v>440</v>
      </c>
      <c r="M703" s="26">
        <v>8.4090909090909101</v>
      </c>
      <c r="N703" s="11">
        <f>1/(FuelStat[[#This Row],[L/100Km]])*100</f>
        <v>11.891891891891891</v>
      </c>
      <c r="O703" s="26">
        <v>0.108108108108094</v>
      </c>
      <c r="P703" s="26">
        <v>848.53</v>
      </c>
      <c r="Q703" s="26">
        <v>37</v>
      </c>
      <c r="R703" s="26">
        <v>1.9284772727272701</v>
      </c>
      <c r="S703" s="22">
        <v>45565</v>
      </c>
      <c r="T703" s="30"/>
    </row>
    <row r="704" spans="1:20" x14ac:dyDescent="0.3">
      <c r="A704" t="s">
        <v>1022</v>
      </c>
      <c r="B704" t="s">
        <v>89</v>
      </c>
      <c r="C704" t="s">
        <v>1021</v>
      </c>
      <c r="D704" t="s">
        <v>1020</v>
      </c>
      <c r="E704" t="s">
        <v>145</v>
      </c>
      <c r="F704" t="s">
        <v>186</v>
      </c>
      <c r="G704" t="s">
        <v>19</v>
      </c>
      <c r="H704" s="25">
        <v>7.8</v>
      </c>
      <c r="I704" s="25">
        <f>100/FuelStat[[#This Row],[Manufacturer Consumption]]</f>
        <v>12.820512820512821</v>
      </c>
      <c r="J704">
        <v>103926</v>
      </c>
      <c r="K704">
        <v>107472</v>
      </c>
      <c r="L704">
        <v>3546</v>
      </c>
      <c r="M704" s="26">
        <v>7.0862944162436596</v>
      </c>
      <c r="N704" s="11">
        <f>1/(FuelStat[[#This Row],[L/100Km]])*100</f>
        <v>14.111747851002857</v>
      </c>
      <c r="O704" s="26">
        <v>-10.071633237822301</v>
      </c>
      <c r="P704" s="26">
        <v>5743.78</v>
      </c>
      <c r="Q704" s="26">
        <v>251.28</v>
      </c>
      <c r="R704" s="26">
        <v>1.6197913141568001</v>
      </c>
      <c r="S704" s="22">
        <v>45565</v>
      </c>
      <c r="T704" s="30"/>
    </row>
    <row r="705" spans="1:20" x14ac:dyDescent="0.3">
      <c r="A705" t="s">
        <v>1022</v>
      </c>
      <c r="B705" t="s">
        <v>90</v>
      </c>
      <c r="C705" t="s">
        <v>1021</v>
      </c>
      <c r="D705" t="s">
        <v>1020</v>
      </c>
      <c r="E705" t="s">
        <v>146</v>
      </c>
      <c r="F705" t="s">
        <v>4065</v>
      </c>
      <c r="G705" t="s">
        <v>19</v>
      </c>
      <c r="H705" s="25">
        <v>8.9</v>
      </c>
      <c r="I705" s="25">
        <f>100/FuelStat[[#This Row],[Manufacturer Consumption]]</f>
        <v>11.235955056179774</v>
      </c>
      <c r="J705">
        <v>155492</v>
      </c>
      <c r="K705">
        <v>156877</v>
      </c>
      <c r="L705">
        <v>1385</v>
      </c>
      <c r="M705" s="26">
        <v>8.2953068592057804</v>
      </c>
      <c r="N705" s="11">
        <f>1/(FuelStat[[#This Row],[L/100Km]])*100</f>
        <v>12.055009139176597</v>
      </c>
      <c r="O705" s="26">
        <v>-7.2895813386717698</v>
      </c>
      <c r="P705" s="26">
        <v>2607</v>
      </c>
      <c r="Q705" s="26">
        <v>114.89</v>
      </c>
      <c r="R705" s="26">
        <v>1.88231046931408</v>
      </c>
      <c r="S705" s="22">
        <v>45565</v>
      </c>
      <c r="T705" s="30"/>
    </row>
    <row r="706" spans="1:20" x14ac:dyDescent="0.3">
      <c r="A706" t="s">
        <v>1022</v>
      </c>
      <c r="B706" t="s">
        <v>91</v>
      </c>
      <c r="C706" t="s">
        <v>1021</v>
      </c>
      <c r="D706" t="s">
        <v>1020</v>
      </c>
      <c r="E706" t="s">
        <v>147</v>
      </c>
      <c r="F706" t="s">
        <v>196</v>
      </c>
      <c r="G706" t="s">
        <v>20</v>
      </c>
      <c r="H706" s="25">
        <v>10.5</v>
      </c>
      <c r="I706" s="25">
        <f>100/FuelStat[[#This Row],[Manufacturer Consumption]]</f>
        <v>9.5238095238095237</v>
      </c>
      <c r="J706">
        <v>156464</v>
      </c>
      <c r="K706">
        <v>161984</v>
      </c>
      <c r="L706">
        <v>5520</v>
      </c>
      <c r="M706" s="26">
        <v>7.7166666666666703</v>
      </c>
      <c r="N706" s="11">
        <f>1/(FuelStat[[#This Row],[L/100Km]])*100</f>
        <v>12.958963282937358</v>
      </c>
      <c r="O706" s="26">
        <v>-36.069114470842301</v>
      </c>
      <c r="P706" s="26">
        <v>11264.98</v>
      </c>
      <c r="Q706" s="26">
        <v>425.96</v>
      </c>
      <c r="R706" s="26">
        <v>2.0407572463768102</v>
      </c>
      <c r="S706" s="22">
        <v>45260</v>
      </c>
      <c r="T706" s="30"/>
    </row>
    <row r="707" spans="1:20" x14ac:dyDescent="0.3">
      <c r="A707" t="s">
        <v>1022</v>
      </c>
      <c r="B707" t="s">
        <v>91</v>
      </c>
      <c r="C707" t="s">
        <v>1021</v>
      </c>
      <c r="D707" t="s">
        <v>1020</v>
      </c>
      <c r="E707" t="s">
        <v>147</v>
      </c>
      <c r="F707" t="s">
        <v>196</v>
      </c>
      <c r="G707" t="s">
        <v>20</v>
      </c>
      <c r="H707" s="25">
        <v>10.5</v>
      </c>
      <c r="I707" s="25">
        <f>100/FuelStat[[#This Row],[Manufacturer Consumption]]</f>
        <v>9.5238095238095237</v>
      </c>
      <c r="J707">
        <v>150246</v>
      </c>
      <c r="K707">
        <v>156464</v>
      </c>
      <c r="L707">
        <v>6218</v>
      </c>
      <c r="M707" s="26">
        <v>7.7327114827918901</v>
      </c>
      <c r="N707" s="11">
        <f>1/(FuelStat[[#This Row],[L/100Km]])*100</f>
        <v>12.932074372946223</v>
      </c>
      <c r="O707" s="26">
        <v>-35.786780915935303</v>
      </c>
      <c r="P707" s="26">
        <v>12992.42</v>
      </c>
      <c r="Q707" s="26">
        <v>480.82</v>
      </c>
      <c r="R707" s="26">
        <v>2.0894853650691498</v>
      </c>
      <c r="S707" s="22">
        <v>45230</v>
      </c>
      <c r="T707" s="30"/>
    </row>
    <row r="708" spans="1:20" x14ac:dyDescent="0.3">
      <c r="A708" t="s">
        <v>1022</v>
      </c>
      <c r="B708" t="s">
        <v>91</v>
      </c>
      <c r="C708" t="s">
        <v>1021</v>
      </c>
      <c r="D708" t="s">
        <v>1020</v>
      </c>
      <c r="E708" t="s">
        <v>147</v>
      </c>
      <c r="F708" t="s">
        <v>196</v>
      </c>
      <c r="G708" t="s">
        <v>20</v>
      </c>
      <c r="H708" s="25">
        <v>10.5</v>
      </c>
      <c r="I708" s="25">
        <f>100/FuelStat[[#This Row],[Manufacturer Consumption]]</f>
        <v>9.5238095238095237</v>
      </c>
      <c r="J708">
        <v>142394</v>
      </c>
      <c r="K708">
        <v>150246</v>
      </c>
      <c r="L708">
        <v>7852</v>
      </c>
      <c r="M708" s="26">
        <v>8.0205043301069807</v>
      </c>
      <c r="N708" s="11">
        <f>1/(FuelStat[[#This Row],[L/100Km]])*100</f>
        <v>12.468043889038853</v>
      </c>
      <c r="O708" s="26">
        <v>-30.914460834907999</v>
      </c>
      <c r="P708" s="26">
        <v>15715.18</v>
      </c>
      <c r="Q708" s="26">
        <v>629.77</v>
      </c>
      <c r="R708" s="26">
        <v>2.0014238410596001</v>
      </c>
      <c r="S708" s="22">
        <v>45199</v>
      </c>
      <c r="T708" s="30"/>
    </row>
    <row r="709" spans="1:20" x14ac:dyDescent="0.3">
      <c r="A709" t="s">
        <v>1022</v>
      </c>
      <c r="B709" t="s">
        <v>91</v>
      </c>
      <c r="C709" t="s">
        <v>1021</v>
      </c>
      <c r="D709" t="s">
        <v>1020</v>
      </c>
      <c r="E709" t="s">
        <v>147</v>
      </c>
      <c r="F709" t="s">
        <v>196</v>
      </c>
      <c r="G709" t="s">
        <v>20</v>
      </c>
      <c r="H709" s="25">
        <v>10.5</v>
      </c>
      <c r="I709" s="25">
        <f>100/FuelStat[[#This Row],[Manufacturer Consumption]]</f>
        <v>9.5238095238095237</v>
      </c>
      <c r="J709">
        <v>139732</v>
      </c>
      <c r="K709">
        <v>142394</v>
      </c>
      <c r="L709">
        <v>2662</v>
      </c>
      <c r="M709" s="26">
        <v>7.8410969196093196</v>
      </c>
      <c r="N709" s="11">
        <f>1/(FuelStat[[#This Row],[L/100Km]])*100</f>
        <v>12.753317683131312</v>
      </c>
      <c r="O709" s="26">
        <v>-33.909835672878899</v>
      </c>
      <c r="P709" s="26">
        <v>4639.79</v>
      </c>
      <c r="Q709" s="26">
        <v>208.73</v>
      </c>
      <c r="R709" s="26">
        <v>1.7429714500375699</v>
      </c>
      <c r="S709" s="22">
        <v>45169</v>
      </c>
      <c r="T709" s="30"/>
    </row>
    <row r="710" spans="1:20" x14ac:dyDescent="0.3">
      <c r="A710" t="s">
        <v>1022</v>
      </c>
      <c r="B710" t="s">
        <v>92</v>
      </c>
      <c r="C710" t="s">
        <v>1021</v>
      </c>
      <c r="D710" t="s">
        <v>1020</v>
      </c>
      <c r="E710" t="s">
        <v>147</v>
      </c>
      <c r="F710" t="s">
        <v>196</v>
      </c>
      <c r="G710" t="s">
        <v>20</v>
      </c>
      <c r="H710" s="25">
        <v>10.5</v>
      </c>
      <c r="I710" s="25">
        <f>100/FuelStat[[#This Row],[Manufacturer Consumption]]</f>
        <v>9.5238095238095237</v>
      </c>
      <c r="J710">
        <v>108984</v>
      </c>
      <c r="K710">
        <v>109785</v>
      </c>
      <c r="L710">
        <v>801</v>
      </c>
      <c r="M710" s="26">
        <v>8.8264669163545602</v>
      </c>
      <c r="N710" s="11">
        <f>1/(FuelStat[[#This Row],[L/100Km]])*100</f>
        <v>11.329561527581324</v>
      </c>
      <c r="O710" s="26">
        <v>-18.960396039603999</v>
      </c>
      <c r="P710" s="26">
        <v>1816.36</v>
      </c>
      <c r="Q710" s="26">
        <v>70.7</v>
      </c>
      <c r="R710" s="26">
        <v>2.2676154806491899</v>
      </c>
      <c r="S710" s="22">
        <v>45260</v>
      </c>
      <c r="T710" s="30"/>
    </row>
    <row r="711" spans="1:20" x14ac:dyDescent="0.3">
      <c r="A711" t="s">
        <v>1022</v>
      </c>
      <c r="B711" t="s">
        <v>92</v>
      </c>
      <c r="C711" t="s">
        <v>1021</v>
      </c>
      <c r="D711" t="s">
        <v>1020</v>
      </c>
      <c r="E711" t="s">
        <v>147</v>
      </c>
      <c r="F711" t="s">
        <v>196</v>
      </c>
      <c r="G711" t="s">
        <v>20</v>
      </c>
      <c r="H711" s="25">
        <v>10.5</v>
      </c>
      <c r="I711" s="25">
        <f>100/FuelStat[[#This Row],[Manufacturer Consumption]]</f>
        <v>9.5238095238095237</v>
      </c>
      <c r="J711">
        <v>107712</v>
      </c>
      <c r="K711">
        <v>108984</v>
      </c>
      <c r="L711">
        <v>1272</v>
      </c>
      <c r="M711" s="26">
        <v>8.57704402515723</v>
      </c>
      <c r="N711" s="11">
        <f>1/(FuelStat[[#This Row],[L/100Km]])*100</f>
        <v>11.659028414298813</v>
      </c>
      <c r="O711" s="26">
        <v>-22.419798350137501</v>
      </c>
      <c r="P711" s="26">
        <v>2817.83</v>
      </c>
      <c r="Q711" s="26">
        <v>109.1</v>
      </c>
      <c r="R711" s="26">
        <v>2.2152751572326999</v>
      </c>
      <c r="S711" s="22">
        <v>45230</v>
      </c>
      <c r="T711" s="30"/>
    </row>
    <row r="712" spans="1:20" x14ac:dyDescent="0.3">
      <c r="A712" t="s">
        <v>1022</v>
      </c>
      <c r="B712" t="s">
        <v>92</v>
      </c>
      <c r="C712" t="s">
        <v>1021</v>
      </c>
      <c r="D712" t="s">
        <v>1020</v>
      </c>
      <c r="E712" t="s">
        <v>147</v>
      </c>
      <c r="F712" t="s">
        <v>196</v>
      </c>
      <c r="G712" t="s">
        <v>20</v>
      </c>
      <c r="H712" s="25">
        <v>10.5</v>
      </c>
      <c r="I712" s="25">
        <f>100/FuelStat[[#This Row],[Manufacturer Consumption]]</f>
        <v>9.5238095238095237</v>
      </c>
      <c r="J712">
        <v>106450</v>
      </c>
      <c r="K712">
        <v>107712</v>
      </c>
      <c r="L712">
        <v>1262</v>
      </c>
      <c r="M712" s="26">
        <v>8.7361331220285301</v>
      </c>
      <c r="N712" s="11">
        <f>1/(FuelStat[[#This Row],[L/100Km]])*100</f>
        <v>11.446712018140584</v>
      </c>
      <c r="O712" s="26">
        <v>-20.1904761904762</v>
      </c>
      <c r="P712" s="26">
        <v>2590.42</v>
      </c>
      <c r="Q712" s="26">
        <v>110.25</v>
      </c>
      <c r="R712" s="26">
        <v>2.0526307448494499</v>
      </c>
      <c r="S712" s="22">
        <v>45199</v>
      </c>
      <c r="T712" s="30"/>
    </row>
    <row r="713" spans="1:20" x14ac:dyDescent="0.3">
      <c r="A713" t="s">
        <v>1022</v>
      </c>
      <c r="B713" t="s">
        <v>93</v>
      </c>
      <c r="C713" t="s">
        <v>1021</v>
      </c>
      <c r="D713" t="s">
        <v>1020</v>
      </c>
      <c r="E713" t="s">
        <v>148</v>
      </c>
      <c r="F713" t="s">
        <v>196</v>
      </c>
      <c r="G713" t="s">
        <v>20</v>
      </c>
      <c r="H713" s="25">
        <v>11.3</v>
      </c>
      <c r="I713" s="25">
        <f>100/FuelStat[[#This Row],[Manufacturer Consumption]]</f>
        <v>8.8495575221238933</v>
      </c>
      <c r="J713">
        <v>187467</v>
      </c>
      <c r="K713">
        <v>191640</v>
      </c>
      <c r="L713">
        <v>4173</v>
      </c>
      <c r="M713" s="26">
        <v>9.2020129403307003</v>
      </c>
      <c r="N713" s="11">
        <f>1/(FuelStat[[#This Row],[L/100Km]])*100</f>
        <v>10.867187499999996</v>
      </c>
      <c r="O713" s="26">
        <v>-22.799218750000001</v>
      </c>
      <c r="P713" s="26">
        <v>10690.48</v>
      </c>
      <c r="Q713" s="26">
        <v>384</v>
      </c>
      <c r="R713" s="26">
        <v>2.56182123172777</v>
      </c>
      <c r="S713" s="22">
        <v>45565</v>
      </c>
      <c r="T713" s="30"/>
    </row>
    <row r="714" spans="1:20" x14ac:dyDescent="0.3">
      <c r="A714" t="s">
        <v>1022</v>
      </c>
      <c r="B714" t="s">
        <v>93</v>
      </c>
      <c r="C714" t="s">
        <v>1021</v>
      </c>
      <c r="D714" t="s">
        <v>1020</v>
      </c>
      <c r="E714" t="s">
        <v>148</v>
      </c>
      <c r="F714" t="s">
        <v>196</v>
      </c>
      <c r="G714" t="s">
        <v>20</v>
      </c>
      <c r="H714" s="25">
        <v>11.3</v>
      </c>
      <c r="I714" s="25">
        <f>100/FuelStat[[#This Row],[Manufacturer Consumption]]</f>
        <v>8.8495575221238933</v>
      </c>
      <c r="J714">
        <v>182988</v>
      </c>
      <c r="K714">
        <v>187467</v>
      </c>
      <c r="L714">
        <v>4479</v>
      </c>
      <c r="M714" s="26">
        <v>10.3572225943291</v>
      </c>
      <c r="N714" s="11">
        <f>1/(FuelStat[[#This Row],[L/100Km]])*100</f>
        <v>9.6550980814830698</v>
      </c>
      <c r="O714" s="26">
        <v>-9.1026083207587902</v>
      </c>
      <c r="P714" s="26">
        <v>12720.66</v>
      </c>
      <c r="Q714" s="26">
        <v>463.9</v>
      </c>
      <c r="R714" s="26">
        <v>2.8400669792364401</v>
      </c>
      <c r="S714" s="22">
        <v>45535</v>
      </c>
      <c r="T714" s="30"/>
    </row>
    <row r="715" spans="1:20" x14ac:dyDescent="0.3">
      <c r="A715" t="s">
        <v>1022</v>
      </c>
      <c r="B715" t="s">
        <v>93</v>
      </c>
      <c r="C715" t="s">
        <v>1021</v>
      </c>
      <c r="D715" t="s">
        <v>1020</v>
      </c>
      <c r="E715" t="s">
        <v>148</v>
      </c>
      <c r="F715" t="s">
        <v>196</v>
      </c>
      <c r="G715" t="s">
        <v>20</v>
      </c>
      <c r="H715" s="25">
        <v>11.3</v>
      </c>
      <c r="I715" s="25">
        <f>100/FuelStat[[#This Row],[Manufacturer Consumption]]</f>
        <v>8.8495575221238933</v>
      </c>
      <c r="J715">
        <v>179417</v>
      </c>
      <c r="K715">
        <v>182988</v>
      </c>
      <c r="L715">
        <v>3571</v>
      </c>
      <c r="M715" s="26">
        <v>9.8387006440772904</v>
      </c>
      <c r="N715" s="11">
        <f>1/(FuelStat[[#This Row],[L/100Km]])*100</f>
        <v>10.163943758182956</v>
      </c>
      <c r="O715" s="26">
        <v>-14.852564467467399</v>
      </c>
      <c r="P715" s="26">
        <v>9366.6299999999992</v>
      </c>
      <c r="Q715" s="26">
        <v>351.34</v>
      </c>
      <c r="R715" s="26">
        <v>2.6229711565387799</v>
      </c>
      <c r="S715" s="22">
        <v>45504</v>
      </c>
      <c r="T715" s="30"/>
    </row>
    <row r="716" spans="1:20" x14ac:dyDescent="0.3">
      <c r="A716" t="s">
        <v>1022</v>
      </c>
      <c r="B716" t="s">
        <v>93</v>
      </c>
      <c r="C716" t="s">
        <v>1021</v>
      </c>
      <c r="D716" t="s">
        <v>1020</v>
      </c>
      <c r="E716" t="s">
        <v>148</v>
      </c>
      <c r="F716" t="s">
        <v>196</v>
      </c>
      <c r="G716" t="s">
        <v>20</v>
      </c>
      <c r="H716" s="25">
        <v>11.3</v>
      </c>
      <c r="I716" s="25">
        <f>100/FuelStat[[#This Row],[Manufacturer Consumption]]</f>
        <v>8.8495575221238933</v>
      </c>
      <c r="J716">
        <v>173704</v>
      </c>
      <c r="K716">
        <v>178583</v>
      </c>
      <c r="L716">
        <v>4879</v>
      </c>
      <c r="M716" s="26">
        <v>10.6388604222177</v>
      </c>
      <c r="N716" s="11">
        <f>1/(FuelStat[[#This Row],[L/100Km]])*100</f>
        <v>9.399502957211908</v>
      </c>
      <c r="O716" s="26">
        <v>-6.2143834164948704</v>
      </c>
      <c r="P716" s="26">
        <v>13643.4</v>
      </c>
      <c r="Q716" s="26">
        <v>519.07000000000005</v>
      </c>
      <c r="R716" s="26">
        <v>2.7963517114162699</v>
      </c>
      <c r="S716" s="22">
        <v>45472</v>
      </c>
      <c r="T716" s="30"/>
    </row>
    <row r="717" spans="1:20" x14ac:dyDescent="0.3">
      <c r="A717" t="s">
        <v>1022</v>
      </c>
      <c r="B717" t="s">
        <v>93</v>
      </c>
      <c r="C717" t="s">
        <v>1021</v>
      </c>
      <c r="D717" t="s">
        <v>1020</v>
      </c>
      <c r="E717" t="s">
        <v>148</v>
      </c>
      <c r="F717" t="s">
        <v>196</v>
      </c>
      <c r="G717" t="s">
        <v>20</v>
      </c>
      <c r="H717" s="25">
        <v>11.3</v>
      </c>
      <c r="I717" s="25">
        <f>100/FuelStat[[#This Row],[Manufacturer Consumption]]</f>
        <v>8.8495575221238933</v>
      </c>
      <c r="J717">
        <v>168992</v>
      </c>
      <c r="K717">
        <v>173704</v>
      </c>
      <c r="L717">
        <v>4712</v>
      </c>
      <c r="M717" s="26">
        <v>10.386884550084901</v>
      </c>
      <c r="N717" s="11">
        <f>1/(FuelStat[[#This Row],[L/100Km]])*100</f>
        <v>9.6275258974725588</v>
      </c>
      <c r="O717" s="26">
        <v>-8.7910426414400504</v>
      </c>
      <c r="P717" s="26">
        <v>13544.03</v>
      </c>
      <c r="Q717" s="26">
        <v>489.43</v>
      </c>
      <c r="R717" s="26">
        <v>2.8743696943972799</v>
      </c>
      <c r="S717" s="22">
        <v>45443</v>
      </c>
      <c r="T717" s="30"/>
    </row>
    <row r="718" spans="1:20" x14ac:dyDescent="0.3">
      <c r="A718" t="s">
        <v>1022</v>
      </c>
      <c r="B718" t="s">
        <v>94</v>
      </c>
      <c r="C718" t="s">
        <v>1021</v>
      </c>
      <c r="D718" t="s">
        <v>1020</v>
      </c>
      <c r="E718" t="s">
        <v>149</v>
      </c>
      <c r="F718" t="s">
        <v>197</v>
      </c>
      <c r="G718" t="s">
        <v>20</v>
      </c>
      <c r="H718" s="25">
        <v>11.1</v>
      </c>
      <c r="I718" s="25">
        <f>100/FuelStat[[#This Row],[Manufacturer Consumption]]</f>
        <v>9.0090090090090094</v>
      </c>
      <c r="J718">
        <v>324345</v>
      </c>
      <c r="K718">
        <v>326478</v>
      </c>
      <c r="L718">
        <v>2133</v>
      </c>
      <c r="M718" s="26">
        <v>9.9371776840131307</v>
      </c>
      <c r="N718" s="11">
        <f>1/(FuelStat[[#This Row],[L/100Km]])*100</f>
        <v>10.063219475372707</v>
      </c>
      <c r="O718" s="26">
        <v>-11.7017361766371</v>
      </c>
      <c r="P718" s="26">
        <v>4870.21</v>
      </c>
      <c r="Q718" s="26">
        <v>211.96</v>
      </c>
      <c r="R718" s="26">
        <v>2.2832676980778199</v>
      </c>
      <c r="S718" s="22">
        <v>45077</v>
      </c>
      <c r="T718" s="30"/>
    </row>
    <row r="719" spans="1:20" x14ac:dyDescent="0.3">
      <c r="A719" t="s">
        <v>1022</v>
      </c>
      <c r="B719" t="s">
        <v>94</v>
      </c>
      <c r="C719" t="s">
        <v>1021</v>
      </c>
      <c r="D719" t="s">
        <v>1020</v>
      </c>
      <c r="E719" t="s">
        <v>149</v>
      </c>
      <c r="F719" t="s">
        <v>197</v>
      </c>
      <c r="G719" t="s">
        <v>20</v>
      </c>
      <c r="H719" s="25">
        <v>11.1</v>
      </c>
      <c r="I719" s="25">
        <f>100/FuelStat[[#This Row],[Manufacturer Consumption]]</f>
        <v>9.0090090090090094</v>
      </c>
      <c r="J719">
        <v>321632</v>
      </c>
      <c r="K719">
        <v>324345</v>
      </c>
      <c r="L719">
        <v>2713</v>
      </c>
      <c r="M719" s="26">
        <v>10.0176925912274</v>
      </c>
      <c r="N719" s="11">
        <f>1/(FuelStat[[#This Row],[L/100Km]])*100</f>
        <v>9.9823386562661209</v>
      </c>
      <c r="O719" s="26">
        <v>-10.8039590845537</v>
      </c>
      <c r="P719" s="26">
        <v>6242.41</v>
      </c>
      <c r="Q719" s="26">
        <v>271.77999999999997</v>
      </c>
      <c r="R719" s="26">
        <v>2.3009251750829298</v>
      </c>
      <c r="S719" s="22">
        <v>45045</v>
      </c>
      <c r="T719" s="30"/>
    </row>
    <row r="720" spans="1:20" x14ac:dyDescent="0.3">
      <c r="A720" t="s">
        <v>1022</v>
      </c>
      <c r="B720" t="s">
        <v>94</v>
      </c>
      <c r="C720" t="s">
        <v>1021</v>
      </c>
      <c r="D720" t="s">
        <v>1020</v>
      </c>
      <c r="E720" t="s">
        <v>149</v>
      </c>
      <c r="F720" t="s">
        <v>197</v>
      </c>
      <c r="G720" t="s">
        <v>20</v>
      </c>
      <c r="H720" s="25">
        <v>11.1</v>
      </c>
      <c r="I720" s="25">
        <f>100/FuelStat[[#This Row],[Manufacturer Consumption]]</f>
        <v>9.0090090090090094</v>
      </c>
      <c r="J720">
        <v>319502</v>
      </c>
      <c r="K720">
        <v>321632</v>
      </c>
      <c r="L720">
        <v>2130</v>
      </c>
      <c r="M720" s="26">
        <v>9.6572769953051605</v>
      </c>
      <c r="N720" s="11">
        <f>1/(FuelStat[[#This Row],[L/100Km]])*100</f>
        <v>10.354885755955278</v>
      </c>
      <c r="O720" s="26">
        <v>-14.9392318911035</v>
      </c>
      <c r="P720" s="26">
        <v>4901.25</v>
      </c>
      <c r="Q720" s="26">
        <v>205.7</v>
      </c>
      <c r="R720" s="26">
        <v>2.3010563380281699</v>
      </c>
      <c r="S720" s="22">
        <v>45016</v>
      </c>
      <c r="T720" s="30"/>
    </row>
  </sheetData>
  <pageMargins left="0.7" right="0.7" top="0.75" bottom="0.75" header="0.3" footer="0.3"/>
  <pageSetup paperSize="9" fitToWidth="0" fitToHeight="0"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3D2D-C14E-4F93-AD0D-DB0E2471273D}">
  <dimension ref="A1:O55"/>
  <sheetViews>
    <sheetView topLeftCell="A31" workbookViewId="0">
      <selection activeCell="G2" sqref="G2:P4"/>
    </sheetView>
  </sheetViews>
  <sheetFormatPr defaultRowHeight="14.4" x14ac:dyDescent="0.3"/>
  <cols>
    <col min="1" max="1" width="14.21875" customWidth="1"/>
    <col min="2" max="2" width="39.33203125" bestFit="1" customWidth="1"/>
    <col min="3" max="3" width="14.109375" bestFit="1" customWidth="1"/>
    <col min="4" max="4" width="16.109375" customWidth="1"/>
    <col min="5" max="5" width="18.109375" bestFit="1" customWidth="1"/>
    <col min="6" max="6" width="17.33203125" customWidth="1"/>
    <col min="7" max="7" width="12.109375" customWidth="1"/>
    <col min="8" max="8" width="28.33203125" bestFit="1" customWidth="1"/>
    <col min="14" max="14" width="26" bestFit="1" customWidth="1"/>
    <col min="15" max="15" width="5.88671875" bestFit="1" customWidth="1"/>
  </cols>
  <sheetData>
    <row r="1" spans="1:15" ht="28.8" x14ac:dyDescent="0.3">
      <c r="A1" s="1" t="s">
        <v>16</v>
      </c>
      <c r="B1" s="1" t="s">
        <v>95</v>
      </c>
      <c r="C1" s="1" t="s">
        <v>161</v>
      </c>
      <c r="D1" s="1" t="s">
        <v>254</v>
      </c>
      <c r="E1" s="1" t="s">
        <v>198</v>
      </c>
      <c r="F1" s="2" t="s">
        <v>17</v>
      </c>
      <c r="G1" s="1" t="s">
        <v>0</v>
      </c>
      <c r="H1" s="1" t="s">
        <v>1</v>
      </c>
      <c r="I1" s="1"/>
      <c r="J1" s="1"/>
      <c r="K1" s="1"/>
      <c r="N1" s="1" t="s">
        <v>2</v>
      </c>
      <c r="O1" s="1" t="s">
        <v>18</v>
      </c>
    </row>
    <row r="2" spans="1:15" x14ac:dyDescent="0.3">
      <c r="A2" t="s">
        <v>100</v>
      </c>
      <c r="B2" t="s">
        <v>100</v>
      </c>
      <c r="C2" t="s">
        <v>162</v>
      </c>
      <c r="D2" t="s">
        <v>25</v>
      </c>
      <c r="E2" t="s">
        <v>200</v>
      </c>
      <c r="F2">
        <v>510</v>
      </c>
      <c r="G2" t="s">
        <v>20</v>
      </c>
      <c r="H2" t="s">
        <v>5</v>
      </c>
      <c r="N2" t="s">
        <v>3</v>
      </c>
      <c r="O2" t="s">
        <v>19</v>
      </c>
    </row>
    <row r="3" spans="1:15" x14ac:dyDescent="0.3">
      <c r="A3" t="s">
        <v>154</v>
      </c>
      <c r="B3" t="s">
        <v>101</v>
      </c>
      <c r="C3" t="s">
        <v>162</v>
      </c>
      <c r="D3" t="s">
        <v>26</v>
      </c>
      <c r="E3" t="s">
        <v>1017</v>
      </c>
      <c r="F3">
        <v>250</v>
      </c>
      <c r="G3" t="s">
        <v>20</v>
      </c>
      <c r="H3" t="s">
        <v>12</v>
      </c>
      <c r="N3" t="s">
        <v>4</v>
      </c>
      <c r="O3" t="s">
        <v>20</v>
      </c>
    </row>
    <row r="4" spans="1:15" x14ac:dyDescent="0.3">
      <c r="A4" t="s">
        <v>102</v>
      </c>
      <c r="B4" t="s">
        <v>102</v>
      </c>
      <c r="C4" t="s">
        <v>162</v>
      </c>
      <c r="D4" t="s">
        <v>28</v>
      </c>
      <c r="E4" t="s">
        <v>201</v>
      </c>
      <c r="F4">
        <v>110</v>
      </c>
      <c r="G4" t="s">
        <v>20</v>
      </c>
      <c r="H4" t="s">
        <v>11</v>
      </c>
      <c r="N4" t="s">
        <v>5</v>
      </c>
    </row>
    <row r="5" spans="1:15" x14ac:dyDescent="0.3">
      <c r="A5" t="s">
        <v>155</v>
      </c>
      <c r="B5" t="s">
        <v>103</v>
      </c>
      <c r="C5" t="s">
        <v>162</v>
      </c>
      <c r="D5" t="s">
        <v>29</v>
      </c>
      <c r="E5" t="s">
        <v>1018</v>
      </c>
      <c r="F5">
        <v>402</v>
      </c>
      <c r="G5" t="s">
        <v>20</v>
      </c>
      <c r="H5" t="s">
        <v>12</v>
      </c>
      <c r="N5" t="s">
        <v>6</v>
      </c>
    </row>
    <row r="6" spans="1:15" x14ac:dyDescent="0.3">
      <c r="A6" t="s">
        <v>156</v>
      </c>
      <c r="B6" t="s">
        <v>104</v>
      </c>
      <c r="C6" t="s">
        <v>162</v>
      </c>
      <c r="D6" t="s">
        <v>30</v>
      </c>
      <c r="E6" t="s">
        <v>1019</v>
      </c>
      <c r="F6">
        <v>258</v>
      </c>
      <c r="G6" t="s">
        <v>20</v>
      </c>
      <c r="H6" t="s">
        <v>12</v>
      </c>
      <c r="N6" t="s">
        <v>7</v>
      </c>
    </row>
    <row r="7" spans="1:15" x14ac:dyDescent="0.3">
      <c r="A7" t="s">
        <v>153</v>
      </c>
      <c r="B7" t="s">
        <v>105</v>
      </c>
      <c r="C7" t="s">
        <v>162</v>
      </c>
      <c r="D7" t="s">
        <v>31</v>
      </c>
      <c r="E7" t="s">
        <v>202</v>
      </c>
      <c r="F7">
        <v>895</v>
      </c>
      <c r="G7" t="s">
        <v>20</v>
      </c>
      <c r="H7" t="s">
        <v>14</v>
      </c>
      <c r="N7" t="s">
        <v>8</v>
      </c>
    </row>
    <row r="8" spans="1:15" x14ac:dyDescent="0.3">
      <c r="A8" t="s">
        <v>154</v>
      </c>
      <c r="B8" t="s">
        <v>106</v>
      </c>
      <c r="C8" t="s">
        <v>162</v>
      </c>
      <c r="D8" t="s">
        <v>32</v>
      </c>
      <c r="E8" t="s">
        <v>203</v>
      </c>
      <c r="F8">
        <v>300</v>
      </c>
      <c r="G8" t="s">
        <v>20</v>
      </c>
      <c r="H8" t="s">
        <v>5</v>
      </c>
      <c r="N8" t="s">
        <v>9</v>
      </c>
    </row>
    <row r="9" spans="1:15" x14ac:dyDescent="0.3">
      <c r="A9" t="s">
        <v>157</v>
      </c>
      <c r="B9" t="s">
        <v>107</v>
      </c>
      <c r="C9" t="s">
        <v>162</v>
      </c>
      <c r="D9" t="s">
        <v>33</v>
      </c>
      <c r="E9" t="s">
        <v>204</v>
      </c>
      <c r="F9">
        <v>100</v>
      </c>
      <c r="G9" t="s">
        <v>20</v>
      </c>
      <c r="H9" t="s">
        <v>4</v>
      </c>
      <c r="N9" t="s">
        <v>10</v>
      </c>
    </row>
    <row r="10" spans="1:15" x14ac:dyDescent="0.3">
      <c r="A10" t="s">
        <v>157</v>
      </c>
      <c r="B10" t="s">
        <v>108</v>
      </c>
      <c r="C10" t="s">
        <v>162</v>
      </c>
      <c r="D10" t="s">
        <v>34</v>
      </c>
      <c r="E10" t="s">
        <v>205</v>
      </c>
      <c r="F10">
        <v>100</v>
      </c>
      <c r="G10" t="s">
        <v>20</v>
      </c>
      <c r="H10" t="s">
        <v>6</v>
      </c>
      <c r="N10" t="s">
        <v>11</v>
      </c>
    </row>
    <row r="11" spans="1:15" x14ac:dyDescent="0.3">
      <c r="A11" t="s">
        <v>140</v>
      </c>
      <c r="B11" t="s">
        <v>109</v>
      </c>
      <c r="C11" t="s">
        <v>162</v>
      </c>
      <c r="D11" t="s">
        <v>36</v>
      </c>
      <c r="E11" t="s">
        <v>206</v>
      </c>
      <c r="F11">
        <v>100</v>
      </c>
      <c r="G11" t="s">
        <v>20</v>
      </c>
      <c r="H11" t="s">
        <v>10</v>
      </c>
      <c r="N11" t="s">
        <v>12</v>
      </c>
    </row>
    <row r="12" spans="1:15" x14ac:dyDescent="0.3">
      <c r="A12" t="s">
        <v>158</v>
      </c>
      <c r="B12" t="s">
        <v>111</v>
      </c>
      <c r="C12" t="s">
        <v>163</v>
      </c>
      <c r="D12" t="s">
        <v>38</v>
      </c>
      <c r="E12" t="s">
        <v>207</v>
      </c>
      <c r="F12">
        <v>650</v>
      </c>
      <c r="G12" t="s">
        <v>20</v>
      </c>
      <c r="H12" t="s">
        <v>8</v>
      </c>
      <c r="N12" t="s">
        <v>13</v>
      </c>
    </row>
    <row r="13" spans="1:15" x14ac:dyDescent="0.3">
      <c r="A13" t="s">
        <v>158</v>
      </c>
      <c r="B13" t="s">
        <v>112</v>
      </c>
      <c r="C13" t="s">
        <v>164</v>
      </c>
      <c r="D13" t="s">
        <v>39</v>
      </c>
      <c r="E13" t="s">
        <v>208</v>
      </c>
      <c r="F13">
        <v>300</v>
      </c>
      <c r="G13" t="s">
        <v>20</v>
      </c>
      <c r="H13" t="s">
        <v>9</v>
      </c>
      <c r="N13" t="s">
        <v>14</v>
      </c>
    </row>
    <row r="14" spans="1:15" x14ac:dyDescent="0.3">
      <c r="A14" t="s">
        <v>159</v>
      </c>
      <c r="B14" t="s">
        <v>114</v>
      </c>
      <c r="C14" t="s">
        <v>162</v>
      </c>
      <c r="D14" t="s">
        <v>41</v>
      </c>
      <c r="E14" t="s">
        <v>209</v>
      </c>
      <c r="F14">
        <v>28</v>
      </c>
      <c r="G14" t="s">
        <v>19</v>
      </c>
      <c r="H14" t="s">
        <v>6</v>
      </c>
    </row>
    <row r="15" spans="1:15" x14ac:dyDescent="0.3">
      <c r="A15" t="s">
        <v>100</v>
      </c>
      <c r="B15" t="s">
        <v>117</v>
      </c>
      <c r="C15" t="s">
        <v>162</v>
      </c>
      <c r="D15" t="s">
        <v>45</v>
      </c>
      <c r="E15" t="s">
        <v>212</v>
      </c>
      <c r="F15">
        <v>390</v>
      </c>
      <c r="G15" t="s">
        <v>20</v>
      </c>
      <c r="H15" t="s">
        <v>6</v>
      </c>
    </row>
    <row r="16" spans="1:15" x14ac:dyDescent="0.3">
      <c r="A16" t="s">
        <v>100</v>
      </c>
      <c r="B16" t="s">
        <v>100</v>
      </c>
      <c r="C16" t="s">
        <v>162</v>
      </c>
      <c r="D16" t="s">
        <v>46</v>
      </c>
      <c r="E16" t="s">
        <v>213</v>
      </c>
      <c r="F16">
        <v>510</v>
      </c>
      <c r="G16" t="s">
        <v>20</v>
      </c>
      <c r="H16" t="s">
        <v>4</v>
      </c>
    </row>
    <row r="17" spans="1:8" x14ac:dyDescent="0.3">
      <c r="A17" t="s">
        <v>159</v>
      </c>
      <c r="B17" t="s">
        <v>114</v>
      </c>
      <c r="C17" t="s">
        <v>165</v>
      </c>
      <c r="D17" t="s">
        <v>49</v>
      </c>
      <c r="E17" t="s">
        <v>215</v>
      </c>
      <c r="F17">
        <v>28</v>
      </c>
      <c r="G17" t="s">
        <v>19</v>
      </c>
      <c r="H17" t="s">
        <v>8</v>
      </c>
    </row>
    <row r="18" spans="1:8" x14ac:dyDescent="0.3">
      <c r="A18" t="s">
        <v>153</v>
      </c>
      <c r="B18" t="s">
        <v>120</v>
      </c>
      <c r="C18" t="s">
        <v>162</v>
      </c>
      <c r="D18" t="s">
        <v>51</v>
      </c>
      <c r="E18" t="s">
        <v>216</v>
      </c>
      <c r="F18">
        <v>200</v>
      </c>
      <c r="G18" t="s">
        <v>20</v>
      </c>
      <c r="H18" t="s">
        <v>14</v>
      </c>
    </row>
    <row r="19" spans="1:8" x14ac:dyDescent="0.3">
      <c r="A19" t="s">
        <v>136</v>
      </c>
      <c r="B19" t="s">
        <v>121</v>
      </c>
      <c r="C19" t="s">
        <v>162</v>
      </c>
      <c r="D19" t="s">
        <v>52</v>
      </c>
      <c r="E19" t="s">
        <v>217</v>
      </c>
      <c r="F19">
        <v>45</v>
      </c>
      <c r="G19" t="s">
        <v>19</v>
      </c>
      <c r="H19" t="s">
        <v>3</v>
      </c>
    </row>
    <row r="20" spans="1:8" x14ac:dyDescent="0.3">
      <c r="A20" t="s">
        <v>100</v>
      </c>
      <c r="B20" t="s">
        <v>122</v>
      </c>
      <c r="C20" t="s">
        <v>162</v>
      </c>
      <c r="D20" t="s">
        <v>53</v>
      </c>
      <c r="E20" t="s">
        <v>218</v>
      </c>
      <c r="F20">
        <v>999</v>
      </c>
      <c r="G20" t="s">
        <v>20</v>
      </c>
      <c r="H20" t="s">
        <v>3</v>
      </c>
    </row>
    <row r="21" spans="1:8" x14ac:dyDescent="0.3">
      <c r="A21" t="s">
        <v>157</v>
      </c>
      <c r="B21" t="s">
        <v>123</v>
      </c>
      <c r="C21" t="s">
        <v>162</v>
      </c>
      <c r="D21" t="s">
        <v>54</v>
      </c>
      <c r="E21" t="s">
        <v>219</v>
      </c>
      <c r="F21">
        <v>100</v>
      </c>
      <c r="G21" t="s">
        <v>20</v>
      </c>
      <c r="H21" t="s">
        <v>7</v>
      </c>
    </row>
    <row r="22" spans="1:8" x14ac:dyDescent="0.3">
      <c r="A22" t="s">
        <v>140</v>
      </c>
      <c r="B22" t="s">
        <v>124</v>
      </c>
      <c r="C22" t="s">
        <v>162</v>
      </c>
      <c r="D22" t="s">
        <v>55</v>
      </c>
      <c r="E22" t="s">
        <v>220</v>
      </c>
      <c r="F22">
        <v>75</v>
      </c>
      <c r="G22" t="s">
        <v>20</v>
      </c>
      <c r="H22" t="s">
        <v>13</v>
      </c>
    </row>
    <row r="23" spans="1:8" x14ac:dyDescent="0.3">
      <c r="A23" t="s">
        <v>136</v>
      </c>
      <c r="B23" t="s">
        <v>125</v>
      </c>
      <c r="C23" t="s">
        <v>162</v>
      </c>
      <c r="D23" t="s">
        <v>56</v>
      </c>
      <c r="E23" t="s">
        <v>221</v>
      </c>
      <c r="F23">
        <v>500</v>
      </c>
      <c r="G23" t="s">
        <v>20</v>
      </c>
      <c r="H23" t="s">
        <v>8</v>
      </c>
    </row>
    <row r="24" spans="1:8" x14ac:dyDescent="0.3">
      <c r="A24" t="s">
        <v>151</v>
      </c>
      <c r="B24" t="s">
        <v>128</v>
      </c>
      <c r="C24" t="s">
        <v>162</v>
      </c>
      <c r="D24" t="s">
        <v>59</v>
      </c>
      <c r="E24" t="s">
        <v>223</v>
      </c>
      <c r="F24">
        <v>300</v>
      </c>
      <c r="G24" t="s">
        <v>20</v>
      </c>
      <c r="H24" t="s">
        <v>13</v>
      </c>
    </row>
    <row r="25" spans="1:8" x14ac:dyDescent="0.3">
      <c r="A25" t="s">
        <v>155</v>
      </c>
      <c r="B25" t="s">
        <v>129</v>
      </c>
      <c r="C25" t="s">
        <v>162</v>
      </c>
      <c r="D25" t="s">
        <v>60</v>
      </c>
      <c r="E25" t="s">
        <v>224</v>
      </c>
      <c r="F25">
        <v>250</v>
      </c>
      <c r="G25" t="s">
        <v>20</v>
      </c>
      <c r="H25" t="s">
        <v>7</v>
      </c>
    </row>
    <row r="26" spans="1:8" x14ac:dyDescent="0.3">
      <c r="A26" t="s">
        <v>155</v>
      </c>
      <c r="B26" t="s">
        <v>129</v>
      </c>
      <c r="C26" t="s">
        <v>162</v>
      </c>
      <c r="D26" t="s">
        <v>61</v>
      </c>
      <c r="E26" t="s">
        <v>225</v>
      </c>
      <c r="F26">
        <v>250</v>
      </c>
      <c r="G26" t="s">
        <v>20</v>
      </c>
      <c r="H26" t="s">
        <v>5</v>
      </c>
    </row>
    <row r="27" spans="1:8" x14ac:dyDescent="0.3">
      <c r="A27" t="s">
        <v>160</v>
      </c>
      <c r="B27" t="s">
        <v>131</v>
      </c>
      <c r="C27" t="s">
        <v>165</v>
      </c>
      <c r="D27" t="s">
        <v>64</v>
      </c>
      <c r="E27" t="s">
        <v>226</v>
      </c>
      <c r="F27">
        <v>90</v>
      </c>
      <c r="G27" t="s">
        <v>20</v>
      </c>
      <c r="H27" t="s">
        <v>14</v>
      </c>
    </row>
    <row r="28" spans="1:8" x14ac:dyDescent="0.3">
      <c r="A28" t="s">
        <v>100</v>
      </c>
      <c r="B28" t="s">
        <v>132</v>
      </c>
      <c r="C28" t="s">
        <v>162</v>
      </c>
      <c r="D28" t="s">
        <v>65</v>
      </c>
      <c r="E28" t="s">
        <v>227</v>
      </c>
      <c r="F28">
        <v>390</v>
      </c>
      <c r="G28" t="s">
        <v>20</v>
      </c>
      <c r="H28" t="s">
        <v>3</v>
      </c>
    </row>
    <row r="29" spans="1:8" x14ac:dyDescent="0.3">
      <c r="A29" t="s">
        <v>100</v>
      </c>
      <c r="B29" t="s">
        <v>132</v>
      </c>
      <c r="C29" t="s">
        <v>162</v>
      </c>
      <c r="D29" t="s">
        <v>66</v>
      </c>
      <c r="E29" t="s">
        <v>228</v>
      </c>
      <c r="F29">
        <v>390</v>
      </c>
      <c r="G29" t="s">
        <v>20</v>
      </c>
      <c r="H29" t="s">
        <v>5</v>
      </c>
    </row>
    <row r="30" spans="1:8" x14ac:dyDescent="0.3">
      <c r="A30" t="s">
        <v>100</v>
      </c>
      <c r="B30" t="s">
        <v>132</v>
      </c>
      <c r="C30" t="s">
        <v>162</v>
      </c>
      <c r="D30" t="s">
        <v>67</v>
      </c>
      <c r="E30" t="s">
        <v>229</v>
      </c>
      <c r="F30">
        <v>390</v>
      </c>
      <c r="G30" t="s">
        <v>20</v>
      </c>
      <c r="H30" t="s">
        <v>8</v>
      </c>
    </row>
    <row r="31" spans="1:8" x14ac:dyDescent="0.3">
      <c r="A31" t="s">
        <v>136</v>
      </c>
      <c r="B31" t="s">
        <v>133</v>
      </c>
      <c r="C31" t="s">
        <v>162</v>
      </c>
      <c r="D31" t="s">
        <v>68</v>
      </c>
      <c r="E31" t="s">
        <v>230</v>
      </c>
      <c r="F31">
        <v>45</v>
      </c>
      <c r="G31" t="s">
        <v>19</v>
      </c>
      <c r="H31" t="s">
        <v>4</v>
      </c>
    </row>
    <row r="32" spans="1:8" x14ac:dyDescent="0.3">
      <c r="A32" t="s">
        <v>154</v>
      </c>
      <c r="B32" t="s">
        <v>134</v>
      </c>
      <c r="C32" t="s">
        <v>162</v>
      </c>
      <c r="D32" t="s">
        <v>69</v>
      </c>
      <c r="E32" t="s">
        <v>231</v>
      </c>
      <c r="F32">
        <v>60</v>
      </c>
      <c r="G32" t="s">
        <v>19</v>
      </c>
      <c r="H32" t="s">
        <v>14</v>
      </c>
    </row>
    <row r="33" spans="1:8" x14ac:dyDescent="0.3">
      <c r="A33" t="s">
        <v>136</v>
      </c>
      <c r="B33" t="s">
        <v>121</v>
      </c>
      <c r="C33" t="s">
        <v>165</v>
      </c>
      <c r="D33" t="s">
        <v>70</v>
      </c>
      <c r="E33" t="s">
        <v>232</v>
      </c>
      <c r="F33">
        <v>45</v>
      </c>
      <c r="G33" t="s">
        <v>19</v>
      </c>
      <c r="H33" t="s">
        <v>14</v>
      </c>
    </row>
    <row r="34" spans="1:8" x14ac:dyDescent="0.3">
      <c r="A34" t="s">
        <v>136</v>
      </c>
      <c r="B34" t="s">
        <v>119</v>
      </c>
      <c r="C34" t="s">
        <v>162</v>
      </c>
      <c r="D34" t="s">
        <v>71</v>
      </c>
      <c r="E34" t="s">
        <v>233</v>
      </c>
      <c r="F34">
        <v>125</v>
      </c>
      <c r="G34" t="s">
        <v>20</v>
      </c>
      <c r="H34" t="s">
        <v>14</v>
      </c>
    </row>
    <row r="35" spans="1:8" x14ac:dyDescent="0.3">
      <c r="A35" t="s">
        <v>159</v>
      </c>
      <c r="B35" t="s">
        <v>135</v>
      </c>
      <c r="C35" t="s">
        <v>162</v>
      </c>
      <c r="D35" t="s">
        <v>72</v>
      </c>
      <c r="E35" t="s">
        <v>234</v>
      </c>
      <c r="F35">
        <v>28</v>
      </c>
      <c r="G35" t="s">
        <v>19</v>
      </c>
      <c r="H35" t="s">
        <v>7</v>
      </c>
    </row>
    <row r="36" spans="1:8" x14ac:dyDescent="0.3">
      <c r="A36" t="s">
        <v>159</v>
      </c>
      <c r="B36" t="s">
        <v>114</v>
      </c>
      <c r="C36" t="s">
        <v>166</v>
      </c>
      <c r="D36" t="s">
        <v>73</v>
      </c>
      <c r="E36" t="s">
        <v>235</v>
      </c>
      <c r="F36">
        <v>28</v>
      </c>
      <c r="G36" t="s">
        <v>19</v>
      </c>
      <c r="H36" t="s">
        <v>14</v>
      </c>
    </row>
    <row r="37" spans="1:8" x14ac:dyDescent="0.3">
      <c r="A37" t="s">
        <v>136</v>
      </c>
      <c r="B37" t="s">
        <v>136</v>
      </c>
      <c r="C37" t="s">
        <v>162</v>
      </c>
      <c r="D37" t="s">
        <v>74</v>
      </c>
      <c r="E37" t="s">
        <v>236</v>
      </c>
      <c r="F37">
        <v>100</v>
      </c>
      <c r="G37" t="s">
        <v>19</v>
      </c>
      <c r="H37" t="s">
        <v>14</v>
      </c>
    </row>
    <row r="38" spans="1:8" x14ac:dyDescent="0.3">
      <c r="A38" t="s">
        <v>136</v>
      </c>
      <c r="B38" t="s">
        <v>137</v>
      </c>
      <c r="C38" t="s">
        <v>165</v>
      </c>
      <c r="D38" t="s">
        <v>75</v>
      </c>
      <c r="E38" t="s">
        <v>237</v>
      </c>
      <c r="F38">
        <v>60</v>
      </c>
      <c r="G38" t="s">
        <v>19</v>
      </c>
      <c r="H38" t="s">
        <v>9</v>
      </c>
    </row>
    <row r="39" spans="1:8" x14ac:dyDescent="0.3">
      <c r="A39" t="s">
        <v>151</v>
      </c>
      <c r="B39" t="s">
        <v>138</v>
      </c>
      <c r="C39" t="s">
        <v>162</v>
      </c>
      <c r="D39" t="s">
        <v>76</v>
      </c>
      <c r="E39" t="s">
        <v>238</v>
      </c>
      <c r="F39">
        <v>300</v>
      </c>
      <c r="G39" t="s">
        <v>20</v>
      </c>
      <c r="H39" t="s">
        <v>9</v>
      </c>
    </row>
    <row r="40" spans="1:8" x14ac:dyDescent="0.3">
      <c r="A40" t="s">
        <v>159</v>
      </c>
      <c r="B40" t="s">
        <v>135</v>
      </c>
      <c r="C40" t="s">
        <v>165</v>
      </c>
      <c r="D40" t="s">
        <v>77</v>
      </c>
      <c r="E40" t="s">
        <v>239</v>
      </c>
      <c r="F40">
        <v>28</v>
      </c>
      <c r="G40" t="s">
        <v>19</v>
      </c>
      <c r="H40" t="s">
        <v>12</v>
      </c>
    </row>
    <row r="41" spans="1:8" x14ac:dyDescent="0.3">
      <c r="A41" t="s">
        <v>152</v>
      </c>
      <c r="B41" t="s">
        <v>98</v>
      </c>
      <c r="C41" t="s">
        <v>162</v>
      </c>
      <c r="D41" t="s">
        <v>78</v>
      </c>
      <c r="E41" t="s">
        <v>240</v>
      </c>
      <c r="F41">
        <v>50</v>
      </c>
      <c r="G41" t="s">
        <v>19</v>
      </c>
      <c r="H41" t="s">
        <v>10</v>
      </c>
    </row>
    <row r="42" spans="1:8" x14ac:dyDescent="0.3">
      <c r="A42" t="s">
        <v>159</v>
      </c>
      <c r="B42" t="s">
        <v>139</v>
      </c>
      <c r="C42" t="s">
        <v>162</v>
      </c>
      <c r="D42" t="s">
        <v>79</v>
      </c>
      <c r="E42" t="s">
        <v>241</v>
      </c>
      <c r="F42">
        <v>50</v>
      </c>
      <c r="G42" t="s">
        <v>19</v>
      </c>
      <c r="H42" t="s">
        <v>14</v>
      </c>
    </row>
    <row r="43" spans="1:8" x14ac:dyDescent="0.3">
      <c r="A43" t="s">
        <v>140</v>
      </c>
      <c r="B43" t="s">
        <v>140</v>
      </c>
      <c r="C43" t="s">
        <v>162</v>
      </c>
      <c r="D43" t="s">
        <v>80</v>
      </c>
      <c r="E43" t="s">
        <v>242</v>
      </c>
      <c r="F43">
        <v>250</v>
      </c>
      <c r="G43" t="s">
        <v>20</v>
      </c>
      <c r="H43" t="s">
        <v>13</v>
      </c>
    </row>
    <row r="44" spans="1:8" x14ac:dyDescent="0.3">
      <c r="A44" t="s">
        <v>140</v>
      </c>
      <c r="B44" t="s">
        <v>140</v>
      </c>
      <c r="C44" t="s">
        <v>162</v>
      </c>
      <c r="D44" t="s">
        <v>81</v>
      </c>
      <c r="E44" t="s">
        <v>243</v>
      </c>
      <c r="F44">
        <v>250</v>
      </c>
      <c r="G44" t="s">
        <v>20</v>
      </c>
      <c r="H44" t="s">
        <v>14</v>
      </c>
    </row>
    <row r="45" spans="1:8" x14ac:dyDescent="0.3">
      <c r="A45" t="s">
        <v>152</v>
      </c>
      <c r="B45" t="s">
        <v>130</v>
      </c>
      <c r="C45" t="s">
        <v>167</v>
      </c>
      <c r="D45" t="s">
        <v>82</v>
      </c>
      <c r="E45" t="s">
        <v>244</v>
      </c>
      <c r="F45">
        <v>35</v>
      </c>
      <c r="G45" t="s">
        <v>19</v>
      </c>
      <c r="H45" t="s">
        <v>14</v>
      </c>
    </row>
    <row r="46" spans="1:8" x14ac:dyDescent="0.3">
      <c r="A46" t="s">
        <v>151</v>
      </c>
      <c r="B46" t="s">
        <v>141</v>
      </c>
      <c r="C46" t="s">
        <v>162</v>
      </c>
      <c r="D46" t="s">
        <v>15</v>
      </c>
      <c r="E46" t="s">
        <v>245</v>
      </c>
      <c r="F46">
        <v>100</v>
      </c>
      <c r="G46" t="s">
        <v>20</v>
      </c>
      <c r="H46" t="s">
        <v>14</v>
      </c>
    </row>
    <row r="47" spans="1:8" x14ac:dyDescent="0.3">
      <c r="A47" t="s">
        <v>151</v>
      </c>
      <c r="B47" t="s">
        <v>141</v>
      </c>
      <c r="C47" t="s">
        <v>162</v>
      </c>
      <c r="D47" t="s">
        <v>83</v>
      </c>
      <c r="E47" t="s">
        <v>246</v>
      </c>
      <c r="F47">
        <v>100</v>
      </c>
      <c r="G47" t="s">
        <v>20</v>
      </c>
      <c r="H47" t="s">
        <v>14</v>
      </c>
    </row>
    <row r="48" spans="1:8" x14ac:dyDescent="0.3">
      <c r="A48" t="s">
        <v>151</v>
      </c>
      <c r="B48" t="s">
        <v>141</v>
      </c>
      <c r="C48" t="s">
        <v>162</v>
      </c>
      <c r="D48" t="s">
        <v>84</v>
      </c>
      <c r="E48" t="s">
        <v>247</v>
      </c>
      <c r="F48">
        <v>100</v>
      </c>
      <c r="G48" t="s">
        <v>20</v>
      </c>
      <c r="H48" t="s">
        <v>14</v>
      </c>
    </row>
    <row r="49" spans="1:8" x14ac:dyDescent="0.3">
      <c r="A49" t="s">
        <v>156</v>
      </c>
      <c r="B49" t="s">
        <v>142</v>
      </c>
      <c r="C49" t="s">
        <v>162</v>
      </c>
      <c r="D49" t="s">
        <v>85</v>
      </c>
      <c r="E49" t="s">
        <v>248</v>
      </c>
      <c r="F49">
        <v>315</v>
      </c>
      <c r="G49" t="s">
        <v>20</v>
      </c>
      <c r="H49" t="s">
        <v>7</v>
      </c>
    </row>
    <row r="50" spans="1:8" x14ac:dyDescent="0.3">
      <c r="A50" t="s">
        <v>153</v>
      </c>
      <c r="B50" t="s">
        <v>99</v>
      </c>
      <c r="C50" t="s">
        <v>162</v>
      </c>
      <c r="D50" t="s">
        <v>86</v>
      </c>
      <c r="E50" t="s">
        <v>249</v>
      </c>
      <c r="F50">
        <v>700</v>
      </c>
      <c r="G50" t="s">
        <v>20</v>
      </c>
      <c r="H50" t="s">
        <v>5</v>
      </c>
    </row>
    <row r="51" spans="1:8" x14ac:dyDescent="0.3">
      <c r="A51" t="s">
        <v>151</v>
      </c>
      <c r="B51" t="s">
        <v>143</v>
      </c>
      <c r="C51" t="s">
        <v>162</v>
      </c>
      <c r="D51" t="s">
        <v>87</v>
      </c>
      <c r="E51" t="s">
        <v>250</v>
      </c>
      <c r="F51">
        <v>200</v>
      </c>
      <c r="G51" t="s">
        <v>20</v>
      </c>
      <c r="H51" t="s">
        <v>3</v>
      </c>
    </row>
    <row r="52" spans="1:8" x14ac:dyDescent="0.3">
      <c r="A52" t="s">
        <v>157</v>
      </c>
      <c r="B52" t="s">
        <v>144</v>
      </c>
      <c r="C52" t="s">
        <v>163</v>
      </c>
      <c r="D52" t="s">
        <v>88</v>
      </c>
      <c r="E52" t="s">
        <v>252</v>
      </c>
      <c r="F52">
        <v>40</v>
      </c>
      <c r="G52" t="s">
        <v>19</v>
      </c>
      <c r="H52" t="s">
        <v>13</v>
      </c>
    </row>
    <row r="53" spans="1:8" x14ac:dyDescent="0.3">
      <c r="A53" t="s">
        <v>157</v>
      </c>
      <c r="B53" t="s">
        <v>145</v>
      </c>
      <c r="C53" t="s">
        <v>168</v>
      </c>
      <c r="D53" t="s">
        <v>89</v>
      </c>
      <c r="E53" t="s">
        <v>252</v>
      </c>
      <c r="F53">
        <v>51</v>
      </c>
      <c r="G53" t="s">
        <v>19</v>
      </c>
      <c r="H53" t="s">
        <v>5</v>
      </c>
    </row>
    <row r="54" spans="1:8" x14ac:dyDescent="0.3">
      <c r="A54" t="s">
        <v>150</v>
      </c>
      <c r="B54" t="s">
        <v>146</v>
      </c>
      <c r="C54" t="s">
        <v>162</v>
      </c>
      <c r="D54" t="s">
        <v>90</v>
      </c>
      <c r="E54" t="s">
        <v>1010</v>
      </c>
      <c r="F54">
        <v>64</v>
      </c>
      <c r="G54" t="s">
        <v>19</v>
      </c>
      <c r="H54" t="s">
        <v>14</v>
      </c>
    </row>
    <row r="55" spans="1:8" x14ac:dyDescent="0.3">
      <c r="A55" t="s">
        <v>160</v>
      </c>
      <c r="B55" t="s">
        <v>148</v>
      </c>
      <c r="C55" t="s">
        <v>162</v>
      </c>
      <c r="D55" t="s">
        <v>93</v>
      </c>
      <c r="E55" t="s">
        <v>253</v>
      </c>
      <c r="F55">
        <v>80</v>
      </c>
      <c r="G55" t="s">
        <v>20</v>
      </c>
      <c r="H55" t="s">
        <v>14</v>
      </c>
    </row>
  </sheetData>
  <phoneticPr fontId="4" type="noConversion"/>
  <conditionalFormatting sqref="D1">
    <cfRule type="duplicateValues" dxfId="1" priority="1"/>
  </conditionalFormatting>
  <dataValidations count="2">
    <dataValidation type="list" allowBlank="1" showInputMessage="1" showErrorMessage="1" sqref="H55:H78 H7 H31 H46:H48 H27" xr:uid="{9A59FA0F-36E8-4870-8258-F4343743E74F}">
      <formula1>$N$2:$N$13</formula1>
    </dataValidation>
    <dataValidation type="list" allowBlank="1" showInputMessage="1" showErrorMessage="1" sqref="H2:H6 H8:H26 H28:H30 H32:H45 H49:H54" xr:uid="{7F9976B6-01EC-4E45-B340-DB47BEDE0418}">
      <formula1>$N$2:$N$11</formula1>
    </dataValidation>
  </dataValidation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31C2C-7113-4D9E-AC6F-22C6B02879C8}">
  <dimension ref="A1:K66"/>
  <sheetViews>
    <sheetView workbookViewId="0">
      <selection activeCell="J1" sqref="A1:J17"/>
    </sheetView>
  </sheetViews>
  <sheetFormatPr defaultRowHeight="14.4" x14ac:dyDescent="0.3"/>
  <cols>
    <col min="1" max="1" width="26" bestFit="1" customWidth="1"/>
    <col min="2" max="2" width="15.5546875" bestFit="1" customWidth="1"/>
    <col min="3" max="5" width="9" bestFit="1" customWidth="1"/>
    <col min="6" max="6" width="8" bestFit="1" customWidth="1"/>
    <col min="7" max="7" width="6" bestFit="1" customWidth="1"/>
    <col min="8" max="10" width="9" bestFit="1" customWidth="1"/>
    <col min="11" max="11" width="10.77734375" bestFit="1" customWidth="1"/>
    <col min="12" max="12" width="14.44140625" bestFit="1" customWidth="1"/>
    <col min="13" max="13" width="14.88671875" bestFit="1" customWidth="1"/>
    <col min="14" max="14" width="14.44140625" bestFit="1" customWidth="1"/>
    <col min="15" max="15" width="14.88671875" bestFit="1" customWidth="1"/>
    <col min="16" max="16" width="14.44140625" bestFit="1" customWidth="1"/>
    <col min="17" max="17" width="14.88671875" bestFit="1" customWidth="1"/>
    <col min="18" max="18" width="14.44140625" bestFit="1" customWidth="1"/>
    <col min="19" max="19" width="14.88671875" bestFit="1" customWidth="1"/>
    <col min="20" max="20" width="19.21875" bestFit="1" customWidth="1"/>
    <col min="21" max="21" width="19.6640625" bestFit="1" customWidth="1"/>
  </cols>
  <sheetData>
    <row r="1" spans="1:11" x14ac:dyDescent="0.3">
      <c r="A1" s="6" t="s">
        <v>4066</v>
      </c>
      <c r="B1" t="s" vm="1">
        <v>4014</v>
      </c>
    </row>
    <row r="2" spans="1:11" x14ac:dyDescent="0.3">
      <c r="A2" s="6" t="s">
        <v>0</v>
      </c>
      <c r="B2" t="s" vm="3">
        <v>20</v>
      </c>
    </row>
    <row r="4" spans="1:11" x14ac:dyDescent="0.3">
      <c r="A4" s="6" t="s">
        <v>4068</v>
      </c>
      <c r="B4" s="6" t="s">
        <v>4067</v>
      </c>
    </row>
    <row r="5" spans="1:11" x14ac:dyDescent="0.3">
      <c r="A5" s="6" t="s">
        <v>4005</v>
      </c>
      <c r="B5" t="s">
        <v>4015</v>
      </c>
      <c r="C5" t="s">
        <v>4016</v>
      </c>
      <c r="D5" t="s">
        <v>4007</v>
      </c>
      <c r="E5" t="s">
        <v>4008</v>
      </c>
      <c r="F5" t="s">
        <v>4009</v>
      </c>
      <c r="G5" t="s">
        <v>4010</v>
      </c>
      <c r="H5" t="s">
        <v>4011</v>
      </c>
      <c r="I5" t="s">
        <v>4012</v>
      </c>
      <c r="J5" t="s">
        <v>4013</v>
      </c>
      <c r="K5" t="s">
        <v>4006</v>
      </c>
    </row>
    <row r="6" spans="1:11" x14ac:dyDescent="0.3">
      <c r="A6" s="7" t="s">
        <v>5</v>
      </c>
      <c r="B6" s="32">
        <v>11</v>
      </c>
      <c r="C6" s="32">
        <v>16</v>
      </c>
      <c r="D6" s="32">
        <v>8</v>
      </c>
      <c r="E6" s="32">
        <v>11</v>
      </c>
      <c r="F6" s="32">
        <v>19</v>
      </c>
      <c r="G6" s="32">
        <v>11</v>
      </c>
      <c r="H6" s="32">
        <v>17</v>
      </c>
      <c r="I6" s="32">
        <v>16</v>
      </c>
      <c r="J6" s="32">
        <v>17</v>
      </c>
      <c r="K6" s="32">
        <v>126</v>
      </c>
    </row>
    <row r="7" spans="1:11" x14ac:dyDescent="0.3">
      <c r="A7" s="7" t="s">
        <v>9</v>
      </c>
      <c r="B7" s="32">
        <v>13</v>
      </c>
      <c r="C7" s="32">
        <v>10</v>
      </c>
      <c r="D7" s="32">
        <v>9</v>
      </c>
      <c r="E7" s="32">
        <v>3</v>
      </c>
      <c r="F7" s="32">
        <v>8</v>
      </c>
      <c r="G7" s="32">
        <v>5</v>
      </c>
      <c r="H7" s="32">
        <v>2</v>
      </c>
      <c r="I7" s="32">
        <v>6</v>
      </c>
      <c r="J7" s="32">
        <v>8</v>
      </c>
      <c r="K7" s="32">
        <v>64</v>
      </c>
    </row>
    <row r="8" spans="1:11" x14ac:dyDescent="0.3">
      <c r="A8" s="7" t="s">
        <v>10</v>
      </c>
      <c r="B8" s="32">
        <v>10</v>
      </c>
      <c r="C8" s="32">
        <v>7</v>
      </c>
      <c r="D8" s="32">
        <v>2</v>
      </c>
      <c r="E8" s="32">
        <v>3</v>
      </c>
      <c r="F8" s="32">
        <v>3</v>
      </c>
      <c r="G8" s="32">
        <v>3</v>
      </c>
      <c r="H8" s="32">
        <v>3</v>
      </c>
      <c r="I8" s="32">
        <v>2</v>
      </c>
      <c r="J8" s="32">
        <v>1</v>
      </c>
      <c r="K8" s="32">
        <v>34</v>
      </c>
    </row>
    <row r="9" spans="1:11" x14ac:dyDescent="0.3">
      <c r="A9" s="7" t="s">
        <v>6</v>
      </c>
      <c r="B9" s="32">
        <v>3</v>
      </c>
      <c r="C9" s="32">
        <v>6</v>
      </c>
      <c r="D9" s="32">
        <v>7</v>
      </c>
      <c r="E9" s="32">
        <v>12</v>
      </c>
      <c r="F9" s="32">
        <v>10</v>
      </c>
      <c r="G9" s="32">
        <v>9</v>
      </c>
      <c r="H9" s="32">
        <v>16</v>
      </c>
      <c r="I9" s="32">
        <v>15</v>
      </c>
      <c r="J9" s="32">
        <v>12</v>
      </c>
      <c r="K9" s="32">
        <v>90</v>
      </c>
    </row>
    <row r="10" spans="1:11" x14ac:dyDescent="0.3">
      <c r="A10" s="7" t="s">
        <v>3</v>
      </c>
      <c r="B10" s="32">
        <v>12</v>
      </c>
      <c r="C10" s="32">
        <v>11</v>
      </c>
      <c r="D10" s="32">
        <v>13</v>
      </c>
      <c r="E10" s="32">
        <v>12</v>
      </c>
      <c r="F10" s="32">
        <v>14</v>
      </c>
      <c r="G10" s="32">
        <v>14</v>
      </c>
      <c r="H10" s="32">
        <v>19</v>
      </c>
      <c r="I10" s="32">
        <v>20</v>
      </c>
      <c r="J10" s="32">
        <v>17</v>
      </c>
      <c r="K10" s="32">
        <v>132</v>
      </c>
    </row>
    <row r="11" spans="1:11" x14ac:dyDescent="0.3">
      <c r="A11" s="7" t="s">
        <v>12</v>
      </c>
      <c r="B11" s="32"/>
      <c r="C11" s="32"/>
      <c r="D11" s="32"/>
      <c r="E11" s="32"/>
      <c r="F11" s="32"/>
      <c r="G11" s="32"/>
      <c r="H11" s="32"/>
      <c r="I11" s="32"/>
      <c r="J11" s="32">
        <v>3</v>
      </c>
      <c r="K11" s="32">
        <v>3</v>
      </c>
    </row>
    <row r="12" spans="1:11" x14ac:dyDescent="0.3">
      <c r="A12" s="7" t="s">
        <v>8</v>
      </c>
      <c r="B12" s="32">
        <v>10</v>
      </c>
      <c r="C12" s="32">
        <v>9</v>
      </c>
      <c r="D12" s="32">
        <v>15</v>
      </c>
      <c r="E12" s="32">
        <v>10</v>
      </c>
      <c r="F12" s="32">
        <v>13</v>
      </c>
      <c r="G12" s="32">
        <v>12</v>
      </c>
      <c r="H12" s="32">
        <v>12</v>
      </c>
      <c r="I12" s="32">
        <v>11</v>
      </c>
      <c r="J12" s="32">
        <v>6</v>
      </c>
      <c r="K12" s="32">
        <v>98</v>
      </c>
    </row>
    <row r="13" spans="1:11" x14ac:dyDescent="0.3">
      <c r="A13" s="7" t="s">
        <v>4</v>
      </c>
      <c r="B13" s="32">
        <v>8</v>
      </c>
      <c r="C13" s="32">
        <v>9</v>
      </c>
      <c r="D13" s="32">
        <v>10</v>
      </c>
      <c r="E13" s="32">
        <v>3</v>
      </c>
      <c r="F13" s="32">
        <v>8</v>
      </c>
      <c r="G13" s="32">
        <v>5</v>
      </c>
      <c r="H13" s="32">
        <v>10</v>
      </c>
      <c r="I13" s="32">
        <v>5</v>
      </c>
      <c r="J13" s="32">
        <v>7</v>
      </c>
      <c r="K13" s="32">
        <v>65</v>
      </c>
    </row>
    <row r="14" spans="1:11" x14ac:dyDescent="0.3">
      <c r="A14" s="7" t="s">
        <v>11</v>
      </c>
      <c r="B14" s="32"/>
      <c r="C14" s="32"/>
      <c r="D14" s="32">
        <v>1</v>
      </c>
      <c r="E14" s="32">
        <v>3</v>
      </c>
      <c r="F14" s="32">
        <v>4</v>
      </c>
      <c r="G14" s="32">
        <v>4</v>
      </c>
      <c r="H14" s="32">
        <v>4</v>
      </c>
      <c r="I14" s="32">
        <v>4</v>
      </c>
      <c r="J14" s="32">
        <v>2</v>
      </c>
      <c r="K14" s="32">
        <v>22</v>
      </c>
    </row>
    <row r="15" spans="1:11" x14ac:dyDescent="0.3">
      <c r="A15" s="7" t="s">
        <v>7</v>
      </c>
      <c r="B15" s="32">
        <v>5</v>
      </c>
      <c r="C15" s="32">
        <v>7</v>
      </c>
      <c r="D15" s="32">
        <v>9</v>
      </c>
      <c r="E15" s="32">
        <v>6</v>
      </c>
      <c r="F15" s="32">
        <v>6</v>
      </c>
      <c r="G15" s="32">
        <v>6</v>
      </c>
      <c r="H15" s="32">
        <v>8</v>
      </c>
      <c r="I15" s="32">
        <v>8</v>
      </c>
      <c r="J15" s="32">
        <v>7</v>
      </c>
      <c r="K15" s="32">
        <v>62</v>
      </c>
    </row>
    <row r="16" spans="1:11" x14ac:dyDescent="0.3">
      <c r="A16" s="7" t="s">
        <v>13</v>
      </c>
      <c r="B16" s="32">
        <v>12</v>
      </c>
      <c r="C16" s="32">
        <v>12</v>
      </c>
      <c r="D16" s="32">
        <v>14</v>
      </c>
      <c r="E16" s="32">
        <v>11</v>
      </c>
      <c r="F16" s="32">
        <v>15</v>
      </c>
      <c r="G16" s="32">
        <v>15</v>
      </c>
      <c r="H16" s="32">
        <v>13</v>
      </c>
      <c r="I16" s="32">
        <v>17</v>
      </c>
      <c r="J16" s="32">
        <v>9</v>
      </c>
      <c r="K16" s="32">
        <v>118</v>
      </c>
    </row>
    <row r="17" spans="1:11" x14ac:dyDescent="0.3">
      <c r="A17" s="7" t="s">
        <v>14</v>
      </c>
      <c r="B17" s="32">
        <v>24</v>
      </c>
      <c r="C17" s="32">
        <v>16</v>
      </c>
      <c r="D17" s="32">
        <v>14</v>
      </c>
      <c r="E17" s="32">
        <v>27</v>
      </c>
      <c r="F17" s="32">
        <v>34</v>
      </c>
      <c r="G17" s="32">
        <v>38</v>
      </c>
      <c r="H17" s="32">
        <v>46</v>
      </c>
      <c r="I17" s="32">
        <v>42</v>
      </c>
      <c r="J17" s="32">
        <v>32</v>
      </c>
      <c r="K17" s="32">
        <v>273</v>
      </c>
    </row>
    <row r="18" spans="1:11" x14ac:dyDescent="0.3">
      <c r="A18" s="7" t="s">
        <v>4006</v>
      </c>
      <c r="B18" s="32">
        <v>108</v>
      </c>
      <c r="C18" s="32">
        <v>103</v>
      </c>
      <c r="D18" s="32">
        <v>102</v>
      </c>
      <c r="E18" s="32">
        <v>101</v>
      </c>
      <c r="F18" s="32">
        <v>134</v>
      </c>
      <c r="G18" s="32">
        <v>122</v>
      </c>
      <c r="H18" s="32">
        <v>150</v>
      </c>
      <c r="I18" s="32">
        <v>146</v>
      </c>
      <c r="J18" s="32">
        <v>121</v>
      </c>
      <c r="K18" s="32">
        <v>1087</v>
      </c>
    </row>
    <row r="49" spans="1:11" x14ac:dyDescent="0.3">
      <c r="A49" s="6" t="s">
        <v>4066</v>
      </c>
      <c r="B49" t="s" vm="1">
        <v>4014</v>
      </c>
    </row>
    <row r="50" spans="1:11" x14ac:dyDescent="0.3">
      <c r="A50" s="6" t="s">
        <v>0</v>
      </c>
      <c r="B50" t="s" vm="3">
        <v>20</v>
      </c>
    </row>
    <row r="52" spans="1:11" x14ac:dyDescent="0.3">
      <c r="A52" s="6" t="s">
        <v>4069</v>
      </c>
      <c r="B52" s="6" t="s">
        <v>4067</v>
      </c>
    </row>
    <row r="53" spans="1:11" x14ac:dyDescent="0.3">
      <c r="A53" s="6" t="s">
        <v>4005</v>
      </c>
      <c r="B53" t="s">
        <v>4015</v>
      </c>
      <c r="C53" t="s">
        <v>4016</v>
      </c>
      <c r="D53" t="s">
        <v>4007</v>
      </c>
      <c r="E53" t="s">
        <v>4008</v>
      </c>
      <c r="F53" t="s">
        <v>4009</v>
      </c>
      <c r="G53" t="s">
        <v>4010</v>
      </c>
      <c r="H53" t="s">
        <v>4011</v>
      </c>
      <c r="I53" t="s">
        <v>4012</v>
      </c>
      <c r="J53" t="s">
        <v>4013</v>
      </c>
      <c r="K53" t="s">
        <v>4006</v>
      </c>
    </row>
    <row r="54" spans="1:11" x14ac:dyDescent="0.3">
      <c r="A54" s="7" t="s">
        <v>5</v>
      </c>
      <c r="B54" s="27">
        <v>2449.83</v>
      </c>
      <c r="C54" s="27">
        <v>3443.92</v>
      </c>
      <c r="D54" s="27">
        <v>1825.21</v>
      </c>
      <c r="E54" s="27">
        <v>2564.2199999999998</v>
      </c>
      <c r="F54" s="27">
        <v>4691.5600000000004</v>
      </c>
      <c r="G54" s="27">
        <v>2843.39</v>
      </c>
      <c r="H54" s="27">
        <v>4379.5200000000004</v>
      </c>
      <c r="I54" s="27">
        <v>3565.58</v>
      </c>
      <c r="J54" s="27">
        <v>4035.34</v>
      </c>
      <c r="K54" s="27">
        <v>29798.57</v>
      </c>
    </row>
    <row r="55" spans="1:11" x14ac:dyDescent="0.3">
      <c r="A55" s="7" t="s">
        <v>9</v>
      </c>
      <c r="B55" s="27">
        <v>2007.02</v>
      </c>
      <c r="C55" s="27">
        <v>1790.72</v>
      </c>
      <c r="D55" s="27">
        <v>1598.87</v>
      </c>
      <c r="E55" s="27">
        <v>972.37</v>
      </c>
      <c r="F55" s="27">
        <v>1181.4100000000001</v>
      </c>
      <c r="G55" s="27">
        <v>1411.6</v>
      </c>
      <c r="H55" s="27">
        <v>830.4</v>
      </c>
      <c r="I55" s="27">
        <v>772.54</v>
      </c>
      <c r="J55" s="27">
        <v>1738.63</v>
      </c>
      <c r="K55" s="27">
        <v>12303.56</v>
      </c>
    </row>
    <row r="56" spans="1:11" x14ac:dyDescent="0.3">
      <c r="A56" s="7" t="s">
        <v>10</v>
      </c>
      <c r="B56" s="27">
        <v>1109.56</v>
      </c>
      <c r="C56" s="27">
        <v>760.57</v>
      </c>
      <c r="D56" s="27">
        <v>398.16</v>
      </c>
      <c r="E56" s="27">
        <v>929.24</v>
      </c>
      <c r="F56" s="27">
        <v>835.18</v>
      </c>
      <c r="G56" s="27">
        <v>775.65</v>
      </c>
      <c r="H56" s="27">
        <v>866.49</v>
      </c>
      <c r="I56" s="27">
        <v>602.84</v>
      </c>
      <c r="J56" s="27">
        <v>310.85000000000002</v>
      </c>
      <c r="K56" s="27">
        <v>6588.54</v>
      </c>
    </row>
    <row r="57" spans="1:11" x14ac:dyDescent="0.3">
      <c r="A57" s="7" t="s">
        <v>6</v>
      </c>
      <c r="B57" s="27">
        <v>225.39</v>
      </c>
      <c r="C57" s="27">
        <v>495.49</v>
      </c>
      <c r="D57" s="27">
        <v>937.42</v>
      </c>
      <c r="E57" s="27">
        <v>1564.33</v>
      </c>
      <c r="F57" s="27">
        <v>1194.03</v>
      </c>
      <c r="G57" s="27">
        <v>1104.0999999999999</v>
      </c>
      <c r="H57" s="27">
        <v>1759.21</v>
      </c>
      <c r="I57" s="27">
        <v>1820.94</v>
      </c>
      <c r="J57" s="27">
        <v>990.76</v>
      </c>
      <c r="K57" s="27">
        <v>10091.67</v>
      </c>
    </row>
    <row r="58" spans="1:11" x14ac:dyDescent="0.3">
      <c r="A58" s="7" t="s">
        <v>3</v>
      </c>
      <c r="B58" s="27">
        <v>1728.59</v>
      </c>
      <c r="C58" s="27">
        <v>1667.18</v>
      </c>
      <c r="D58" s="27">
        <v>1613.17</v>
      </c>
      <c r="E58" s="27">
        <v>1921.87</v>
      </c>
      <c r="F58" s="27">
        <v>2352.6999999999998</v>
      </c>
      <c r="G58" s="27">
        <v>2410.2600000000002</v>
      </c>
      <c r="H58" s="27">
        <v>3273.24</v>
      </c>
      <c r="I58" s="27">
        <v>2890.48</v>
      </c>
      <c r="J58" s="27">
        <v>2602.86</v>
      </c>
      <c r="K58" s="27">
        <v>20460.349999999999</v>
      </c>
    </row>
    <row r="59" spans="1:11" x14ac:dyDescent="0.3">
      <c r="A59" s="7" t="s">
        <v>12</v>
      </c>
      <c r="B59" s="27"/>
      <c r="C59" s="27"/>
      <c r="D59" s="27"/>
      <c r="E59" s="27"/>
      <c r="F59" s="27"/>
      <c r="G59" s="27"/>
      <c r="H59" s="27"/>
      <c r="I59" s="27"/>
      <c r="J59" s="27">
        <v>377.04</v>
      </c>
      <c r="K59" s="27">
        <v>377.04</v>
      </c>
    </row>
    <row r="60" spans="1:11" x14ac:dyDescent="0.3">
      <c r="A60" s="7" t="s">
        <v>8</v>
      </c>
      <c r="B60" s="27">
        <v>1460.82</v>
      </c>
      <c r="C60" s="27">
        <v>1289.24</v>
      </c>
      <c r="D60" s="27">
        <v>2164.5</v>
      </c>
      <c r="E60" s="27">
        <v>1456.9</v>
      </c>
      <c r="F60" s="27">
        <v>1888.52</v>
      </c>
      <c r="G60" s="27">
        <v>2011.79</v>
      </c>
      <c r="H60" s="27">
        <v>1657.38</v>
      </c>
      <c r="I60" s="27">
        <v>2008.59</v>
      </c>
      <c r="J60" s="27">
        <v>909.66</v>
      </c>
      <c r="K60" s="27">
        <v>14847.4</v>
      </c>
    </row>
    <row r="61" spans="1:11" x14ac:dyDescent="0.3">
      <c r="A61" s="7" t="s">
        <v>4</v>
      </c>
      <c r="B61" s="27">
        <v>795.06</v>
      </c>
      <c r="C61" s="27">
        <v>930.1</v>
      </c>
      <c r="D61" s="27">
        <v>1093.1099999999999</v>
      </c>
      <c r="E61" s="27">
        <v>402.46</v>
      </c>
      <c r="F61" s="27">
        <v>946.55</v>
      </c>
      <c r="G61" s="27">
        <v>763.17</v>
      </c>
      <c r="H61" s="27">
        <v>1341.05</v>
      </c>
      <c r="I61" s="27">
        <v>707.02</v>
      </c>
      <c r="J61" s="27">
        <v>783.28</v>
      </c>
      <c r="K61" s="27">
        <v>7761.8</v>
      </c>
    </row>
    <row r="62" spans="1:11" x14ac:dyDescent="0.3">
      <c r="A62" s="7" t="s">
        <v>11</v>
      </c>
      <c r="B62" s="27"/>
      <c r="C62" s="27"/>
      <c r="D62" s="27">
        <v>191.5</v>
      </c>
      <c r="E62" s="27">
        <v>502.08</v>
      </c>
      <c r="F62" s="27">
        <v>736.96</v>
      </c>
      <c r="G62" s="27">
        <v>692.51</v>
      </c>
      <c r="H62" s="27">
        <v>742.55</v>
      </c>
      <c r="I62" s="27">
        <v>720.4</v>
      </c>
      <c r="J62" s="27">
        <v>366.76</v>
      </c>
      <c r="K62" s="27">
        <v>3952.76</v>
      </c>
    </row>
    <row r="63" spans="1:11" x14ac:dyDescent="0.3">
      <c r="A63" s="7" t="s">
        <v>7</v>
      </c>
      <c r="B63" s="27">
        <v>356.82</v>
      </c>
      <c r="C63" s="27">
        <v>660.07</v>
      </c>
      <c r="D63" s="27">
        <v>1102.01</v>
      </c>
      <c r="E63" s="27">
        <v>950.38</v>
      </c>
      <c r="F63" s="27">
        <v>1358.31</v>
      </c>
      <c r="G63" s="27">
        <v>1155.9100000000001</v>
      </c>
      <c r="H63" s="27">
        <v>1509.51</v>
      </c>
      <c r="I63" s="27">
        <v>1532.86</v>
      </c>
      <c r="J63" s="27">
        <v>1458.07</v>
      </c>
      <c r="K63" s="27">
        <v>10083.94</v>
      </c>
    </row>
    <row r="64" spans="1:11" x14ac:dyDescent="0.3">
      <c r="A64" s="7" t="s">
        <v>13</v>
      </c>
      <c r="B64" s="27">
        <v>1497.5</v>
      </c>
      <c r="C64" s="27">
        <v>1693.97</v>
      </c>
      <c r="D64" s="27">
        <v>1484.96</v>
      </c>
      <c r="E64" s="27">
        <v>1132.8800000000001</v>
      </c>
      <c r="F64" s="27">
        <v>2038.15</v>
      </c>
      <c r="G64" s="27">
        <v>1465.9</v>
      </c>
      <c r="H64" s="27">
        <v>1888.09</v>
      </c>
      <c r="I64" s="27">
        <v>2022.54</v>
      </c>
      <c r="J64" s="27">
        <v>1400.4</v>
      </c>
      <c r="K64" s="27">
        <v>14624.39</v>
      </c>
    </row>
    <row r="65" spans="1:11" x14ac:dyDescent="0.3">
      <c r="A65" s="7" t="s">
        <v>14</v>
      </c>
      <c r="B65" s="27">
        <v>3840.57</v>
      </c>
      <c r="C65" s="27">
        <v>953.72</v>
      </c>
      <c r="D65" s="27">
        <v>881.36</v>
      </c>
      <c r="E65" s="27">
        <v>7897.05</v>
      </c>
      <c r="F65" s="27">
        <v>10404.030000000001</v>
      </c>
      <c r="G65" s="27">
        <v>11606.72</v>
      </c>
      <c r="H65" s="27">
        <v>15896.93</v>
      </c>
      <c r="I65" s="27">
        <v>15392.3</v>
      </c>
      <c r="J65" s="27">
        <v>11103.54</v>
      </c>
      <c r="K65" s="27">
        <v>77976.22</v>
      </c>
    </row>
    <row r="66" spans="1:11" x14ac:dyDescent="0.3">
      <c r="A66" s="7" t="s">
        <v>4006</v>
      </c>
      <c r="B66" s="32">
        <v>15471.16</v>
      </c>
      <c r="C66" s="32">
        <v>13684.98</v>
      </c>
      <c r="D66" s="32">
        <v>13290.27</v>
      </c>
      <c r="E66" s="32">
        <v>20293.78</v>
      </c>
      <c r="F66" s="32">
        <v>27627.4</v>
      </c>
      <c r="G66" s="32">
        <v>26241</v>
      </c>
      <c r="H66" s="32">
        <v>34144.370000000003</v>
      </c>
      <c r="I66" s="32">
        <v>32036.09</v>
      </c>
      <c r="J66" s="32">
        <v>26077.19</v>
      </c>
      <c r="K66" s="32">
        <v>208866.24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F47D2-9E9E-4EA8-8921-C8346F23AD09}">
  <dimension ref="A1:W3499"/>
  <sheetViews>
    <sheetView topLeftCell="A2" zoomScaleNormal="100" workbookViewId="0">
      <selection activeCell="D35" sqref="D35"/>
    </sheetView>
  </sheetViews>
  <sheetFormatPr defaultRowHeight="14.4" x14ac:dyDescent="0.3"/>
  <cols>
    <col min="1" max="1" width="13.109375" style="5" customWidth="1"/>
    <col min="2" max="2" width="10" style="5" customWidth="1"/>
    <col min="3" max="3" width="18" style="5" customWidth="1"/>
    <col min="4" max="4" width="16.33203125" style="5" customWidth="1"/>
    <col min="5" max="5" width="10.21875" style="5" customWidth="1"/>
    <col min="6" max="6" width="13.33203125" style="5" customWidth="1"/>
    <col min="7" max="7" width="18.44140625" style="5" customWidth="1"/>
    <col min="8" max="8" width="15.33203125" style="5" customWidth="1"/>
    <col min="9" max="9" width="17.77734375" style="5" customWidth="1"/>
    <col min="10" max="10" width="22.88671875" style="5" customWidth="1"/>
    <col min="11" max="11" width="16.109375" style="5" customWidth="1"/>
    <col min="12" max="12" width="17" style="5" customWidth="1"/>
    <col min="13" max="13" width="18" style="5" customWidth="1"/>
    <col min="14" max="14" width="17.21875" style="5" customWidth="1"/>
    <col min="15" max="15" width="16.5546875" style="5" customWidth="1"/>
    <col min="16" max="16" width="13.6640625" style="5" customWidth="1"/>
    <col min="17" max="17" width="10.21875" style="5" customWidth="1"/>
    <col min="18" max="18" width="9.77734375" style="5" customWidth="1"/>
    <col min="19" max="21" width="18.33203125" style="5" customWidth="1"/>
    <col min="22" max="22" width="15.33203125" style="5" customWidth="1"/>
    <col min="23" max="23" width="17.44140625" style="5" customWidth="1"/>
    <col min="24" max="16384" width="8.88671875" style="5"/>
  </cols>
  <sheetData>
    <row r="1" spans="1:23" x14ac:dyDescent="0.3">
      <c r="A1" s="1" t="s">
        <v>4002</v>
      </c>
      <c r="B1" s="1" t="s">
        <v>4001</v>
      </c>
      <c r="C1" s="1" t="s">
        <v>1032</v>
      </c>
      <c r="D1" s="1" t="s">
        <v>261</v>
      </c>
      <c r="E1" s="1" t="s">
        <v>262</v>
      </c>
      <c r="F1" s="1" t="s">
        <v>1033</v>
      </c>
      <c r="G1" s="1" t="s">
        <v>95</v>
      </c>
      <c r="H1" s="1" t="s">
        <v>1014</v>
      </c>
      <c r="I1" s="1" t="s">
        <v>1016</v>
      </c>
      <c r="J1" s="1" t="s">
        <v>4000</v>
      </c>
      <c r="K1" s="1" t="s">
        <v>255</v>
      </c>
      <c r="L1" s="1" t="s">
        <v>256</v>
      </c>
      <c r="M1" s="1" t="s">
        <v>4003</v>
      </c>
      <c r="N1" s="1" t="s">
        <v>257</v>
      </c>
      <c r="O1" s="1" t="s">
        <v>3999</v>
      </c>
      <c r="P1" s="1" t="s">
        <v>258</v>
      </c>
      <c r="Q1" s="1" t="s">
        <v>259</v>
      </c>
      <c r="R1" s="1" t="s">
        <v>260</v>
      </c>
      <c r="S1" s="1" t="s">
        <v>3998</v>
      </c>
      <c r="T1" s="1" t="s">
        <v>3997</v>
      </c>
      <c r="U1" s="1" t="s">
        <v>3996</v>
      </c>
      <c r="V1" s="1" t="s">
        <v>3995</v>
      </c>
      <c r="W1" s="1" t="s">
        <v>3994</v>
      </c>
    </row>
    <row r="2" spans="1:23" x14ac:dyDescent="0.3">
      <c r="A2" t="s">
        <v>1041</v>
      </c>
      <c r="B2" t="s">
        <v>1022</v>
      </c>
      <c r="C2" t="s">
        <v>1020</v>
      </c>
      <c r="D2" t="s">
        <v>21</v>
      </c>
      <c r="E2" t="s">
        <v>199</v>
      </c>
      <c r="F2" t="s">
        <v>1021</v>
      </c>
      <c r="G2" t="s">
        <v>96</v>
      </c>
      <c r="H2" s="22">
        <v>45535</v>
      </c>
      <c r="I2" t="s">
        <v>377</v>
      </c>
      <c r="J2" t="s">
        <v>1039</v>
      </c>
      <c r="K2">
        <v>4419247713</v>
      </c>
      <c r="L2" s="22">
        <v>45524</v>
      </c>
      <c r="M2" s="22">
        <v>45524</v>
      </c>
      <c r="N2" t="s">
        <v>805</v>
      </c>
      <c r="O2" t="s">
        <v>1228</v>
      </c>
      <c r="P2" s="23">
        <v>150817</v>
      </c>
      <c r="Q2">
        <v>60</v>
      </c>
      <c r="R2" s="24">
        <v>1428.6</v>
      </c>
      <c r="S2" t="s">
        <v>1036</v>
      </c>
      <c r="T2" t="s">
        <v>1036</v>
      </c>
      <c r="U2" t="s">
        <v>1036</v>
      </c>
      <c r="V2" t="s">
        <v>1036</v>
      </c>
      <c r="W2" t="s">
        <v>1035</v>
      </c>
    </row>
    <row r="3" spans="1:23" x14ac:dyDescent="0.3">
      <c r="A3" t="s">
        <v>1041</v>
      </c>
      <c r="B3" t="s">
        <v>1022</v>
      </c>
      <c r="C3" t="s">
        <v>1020</v>
      </c>
      <c r="D3" t="s">
        <v>21</v>
      </c>
      <c r="E3" t="s">
        <v>199</v>
      </c>
      <c r="F3" t="s">
        <v>1021</v>
      </c>
      <c r="G3" t="s">
        <v>96</v>
      </c>
      <c r="H3" s="22">
        <v>45535</v>
      </c>
      <c r="I3" t="s">
        <v>370</v>
      </c>
      <c r="J3" t="s">
        <v>1039</v>
      </c>
      <c r="K3">
        <v>4419283014</v>
      </c>
      <c r="L3" s="22">
        <v>45530</v>
      </c>
      <c r="M3" s="22">
        <v>45530</v>
      </c>
      <c r="N3" t="s">
        <v>849</v>
      </c>
      <c r="O3" t="s">
        <v>1056</v>
      </c>
      <c r="P3" s="23">
        <v>151572</v>
      </c>
      <c r="Q3">
        <v>58.96</v>
      </c>
      <c r="R3" s="24">
        <v>1403.84</v>
      </c>
      <c r="S3" t="s">
        <v>1036</v>
      </c>
      <c r="T3" t="s">
        <v>1036</v>
      </c>
      <c r="U3" t="s">
        <v>1036</v>
      </c>
      <c r="V3" t="s">
        <v>1036</v>
      </c>
      <c r="W3" t="s">
        <v>1035</v>
      </c>
    </row>
    <row r="4" spans="1:23" x14ac:dyDescent="0.3">
      <c r="A4" t="s">
        <v>1041</v>
      </c>
      <c r="B4" t="s">
        <v>1022</v>
      </c>
      <c r="C4" t="s">
        <v>1020</v>
      </c>
      <c r="D4" t="s">
        <v>21</v>
      </c>
      <c r="E4" t="s">
        <v>199</v>
      </c>
      <c r="F4" t="s">
        <v>1021</v>
      </c>
      <c r="G4" t="s">
        <v>96</v>
      </c>
      <c r="H4" s="22">
        <v>45535</v>
      </c>
      <c r="I4" t="s">
        <v>377</v>
      </c>
      <c r="J4" t="s">
        <v>1039</v>
      </c>
      <c r="K4">
        <v>4419307426</v>
      </c>
      <c r="L4" s="22">
        <v>45534</v>
      </c>
      <c r="M4" s="22">
        <v>45534</v>
      </c>
      <c r="N4" t="s">
        <v>870</v>
      </c>
      <c r="O4" t="s">
        <v>1228</v>
      </c>
      <c r="P4" s="23">
        <v>152422</v>
      </c>
      <c r="Q4">
        <v>62.45</v>
      </c>
      <c r="R4" s="24">
        <v>1486.9</v>
      </c>
      <c r="S4" t="s">
        <v>1036</v>
      </c>
      <c r="T4" t="s">
        <v>1036</v>
      </c>
      <c r="U4" t="s">
        <v>1036</v>
      </c>
      <c r="V4" t="s">
        <v>1036</v>
      </c>
      <c r="W4" t="s">
        <v>1035</v>
      </c>
    </row>
    <row r="5" spans="1:23" x14ac:dyDescent="0.3">
      <c r="A5" t="s">
        <v>1041</v>
      </c>
      <c r="B5" t="s">
        <v>1022</v>
      </c>
      <c r="C5" t="s">
        <v>1020</v>
      </c>
      <c r="D5" t="s">
        <v>21</v>
      </c>
      <c r="E5" t="s">
        <v>199</v>
      </c>
      <c r="F5" t="s">
        <v>1021</v>
      </c>
      <c r="G5" t="s">
        <v>96</v>
      </c>
      <c r="H5" s="22">
        <v>45565</v>
      </c>
      <c r="I5" t="s">
        <v>377</v>
      </c>
      <c r="J5" t="s">
        <v>1039</v>
      </c>
      <c r="K5">
        <v>4419322164</v>
      </c>
      <c r="L5" s="22">
        <v>45537</v>
      </c>
      <c r="M5" s="22">
        <v>45537</v>
      </c>
      <c r="N5" t="s">
        <v>883</v>
      </c>
      <c r="O5" t="s">
        <v>1228</v>
      </c>
      <c r="P5" s="23">
        <v>153215</v>
      </c>
      <c r="Q5">
        <v>62.14</v>
      </c>
      <c r="R5" s="24">
        <v>1479.5</v>
      </c>
      <c r="S5" t="s">
        <v>1036</v>
      </c>
      <c r="T5" t="s">
        <v>1036</v>
      </c>
      <c r="U5" t="s">
        <v>1036</v>
      </c>
      <c r="V5" t="s">
        <v>1036</v>
      </c>
      <c r="W5" t="s">
        <v>1035</v>
      </c>
    </row>
    <row r="6" spans="1:23" x14ac:dyDescent="0.3">
      <c r="A6" t="s">
        <v>1041</v>
      </c>
      <c r="B6" t="s">
        <v>1022</v>
      </c>
      <c r="C6" t="s">
        <v>1020</v>
      </c>
      <c r="D6" t="s">
        <v>21</v>
      </c>
      <c r="E6" t="s">
        <v>199</v>
      </c>
      <c r="F6" t="s">
        <v>1021</v>
      </c>
      <c r="G6" t="s">
        <v>96</v>
      </c>
      <c r="H6" s="22">
        <v>45565</v>
      </c>
      <c r="I6" t="s">
        <v>370</v>
      </c>
      <c r="J6" t="s">
        <v>1039</v>
      </c>
      <c r="K6">
        <v>4419351523</v>
      </c>
      <c r="L6" s="22">
        <v>45541</v>
      </c>
      <c r="M6" s="22">
        <v>45541</v>
      </c>
      <c r="N6" t="s">
        <v>919</v>
      </c>
      <c r="O6" t="s">
        <v>1048</v>
      </c>
      <c r="P6" s="23">
        <v>153971</v>
      </c>
      <c r="Q6">
        <v>58.65</v>
      </c>
      <c r="R6" s="24">
        <v>1330.75</v>
      </c>
      <c r="S6" t="s">
        <v>1036</v>
      </c>
      <c r="T6" t="s">
        <v>1036</v>
      </c>
      <c r="U6" t="s">
        <v>1036</v>
      </c>
      <c r="V6" t="s">
        <v>1036</v>
      </c>
      <c r="W6" t="s">
        <v>1035</v>
      </c>
    </row>
    <row r="7" spans="1:23" x14ac:dyDescent="0.3">
      <c r="A7" t="s">
        <v>1041</v>
      </c>
      <c r="B7" t="s">
        <v>1022</v>
      </c>
      <c r="C7" t="s">
        <v>1020</v>
      </c>
      <c r="D7" t="s">
        <v>21</v>
      </c>
      <c r="E7" t="s">
        <v>199</v>
      </c>
      <c r="F7" t="s">
        <v>1021</v>
      </c>
      <c r="G7" t="s">
        <v>96</v>
      </c>
      <c r="H7" s="22">
        <v>45565</v>
      </c>
      <c r="I7" t="s">
        <v>390</v>
      </c>
      <c r="J7" t="s">
        <v>1039</v>
      </c>
      <c r="K7">
        <v>4419370698</v>
      </c>
      <c r="L7" s="22">
        <v>45545</v>
      </c>
      <c r="M7" s="22">
        <v>45545</v>
      </c>
      <c r="N7" t="s">
        <v>944</v>
      </c>
      <c r="O7" t="s">
        <v>1176</v>
      </c>
      <c r="P7" s="23">
        <v>154751</v>
      </c>
      <c r="Q7">
        <v>52.85</v>
      </c>
      <c r="R7" s="24">
        <v>1199.17</v>
      </c>
      <c r="S7" t="s">
        <v>1036</v>
      </c>
      <c r="T7" t="s">
        <v>1036</v>
      </c>
      <c r="U7" t="s">
        <v>1036</v>
      </c>
      <c r="V7" t="s">
        <v>1036</v>
      </c>
      <c r="W7" t="s">
        <v>1035</v>
      </c>
    </row>
    <row r="8" spans="1:23" x14ac:dyDescent="0.3">
      <c r="A8" t="s">
        <v>1041</v>
      </c>
      <c r="B8" t="s">
        <v>1022</v>
      </c>
      <c r="C8" t="s">
        <v>1020</v>
      </c>
      <c r="D8" t="s">
        <v>22</v>
      </c>
      <c r="E8" t="s">
        <v>3991</v>
      </c>
      <c r="F8" t="s">
        <v>1021</v>
      </c>
      <c r="G8" t="s">
        <v>97</v>
      </c>
      <c r="H8" s="22">
        <v>45169</v>
      </c>
      <c r="I8" t="s">
        <v>392</v>
      </c>
      <c r="J8" t="s">
        <v>1039</v>
      </c>
      <c r="K8">
        <v>4417123349</v>
      </c>
      <c r="L8" s="22">
        <v>45160</v>
      </c>
      <c r="M8" s="22">
        <v>45160</v>
      </c>
      <c r="N8" t="s">
        <v>3993</v>
      </c>
      <c r="O8" t="s">
        <v>1173</v>
      </c>
      <c r="P8" s="23">
        <v>27965</v>
      </c>
      <c r="Q8">
        <v>93.81</v>
      </c>
      <c r="R8" s="24">
        <v>2180.15</v>
      </c>
      <c r="S8" t="s">
        <v>1036</v>
      </c>
      <c r="T8" t="s">
        <v>1036</v>
      </c>
      <c r="U8" t="s">
        <v>1036</v>
      </c>
      <c r="V8" t="s">
        <v>1036</v>
      </c>
      <c r="W8" t="s">
        <v>1035</v>
      </c>
    </row>
    <row r="9" spans="1:23" x14ac:dyDescent="0.3">
      <c r="A9" t="s">
        <v>1041</v>
      </c>
      <c r="B9" t="s">
        <v>1022</v>
      </c>
      <c r="C9" t="s">
        <v>1020</v>
      </c>
      <c r="D9" t="s">
        <v>22</v>
      </c>
      <c r="E9" t="s">
        <v>3991</v>
      </c>
      <c r="F9" t="s">
        <v>1021</v>
      </c>
      <c r="G9" t="s">
        <v>97</v>
      </c>
      <c r="H9" s="22">
        <v>45169</v>
      </c>
      <c r="I9" t="s">
        <v>392</v>
      </c>
      <c r="J9" t="s">
        <v>1039</v>
      </c>
      <c r="K9">
        <v>4417153306</v>
      </c>
      <c r="L9" s="22">
        <v>45164</v>
      </c>
      <c r="M9" s="22">
        <v>45164</v>
      </c>
      <c r="N9" t="s">
        <v>3992</v>
      </c>
      <c r="O9" t="s">
        <v>1173</v>
      </c>
      <c r="P9" s="23">
        <v>28567</v>
      </c>
      <c r="Q9">
        <v>99.92</v>
      </c>
      <c r="R9" s="24">
        <v>2322.35</v>
      </c>
      <c r="S9" t="s">
        <v>1036</v>
      </c>
      <c r="T9" t="s">
        <v>1036</v>
      </c>
      <c r="U9" t="s">
        <v>1036</v>
      </c>
      <c r="V9" t="s">
        <v>1036</v>
      </c>
      <c r="W9" t="s">
        <v>1035</v>
      </c>
    </row>
    <row r="10" spans="1:23" x14ac:dyDescent="0.3">
      <c r="A10" t="s">
        <v>1041</v>
      </c>
      <c r="B10" t="s">
        <v>1022</v>
      </c>
      <c r="C10" t="s">
        <v>1020</v>
      </c>
      <c r="D10" t="s">
        <v>22</v>
      </c>
      <c r="E10" t="s">
        <v>3991</v>
      </c>
      <c r="F10" t="s">
        <v>1021</v>
      </c>
      <c r="G10" t="s">
        <v>97</v>
      </c>
      <c r="H10" s="22">
        <v>45199</v>
      </c>
      <c r="I10" t="s">
        <v>392</v>
      </c>
      <c r="J10" t="s">
        <v>1039</v>
      </c>
      <c r="K10">
        <v>4417182202</v>
      </c>
      <c r="L10" s="22">
        <v>45169</v>
      </c>
      <c r="M10" s="22">
        <v>45169</v>
      </c>
      <c r="N10" t="s">
        <v>3990</v>
      </c>
      <c r="O10" t="s">
        <v>1173</v>
      </c>
      <c r="P10" s="23">
        <v>29172</v>
      </c>
      <c r="Q10">
        <v>98.72</v>
      </c>
      <c r="R10" s="24">
        <v>2294.35</v>
      </c>
      <c r="S10" t="s">
        <v>1036</v>
      </c>
      <c r="T10" t="s">
        <v>1036</v>
      </c>
      <c r="U10" t="s">
        <v>1036</v>
      </c>
      <c r="V10" t="s">
        <v>1036</v>
      </c>
      <c r="W10" t="s">
        <v>1035</v>
      </c>
    </row>
    <row r="11" spans="1:23" x14ac:dyDescent="0.3">
      <c r="A11" t="s">
        <v>1041</v>
      </c>
      <c r="B11" t="s">
        <v>1022</v>
      </c>
      <c r="C11" t="s">
        <v>1020</v>
      </c>
      <c r="D11" t="s">
        <v>23</v>
      </c>
      <c r="E11" t="s">
        <v>3981</v>
      </c>
      <c r="F11" t="s">
        <v>1021</v>
      </c>
      <c r="G11" t="s">
        <v>98</v>
      </c>
      <c r="H11" s="22">
        <v>45199</v>
      </c>
      <c r="I11" t="s">
        <v>392</v>
      </c>
      <c r="J11" t="s">
        <v>1039</v>
      </c>
      <c r="K11">
        <v>4405009265</v>
      </c>
      <c r="L11" s="22">
        <v>45196</v>
      </c>
      <c r="M11" s="22">
        <v>45196</v>
      </c>
      <c r="N11" t="s">
        <v>3989</v>
      </c>
      <c r="O11" t="s">
        <v>1184</v>
      </c>
      <c r="P11" s="23">
        <v>117094</v>
      </c>
      <c r="Q11">
        <v>31.1</v>
      </c>
      <c r="R11" s="24">
        <v>785.05</v>
      </c>
      <c r="S11" t="s">
        <v>1036</v>
      </c>
      <c r="T11" t="s">
        <v>1036</v>
      </c>
      <c r="U11" t="s">
        <v>1036</v>
      </c>
      <c r="V11" t="s">
        <v>1036</v>
      </c>
      <c r="W11" t="s">
        <v>1035</v>
      </c>
    </row>
    <row r="12" spans="1:23" x14ac:dyDescent="0.3">
      <c r="A12" t="s">
        <v>1041</v>
      </c>
      <c r="B12" t="s">
        <v>1022</v>
      </c>
      <c r="C12" t="s">
        <v>1020</v>
      </c>
      <c r="D12" t="s">
        <v>23</v>
      </c>
      <c r="E12" t="s">
        <v>3981</v>
      </c>
      <c r="F12" t="s">
        <v>1021</v>
      </c>
      <c r="G12" t="s">
        <v>98</v>
      </c>
      <c r="H12" s="22">
        <v>45230</v>
      </c>
      <c r="I12" t="s">
        <v>410</v>
      </c>
      <c r="J12" t="s">
        <v>1039</v>
      </c>
      <c r="K12">
        <v>4417392857</v>
      </c>
      <c r="L12" s="22">
        <v>45202</v>
      </c>
      <c r="M12" s="22">
        <v>45202</v>
      </c>
      <c r="N12" t="s">
        <v>3988</v>
      </c>
      <c r="O12" t="s">
        <v>1109</v>
      </c>
      <c r="P12" s="23">
        <v>117658</v>
      </c>
      <c r="Q12">
        <v>31.2</v>
      </c>
      <c r="R12" s="24">
        <v>780</v>
      </c>
      <c r="S12" t="s">
        <v>1036</v>
      </c>
      <c r="T12" t="s">
        <v>1036</v>
      </c>
      <c r="U12" t="s">
        <v>1036</v>
      </c>
      <c r="V12" t="s">
        <v>1036</v>
      </c>
      <c r="W12" t="s">
        <v>1035</v>
      </c>
    </row>
    <row r="13" spans="1:23" x14ac:dyDescent="0.3">
      <c r="A13" t="s">
        <v>1041</v>
      </c>
      <c r="B13" t="s">
        <v>1022</v>
      </c>
      <c r="C13" t="s">
        <v>1020</v>
      </c>
      <c r="D13" t="s">
        <v>23</v>
      </c>
      <c r="E13" t="s">
        <v>3981</v>
      </c>
      <c r="F13" t="s">
        <v>1021</v>
      </c>
      <c r="G13" t="s">
        <v>98</v>
      </c>
      <c r="H13" s="22">
        <v>45230</v>
      </c>
      <c r="I13" t="s">
        <v>410</v>
      </c>
      <c r="J13" t="s">
        <v>1039</v>
      </c>
      <c r="K13">
        <v>4417427250</v>
      </c>
      <c r="L13" s="22">
        <v>45208</v>
      </c>
      <c r="M13" s="22">
        <v>45208</v>
      </c>
      <c r="N13" t="s">
        <v>2582</v>
      </c>
      <c r="O13" t="s">
        <v>1109</v>
      </c>
      <c r="P13" s="23">
        <v>118342</v>
      </c>
      <c r="Q13">
        <v>33.49</v>
      </c>
      <c r="R13" s="24">
        <v>875.45</v>
      </c>
      <c r="S13" t="s">
        <v>1036</v>
      </c>
      <c r="T13" t="s">
        <v>1036</v>
      </c>
      <c r="U13" t="s">
        <v>1036</v>
      </c>
      <c r="V13" t="s">
        <v>1036</v>
      </c>
      <c r="W13" t="s">
        <v>1035</v>
      </c>
    </row>
    <row r="14" spans="1:23" x14ac:dyDescent="0.3">
      <c r="A14" t="s">
        <v>1041</v>
      </c>
      <c r="B14" t="s">
        <v>1022</v>
      </c>
      <c r="C14" t="s">
        <v>1020</v>
      </c>
      <c r="D14" t="s">
        <v>23</v>
      </c>
      <c r="E14" t="s">
        <v>3981</v>
      </c>
      <c r="F14" t="s">
        <v>1021</v>
      </c>
      <c r="G14" t="s">
        <v>98</v>
      </c>
      <c r="H14" s="22">
        <v>45230</v>
      </c>
      <c r="I14" t="s">
        <v>392</v>
      </c>
      <c r="J14" t="s">
        <v>1039</v>
      </c>
      <c r="K14">
        <v>4417442829</v>
      </c>
      <c r="L14" s="22">
        <v>45211</v>
      </c>
      <c r="M14" s="22">
        <v>45211</v>
      </c>
      <c r="N14" t="s">
        <v>3987</v>
      </c>
      <c r="O14" t="s">
        <v>1286</v>
      </c>
      <c r="P14" s="23">
        <v>118925</v>
      </c>
      <c r="Q14">
        <v>32.979999999999997</v>
      </c>
      <c r="R14" s="24">
        <v>868.35</v>
      </c>
      <c r="S14" t="s">
        <v>1036</v>
      </c>
      <c r="T14" t="s">
        <v>1036</v>
      </c>
      <c r="U14" t="s">
        <v>1036</v>
      </c>
      <c r="V14" t="s">
        <v>1036</v>
      </c>
      <c r="W14" t="s">
        <v>1035</v>
      </c>
    </row>
    <row r="15" spans="1:23" x14ac:dyDescent="0.3">
      <c r="A15" t="s">
        <v>1041</v>
      </c>
      <c r="B15" t="s">
        <v>1022</v>
      </c>
      <c r="C15" t="s">
        <v>1020</v>
      </c>
      <c r="D15" t="s">
        <v>23</v>
      </c>
      <c r="E15" t="s">
        <v>3981</v>
      </c>
      <c r="F15" t="s">
        <v>1021</v>
      </c>
      <c r="G15" t="s">
        <v>98</v>
      </c>
      <c r="H15" s="22">
        <v>45230</v>
      </c>
      <c r="I15" t="s">
        <v>377</v>
      </c>
      <c r="J15" t="s">
        <v>1039</v>
      </c>
      <c r="K15">
        <v>4417463949</v>
      </c>
      <c r="L15" s="22">
        <v>45215</v>
      </c>
      <c r="M15" s="22">
        <v>45215</v>
      </c>
      <c r="N15" t="s">
        <v>3986</v>
      </c>
      <c r="O15" t="s">
        <v>3985</v>
      </c>
      <c r="P15" s="23">
        <v>119511</v>
      </c>
      <c r="Q15">
        <v>31.44</v>
      </c>
      <c r="R15" s="24">
        <v>821.84</v>
      </c>
      <c r="S15" t="s">
        <v>1036</v>
      </c>
      <c r="T15" t="s">
        <v>1036</v>
      </c>
      <c r="U15" t="s">
        <v>1036</v>
      </c>
      <c r="V15" t="s">
        <v>1036</v>
      </c>
      <c r="W15" t="s">
        <v>1035</v>
      </c>
    </row>
    <row r="16" spans="1:23" x14ac:dyDescent="0.3">
      <c r="A16" t="s">
        <v>1041</v>
      </c>
      <c r="B16" t="s">
        <v>1022</v>
      </c>
      <c r="C16" t="s">
        <v>1020</v>
      </c>
      <c r="D16" t="s">
        <v>23</v>
      </c>
      <c r="E16" t="s">
        <v>3981</v>
      </c>
      <c r="F16" t="s">
        <v>1021</v>
      </c>
      <c r="G16" t="s">
        <v>98</v>
      </c>
      <c r="H16" s="22">
        <v>45230</v>
      </c>
      <c r="I16" t="s">
        <v>414</v>
      </c>
      <c r="J16" t="s">
        <v>1039</v>
      </c>
      <c r="K16">
        <v>3303979087</v>
      </c>
      <c r="L16" s="22">
        <v>45219</v>
      </c>
      <c r="M16" s="22">
        <v>45219</v>
      </c>
      <c r="N16" t="s">
        <v>3984</v>
      </c>
      <c r="O16" t="s">
        <v>1227</v>
      </c>
      <c r="P16" s="23">
        <v>120055</v>
      </c>
      <c r="Q16">
        <v>31.53</v>
      </c>
      <c r="R16" s="24">
        <v>809.9</v>
      </c>
      <c r="S16" t="s">
        <v>1036</v>
      </c>
      <c r="T16" t="s">
        <v>1036</v>
      </c>
      <c r="U16" t="s">
        <v>1036</v>
      </c>
      <c r="V16" t="s">
        <v>1036</v>
      </c>
      <c r="W16" t="s">
        <v>1035</v>
      </c>
    </row>
    <row r="17" spans="1:23" x14ac:dyDescent="0.3">
      <c r="A17" t="s">
        <v>1041</v>
      </c>
      <c r="B17" t="s">
        <v>1022</v>
      </c>
      <c r="C17" t="s">
        <v>1020</v>
      </c>
      <c r="D17" t="s">
        <v>23</v>
      </c>
      <c r="E17" t="s">
        <v>3981</v>
      </c>
      <c r="F17" t="s">
        <v>1021</v>
      </c>
      <c r="G17" t="s">
        <v>98</v>
      </c>
      <c r="H17" s="22">
        <v>45230</v>
      </c>
      <c r="I17" t="s">
        <v>370</v>
      </c>
      <c r="J17" t="s">
        <v>1039</v>
      </c>
      <c r="K17">
        <v>4417546184</v>
      </c>
      <c r="L17" s="22">
        <v>45227</v>
      </c>
      <c r="M17" s="22">
        <v>45227</v>
      </c>
      <c r="N17" t="s">
        <v>3983</v>
      </c>
      <c r="O17" t="s">
        <v>1048</v>
      </c>
      <c r="P17" s="23">
        <v>120621</v>
      </c>
      <c r="Q17">
        <v>31.57</v>
      </c>
      <c r="R17" s="24">
        <v>825.25</v>
      </c>
      <c r="S17" t="s">
        <v>1036</v>
      </c>
      <c r="T17" t="s">
        <v>1036</v>
      </c>
      <c r="U17" t="s">
        <v>1036</v>
      </c>
      <c r="V17" t="s">
        <v>1036</v>
      </c>
      <c r="W17" t="s">
        <v>1035</v>
      </c>
    </row>
    <row r="18" spans="1:23" x14ac:dyDescent="0.3">
      <c r="A18" t="s">
        <v>1041</v>
      </c>
      <c r="B18" t="s">
        <v>1022</v>
      </c>
      <c r="C18" t="s">
        <v>1020</v>
      </c>
      <c r="D18" t="s">
        <v>23</v>
      </c>
      <c r="E18" t="s">
        <v>3981</v>
      </c>
      <c r="F18" t="s">
        <v>1021</v>
      </c>
      <c r="G18" t="s">
        <v>98</v>
      </c>
      <c r="H18" s="22">
        <v>45260</v>
      </c>
      <c r="I18" t="s">
        <v>381</v>
      </c>
      <c r="J18" t="s">
        <v>1039</v>
      </c>
      <c r="K18">
        <v>4417629278</v>
      </c>
      <c r="L18" s="22">
        <v>45240</v>
      </c>
      <c r="M18" s="22">
        <v>45240</v>
      </c>
      <c r="N18" t="s">
        <v>3982</v>
      </c>
      <c r="O18" t="s">
        <v>1231</v>
      </c>
      <c r="P18" s="23">
        <v>121100</v>
      </c>
      <c r="Q18">
        <v>31.14</v>
      </c>
      <c r="R18" s="24">
        <v>764.49</v>
      </c>
      <c r="S18" t="s">
        <v>1036</v>
      </c>
      <c r="T18" t="s">
        <v>1036</v>
      </c>
      <c r="U18" t="s">
        <v>1036</v>
      </c>
      <c r="V18" t="s">
        <v>1036</v>
      </c>
      <c r="W18" t="s">
        <v>1035</v>
      </c>
    </row>
    <row r="19" spans="1:23" x14ac:dyDescent="0.3">
      <c r="A19" t="s">
        <v>1041</v>
      </c>
      <c r="B19" t="s">
        <v>1022</v>
      </c>
      <c r="C19" t="s">
        <v>1020</v>
      </c>
      <c r="D19" t="s">
        <v>23</v>
      </c>
      <c r="E19" t="s">
        <v>3981</v>
      </c>
      <c r="F19" t="s">
        <v>1021</v>
      </c>
      <c r="G19" t="s">
        <v>98</v>
      </c>
      <c r="H19" s="22">
        <v>45260</v>
      </c>
      <c r="I19" t="s">
        <v>392</v>
      </c>
      <c r="J19" t="s">
        <v>1039</v>
      </c>
      <c r="K19">
        <v>4405085683</v>
      </c>
      <c r="L19" s="22">
        <v>45247</v>
      </c>
      <c r="M19" s="22">
        <v>45247</v>
      </c>
      <c r="N19" t="s">
        <v>3980</v>
      </c>
      <c r="O19" t="s">
        <v>1184</v>
      </c>
      <c r="P19" s="23">
        <v>121580</v>
      </c>
      <c r="Q19">
        <v>31.7</v>
      </c>
      <c r="R19" s="24">
        <v>780.44</v>
      </c>
      <c r="S19" t="s">
        <v>1036</v>
      </c>
      <c r="T19" t="s">
        <v>1036</v>
      </c>
      <c r="U19" t="s">
        <v>1036</v>
      </c>
      <c r="V19" t="s">
        <v>1036</v>
      </c>
      <c r="W19" t="s">
        <v>1035</v>
      </c>
    </row>
    <row r="20" spans="1:23" x14ac:dyDescent="0.3">
      <c r="A20" t="s">
        <v>1041</v>
      </c>
      <c r="B20" t="s">
        <v>1022</v>
      </c>
      <c r="C20" t="s">
        <v>1020</v>
      </c>
      <c r="D20" t="s">
        <v>24</v>
      </c>
      <c r="E20" t="s">
        <v>3962</v>
      </c>
      <c r="F20" t="s">
        <v>1021</v>
      </c>
      <c r="G20" t="s">
        <v>99</v>
      </c>
      <c r="H20" s="22">
        <v>45169</v>
      </c>
      <c r="I20" t="s">
        <v>392</v>
      </c>
      <c r="J20" t="s">
        <v>1039</v>
      </c>
      <c r="K20">
        <v>4404947011</v>
      </c>
      <c r="L20" s="22">
        <v>45155</v>
      </c>
      <c r="M20" s="22">
        <v>45155</v>
      </c>
      <c r="N20" t="s">
        <v>3979</v>
      </c>
      <c r="O20" t="s">
        <v>1084</v>
      </c>
      <c r="P20" s="23">
        <v>867703</v>
      </c>
      <c r="Q20">
        <v>476.8</v>
      </c>
      <c r="R20" s="24">
        <v>10309.450000000001</v>
      </c>
      <c r="S20" t="s">
        <v>1036</v>
      </c>
      <c r="T20" t="s">
        <v>1036</v>
      </c>
      <c r="U20" t="s">
        <v>1036</v>
      </c>
      <c r="V20" t="s">
        <v>1036</v>
      </c>
      <c r="W20" t="s">
        <v>1035</v>
      </c>
    </row>
    <row r="21" spans="1:23" x14ac:dyDescent="0.3">
      <c r="A21" t="s">
        <v>1041</v>
      </c>
      <c r="B21" t="s">
        <v>1022</v>
      </c>
      <c r="C21" t="s">
        <v>1020</v>
      </c>
      <c r="D21" t="s">
        <v>24</v>
      </c>
      <c r="E21" t="s">
        <v>3962</v>
      </c>
      <c r="F21" t="s">
        <v>1021</v>
      </c>
      <c r="G21" t="s">
        <v>99</v>
      </c>
      <c r="H21" s="22">
        <v>45169</v>
      </c>
      <c r="I21" t="s">
        <v>392</v>
      </c>
      <c r="J21" t="s">
        <v>1039</v>
      </c>
      <c r="K21">
        <v>4404954125</v>
      </c>
      <c r="L21" s="22">
        <v>45160</v>
      </c>
      <c r="M21" s="22">
        <v>45160</v>
      </c>
      <c r="N21" t="s">
        <v>3978</v>
      </c>
      <c r="O21" t="s">
        <v>1084</v>
      </c>
      <c r="P21" s="23">
        <v>868397</v>
      </c>
      <c r="Q21">
        <v>483.3</v>
      </c>
      <c r="R21" s="24">
        <v>10449.83</v>
      </c>
      <c r="S21" t="s">
        <v>1036</v>
      </c>
      <c r="T21" t="s">
        <v>1036</v>
      </c>
      <c r="U21" t="s">
        <v>1036</v>
      </c>
      <c r="V21" t="s">
        <v>1036</v>
      </c>
      <c r="W21" t="s">
        <v>1035</v>
      </c>
    </row>
    <row r="22" spans="1:23" x14ac:dyDescent="0.3">
      <c r="A22" t="s">
        <v>1041</v>
      </c>
      <c r="B22" t="s">
        <v>1022</v>
      </c>
      <c r="C22" t="s">
        <v>1020</v>
      </c>
      <c r="D22" t="s">
        <v>24</v>
      </c>
      <c r="E22" t="s">
        <v>3962</v>
      </c>
      <c r="F22" t="s">
        <v>1021</v>
      </c>
      <c r="G22" t="s">
        <v>99</v>
      </c>
      <c r="H22" s="22">
        <v>45169</v>
      </c>
      <c r="I22" t="s">
        <v>392</v>
      </c>
      <c r="J22" t="s">
        <v>1039</v>
      </c>
      <c r="K22">
        <v>4404962787</v>
      </c>
      <c r="L22" s="22">
        <v>45166</v>
      </c>
      <c r="M22" s="22">
        <v>45166</v>
      </c>
      <c r="N22" t="s">
        <v>3977</v>
      </c>
      <c r="O22" t="s">
        <v>1084</v>
      </c>
      <c r="P22" s="23">
        <v>868961</v>
      </c>
      <c r="Q22">
        <v>419.3</v>
      </c>
      <c r="R22" s="24">
        <v>9066.11</v>
      </c>
      <c r="S22" t="s">
        <v>1036</v>
      </c>
      <c r="T22" t="s">
        <v>1036</v>
      </c>
      <c r="U22" t="s">
        <v>1036</v>
      </c>
      <c r="V22" t="s">
        <v>1036</v>
      </c>
      <c r="W22" t="s">
        <v>1035</v>
      </c>
    </row>
    <row r="23" spans="1:23" x14ac:dyDescent="0.3">
      <c r="A23" t="s">
        <v>1041</v>
      </c>
      <c r="B23" t="s">
        <v>1022</v>
      </c>
      <c r="C23" t="s">
        <v>1020</v>
      </c>
      <c r="D23" t="s">
        <v>24</v>
      </c>
      <c r="E23" t="s">
        <v>3962</v>
      </c>
      <c r="F23" t="s">
        <v>1021</v>
      </c>
      <c r="G23" t="s">
        <v>99</v>
      </c>
      <c r="H23" s="22">
        <v>45199</v>
      </c>
      <c r="I23" t="s">
        <v>392</v>
      </c>
      <c r="J23" t="s">
        <v>1039</v>
      </c>
      <c r="K23">
        <v>4404968283</v>
      </c>
      <c r="L23" s="22">
        <v>45169</v>
      </c>
      <c r="M23" s="22">
        <v>45169</v>
      </c>
      <c r="N23" t="s">
        <v>3976</v>
      </c>
      <c r="O23" t="s">
        <v>1084</v>
      </c>
      <c r="P23" s="23">
        <v>869432</v>
      </c>
      <c r="Q23">
        <v>355.5</v>
      </c>
      <c r="R23" s="24">
        <v>7686.02</v>
      </c>
      <c r="S23" t="s">
        <v>1036</v>
      </c>
      <c r="T23" t="s">
        <v>1036</v>
      </c>
      <c r="U23" t="s">
        <v>1036</v>
      </c>
      <c r="V23" t="s">
        <v>1036</v>
      </c>
      <c r="W23" t="s">
        <v>1035</v>
      </c>
    </row>
    <row r="24" spans="1:23" x14ac:dyDescent="0.3">
      <c r="A24" t="s">
        <v>1041</v>
      </c>
      <c r="B24" t="s">
        <v>1022</v>
      </c>
      <c r="C24" t="s">
        <v>1020</v>
      </c>
      <c r="D24" t="s">
        <v>24</v>
      </c>
      <c r="E24" t="s">
        <v>3962</v>
      </c>
      <c r="F24" t="s">
        <v>1021</v>
      </c>
      <c r="G24" t="s">
        <v>99</v>
      </c>
      <c r="H24" s="22">
        <v>45199</v>
      </c>
      <c r="I24" t="s">
        <v>392</v>
      </c>
      <c r="J24" t="s">
        <v>1039</v>
      </c>
      <c r="K24">
        <v>4404975939</v>
      </c>
      <c r="L24" s="22">
        <v>45174</v>
      </c>
      <c r="M24" s="22">
        <v>45174</v>
      </c>
      <c r="N24" t="s">
        <v>699</v>
      </c>
      <c r="O24" t="s">
        <v>1084</v>
      </c>
      <c r="P24" s="23">
        <v>869954</v>
      </c>
      <c r="Q24">
        <v>356.9</v>
      </c>
      <c r="R24" s="24">
        <v>7716.42</v>
      </c>
      <c r="S24" t="s">
        <v>1036</v>
      </c>
      <c r="T24" t="s">
        <v>1036</v>
      </c>
      <c r="U24" t="s">
        <v>1036</v>
      </c>
      <c r="V24" t="s">
        <v>1036</v>
      </c>
      <c r="W24" t="s">
        <v>1035</v>
      </c>
    </row>
    <row r="25" spans="1:23" x14ac:dyDescent="0.3">
      <c r="A25" t="s">
        <v>1041</v>
      </c>
      <c r="B25" t="s">
        <v>1022</v>
      </c>
      <c r="C25" t="s">
        <v>1020</v>
      </c>
      <c r="D25" t="s">
        <v>24</v>
      </c>
      <c r="E25" t="s">
        <v>3962</v>
      </c>
      <c r="F25" t="s">
        <v>1021</v>
      </c>
      <c r="G25" t="s">
        <v>99</v>
      </c>
      <c r="H25" s="22">
        <v>45199</v>
      </c>
      <c r="I25" t="s">
        <v>392</v>
      </c>
      <c r="J25" t="s">
        <v>1039</v>
      </c>
      <c r="K25">
        <v>4404984399</v>
      </c>
      <c r="L25" s="22">
        <v>45177</v>
      </c>
      <c r="M25" s="22">
        <v>45177</v>
      </c>
      <c r="N25" t="s">
        <v>3975</v>
      </c>
      <c r="O25" t="s">
        <v>1084</v>
      </c>
      <c r="P25" s="23">
        <v>870658</v>
      </c>
      <c r="Q25">
        <v>483.8</v>
      </c>
      <c r="R25" s="24">
        <v>11845.23</v>
      </c>
      <c r="S25" t="s">
        <v>1036</v>
      </c>
      <c r="T25" t="s">
        <v>1036</v>
      </c>
      <c r="U25" t="s">
        <v>1036</v>
      </c>
      <c r="V25" t="s">
        <v>1036</v>
      </c>
      <c r="W25" t="s">
        <v>1035</v>
      </c>
    </row>
    <row r="26" spans="1:23" x14ac:dyDescent="0.3">
      <c r="A26" t="s">
        <v>1041</v>
      </c>
      <c r="B26" t="s">
        <v>1022</v>
      </c>
      <c r="C26" t="s">
        <v>1020</v>
      </c>
      <c r="D26" t="s">
        <v>24</v>
      </c>
      <c r="E26" t="s">
        <v>3962</v>
      </c>
      <c r="F26" t="s">
        <v>1021</v>
      </c>
      <c r="G26" t="s">
        <v>99</v>
      </c>
      <c r="H26" s="22">
        <v>45199</v>
      </c>
      <c r="I26" t="s">
        <v>392</v>
      </c>
      <c r="J26" t="s">
        <v>1039</v>
      </c>
      <c r="K26">
        <v>4404984404</v>
      </c>
      <c r="L26" s="22">
        <v>45180</v>
      </c>
      <c r="M26" s="22">
        <v>45180</v>
      </c>
      <c r="N26" t="s">
        <v>3974</v>
      </c>
      <c r="O26" t="s">
        <v>1084</v>
      </c>
      <c r="P26" s="23">
        <v>871178</v>
      </c>
      <c r="Q26">
        <v>384.5</v>
      </c>
      <c r="R26" s="24">
        <v>9413.1299999999992</v>
      </c>
      <c r="S26" t="s">
        <v>1036</v>
      </c>
      <c r="T26" t="s">
        <v>1036</v>
      </c>
      <c r="U26" t="s">
        <v>1036</v>
      </c>
      <c r="V26" t="s">
        <v>1036</v>
      </c>
      <c r="W26" t="s">
        <v>1035</v>
      </c>
    </row>
    <row r="27" spans="1:23" x14ac:dyDescent="0.3">
      <c r="A27" t="s">
        <v>1041</v>
      </c>
      <c r="B27" t="s">
        <v>1022</v>
      </c>
      <c r="C27" t="s">
        <v>1020</v>
      </c>
      <c r="D27" t="s">
        <v>24</v>
      </c>
      <c r="E27" t="s">
        <v>3962</v>
      </c>
      <c r="F27" t="s">
        <v>1021</v>
      </c>
      <c r="G27" t="s">
        <v>99</v>
      </c>
      <c r="H27" s="22">
        <v>45199</v>
      </c>
      <c r="I27" t="s">
        <v>392</v>
      </c>
      <c r="J27" t="s">
        <v>1039</v>
      </c>
      <c r="K27">
        <v>4404990213</v>
      </c>
      <c r="L27" s="22">
        <v>45183</v>
      </c>
      <c r="M27" s="22">
        <v>45183</v>
      </c>
      <c r="N27" t="s">
        <v>3973</v>
      </c>
      <c r="O27" t="s">
        <v>1084</v>
      </c>
      <c r="P27" s="23">
        <v>871731</v>
      </c>
      <c r="Q27">
        <v>430.8</v>
      </c>
      <c r="R27" s="24">
        <v>10547.52</v>
      </c>
      <c r="S27" t="s">
        <v>1036</v>
      </c>
      <c r="T27" t="s">
        <v>1036</v>
      </c>
      <c r="U27" t="s">
        <v>1036</v>
      </c>
      <c r="V27" t="s">
        <v>1036</v>
      </c>
      <c r="W27" t="s">
        <v>1035</v>
      </c>
    </row>
    <row r="28" spans="1:23" x14ac:dyDescent="0.3">
      <c r="A28" t="s">
        <v>1041</v>
      </c>
      <c r="B28" t="s">
        <v>1022</v>
      </c>
      <c r="C28" t="s">
        <v>1020</v>
      </c>
      <c r="D28" t="s">
        <v>24</v>
      </c>
      <c r="E28" t="s">
        <v>3962</v>
      </c>
      <c r="F28" t="s">
        <v>1021</v>
      </c>
      <c r="G28" t="s">
        <v>99</v>
      </c>
      <c r="H28" s="22">
        <v>45199</v>
      </c>
      <c r="I28" t="s">
        <v>392</v>
      </c>
      <c r="J28" t="s">
        <v>1039</v>
      </c>
      <c r="K28">
        <v>4404999341</v>
      </c>
      <c r="L28" s="22">
        <v>45189</v>
      </c>
      <c r="M28" s="22">
        <v>45189</v>
      </c>
      <c r="N28" t="s">
        <v>3972</v>
      </c>
      <c r="O28" t="s">
        <v>1084</v>
      </c>
      <c r="P28" s="23">
        <v>872440</v>
      </c>
      <c r="Q28">
        <v>506.8</v>
      </c>
      <c r="R28" s="24">
        <v>12406.81</v>
      </c>
      <c r="S28" t="s">
        <v>1036</v>
      </c>
      <c r="T28" t="s">
        <v>1036</v>
      </c>
      <c r="U28" t="s">
        <v>1036</v>
      </c>
      <c r="V28" t="s">
        <v>1036</v>
      </c>
      <c r="W28" t="s">
        <v>1035</v>
      </c>
    </row>
    <row r="29" spans="1:23" x14ac:dyDescent="0.3">
      <c r="A29" t="s">
        <v>1041</v>
      </c>
      <c r="B29" t="s">
        <v>1022</v>
      </c>
      <c r="C29" t="s">
        <v>1020</v>
      </c>
      <c r="D29" t="s">
        <v>24</v>
      </c>
      <c r="E29" t="s">
        <v>3962</v>
      </c>
      <c r="F29" t="s">
        <v>1021</v>
      </c>
      <c r="G29" t="s">
        <v>99</v>
      </c>
      <c r="H29" s="22">
        <v>45199</v>
      </c>
      <c r="I29" t="s">
        <v>392</v>
      </c>
      <c r="J29" t="s">
        <v>1039</v>
      </c>
      <c r="K29">
        <v>4423006984</v>
      </c>
      <c r="L29" s="22">
        <v>45197</v>
      </c>
      <c r="M29" s="22">
        <v>45197</v>
      </c>
      <c r="N29" t="s">
        <v>3971</v>
      </c>
      <c r="O29" t="s">
        <v>1132</v>
      </c>
      <c r="P29" s="23">
        <v>873778</v>
      </c>
      <c r="Q29">
        <v>423.68</v>
      </c>
      <c r="R29" s="24">
        <v>9999</v>
      </c>
      <c r="S29" t="s">
        <v>1036</v>
      </c>
      <c r="T29" t="s">
        <v>1036</v>
      </c>
      <c r="U29" t="s">
        <v>1036</v>
      </c>
      <c r="V29" t="s">
        <v>1036</v>
      </c>
      <c r="W29" t="s">
        <v>1035</v>
      </c>
    </row>
    <row r="30" spans="1:23" x14ac:dyDescent="0.3">
      <c r="A30" t="s">
        <v>1041</v>
      </c>
      <c r="B30" t="s">
        <v>1022</v>
      </c>
      <c r="C30" t="s">
        <v>1020</v>
      </c>
      <c r="D30" t="s">
        <v>24</v>
      </c>
      <c r="E30" t="s">
        <v>3962</v>
      </c>
      <c r="F30" t="s">
        <v>1021</v>
      </c>
      <c r="G30" t="s">
        <v>99</v>
      </c>
      <c r="H30" s="22">
        <v>45199</v>
      </c>
      <c r="I30" t="s">
        <v>392</v>
      </c>
      <c r="J30" t="s">
        <v>1039</v>
      </c>
      <c r="K30">
        <v>4423006985</v>
      </c>
      <c r="L30" s="22">
        <v>45197</v>
      </c>
      <c r="M30" s="22">
        <v>45197</v>
      </c>
      <c r="N30" t="s">
        <v>3971</v>
      </c>
      <c r="O30" t="s">
        <v>1132</v>
      </c>
      <c r="P30" s="23">
        <v>873778</v>
      </c>
      <c r="Q30">
        <v>8.26</v>
      </c>
      <c r="R30" s="24">
        <v>195.17</v>
      </c>
      <c r="S30" t="s">
        <v>1036</v>
      </c>
      <c r="T30" t="s">
        <v>1036</v>
      </c>
      <c r="U30" t="s">
        <v>1036</v>
      </c>
      <c r="V30" t="s">
        <v>1036</v>
      </c>
      <c r="W30" t="s">
        <v>1035</v>
      </c>
    </row>
    <row r="31" spans="1:23" x14ac:dyDescent="0.3">
      <c r="A31" t="s">
        <v>1041</v>
      </c>
      <c r="B31" t="s">
        <v>1022</v>
      </c>
      <c r="C31" t="s">
        <v>1020</v>
      </c>
      <c r="D31" t="s">
        <v>24</v>
      </c>
      <c r="E31" t="s">
        <v>3962</v>
      </c>
      <c r="F31" t="s">
        <v>1021</v>
      </c>
      <c r="G31" t="s">
        <v>99</v>
      </c>
      <c r="H31" s="22">
        <v>45230</v>
      </c>
      <c r="I31" t="s">
        <v>392</v>
      </c>
      <c r="J31" t="s">
        <v>1039</v>
      </c>
      <c r="K31">
        <v>4405024202</v>
      </c>
      <c r="L31" s="22">
        <v>45206</v>
      </c>
      <c r="M31" s="22">
        <v>45206</v>
      </c>
      <c r="N31" t="s">
        <v>3970</v>
      </c>
      <c r="O31" t="s">
        <v>1084</v>
      </c>
      <c r="P31" s="23">
        <v>874432</v>
      </c>
      <c r="Q31">
        <v>469.3</v>
      </c>
      <c r="R31" s="24">
        <v>12432.28</v>
      </c>
      <c r="S31" t="s">
        <v>1036</v>
      </c>
      <c r="T31" t="s">
        <v>1036</v>
      </c>
      <c r="U31" t="s">
        <v>1036</v>
      </c>
      <c r="V31" t="s">
        <v>1036</v>
      </c>
      <c r="W31" t="s">
        <v>1035</v>
      </c>
    </row>
    <row r="32" spans="1:23" x14ac:dyDescent="0.3">
      <c r="A32" t="s">
        <v>1041</v>
      </c>
      <c r="B32" t="s">
        <v>1022</v>
      </c>
      <c r="C32" t="s">
        <v>1020</v>
      </c>
      <c r="D32" t="s">
        <v>24</v>
      </c>
      <c r="E32" t="s">
        <v>3962</v>
      </c>
      <c r="F32" t="s">
        <v>1021</v>
      </c>
      <c r="G32" t="s">
        <v>99</v>
      </c>
      <c r="H32" s="22">
        <v>45230</v>
      </c>
      <c r="I32" t="s">
        <v>381</v>
      </c>
      <c r="J32" t="s">
        <v>1039</v>
      </c>
      <c r="K32">
        <v>4417458477</v>
      </c>
      <c r="L32" s="22">
        <v>45213</v>
      </c>
      <c r="M32" s="22">
        <v>45213</v>
      </c>
      <c r="N32" t="s">
        <v>3969</v>
      </c>
      <c r="O32" t="s">
        <v>1050</v>
      </c>
      <c r="P32" s="23">
        <v>874796</v>
      </c>
      <c r="Q32">
        <v>332.59</v>
      </c>
      <c r="R32" s="24">
        <v>8999.9</v>
      </c>
      <c r="S32" t="s">
        <v>1036</v>
      </c>
      <c r="T32" t="s">
        <v>1036</v>
      </c>
      <c r="U32" t="s">
        <v>1036</v>
      </c>
      <c r="V32" t="s">
        <v>1036</v>
      </c>
      <c r="W32" t="s">
        <v>1035</v>
      </c>
    </row>
    <row r="33" spans="1:23" x14ac:dyDescent="0.3">
      <c r="A33" t="s">
        <v>1041</v>
      </c>
      <c r="B33" t="s">
        <v>1022</v>
      </c>
      <c r="C33" t="s">
        <v>1020</v>
      </c>
      <c r="D33" t="s">
        <v>24</v>
      </c>
      <c r="E33" t="s">
        <v>3962</v>
      </c>
      <c r="F33" t="s">
        <v>1021</v>
      </c>
      <c r="G33" t="s">
        <v>99</v>
      </c>
      <c r="H33" s="22">
        <v>45230</v>
      </c>
      <c r="I33" t="s">
        <v>392</v>
      </c>
      <c r="J33" t="s">
        <v>1039</v>
      </c>
      <c r="K33">
        <v>4405052449</v>
      </c>
      <c r="L33" s="22">
        <v>45225</v>
      </c>
      <c r="M33" s="22">
        <v>45225</v>
      </c>
      <c r="N33" t="s">
        <v>3968</v>
      </c>
      <c r="O33" t="s">
        <v>1084</v>
      </c>
      <c r="P33" s="23">
        <v>875207</v>
      </c>
      <c r="Q33">
        <v>299.10000000000002</v>
      </c>
      <c r="R33" s="24">
        <v>7924.89</v>
      </c>
      <c r="S33" t="s">
        <v>1036</v>
      </c>
      <c r="T33" t="s">
        <v>1036</v>
      </c>
      <c r="U33" t="s">
        <v>1036</v>
      </c>
      <c r="V33" t="s">
        <v>1036</v>
      </c>
      <c r="W33" t="s">
        <v>1035</v>
      </c>
    </row>
    <row r="34" spans="1:23" x14ac:dyDescent="0.3">
      <c r="A34" t="s">
        <v>1041</v>
      </c>
      <c r="B34" t="s">
        <v>1022</v>
      </c>
      <c r="C34" t="s">
        <v>1020</v>
      </c>
      <c r="D34" t="s">
        <v>24</v>
      </c>
      <c r="E34" t="s">
        <v>3962</v>
      </c>
      <c r="F34" t="s">
        <v>1021</v>
      </c>
      <c r="G34" t="s">
        <v>99</v>
      </c>
      <c r="H34" s="22">
        <v>45260</v>
      </c>
      <c r="I34" t="s">
        <v>392</v>
      </c>
      <c r="J34" t="s">
        <v>1039</v>
      </c>
      <c r="K34">
        <v>4405059051</v>
      </c>
      <c r="L34" s="22">
        <v>45229</v>
      </c>
      <c r="M34" s="22">
        <v>45229</v>
      </c>
      <c r="N34" t="s">
        <v>3967</v>
      </c>
      <c r="O34" t="s">
        <v>1084</v>
      </c>
      <c r="P34" s="23">
        <v>875725</v>
      </c>
      <c r="Q34">
        <v>337.5</v>
      </c>
      <c r="R34" s="24">
        <v>8941.7900000000009</v>
      </c>
      <c r="S34" t="s">
        <v>1036</v>
      </c>
      <c r="T34" t="s">
        <v>1036</v>
      </c>
      <c r="U34" t="s">
        <v>1036</v>
      </c>
      <c r="V34" t="s">
        <v>1036</v>
      </c>
      <c r="W34" t="s">
        <v>1035</v>
      </c>
    </row>
    <row r="35" spans="1:23" x14ac:dyDescent="0.3">
      <c r="A35" t="s">
        <v>1041</v>
      </c>
      <c r="B35" t="s">
        <v>1022</v>
      </c>
      <c r="C35" t="s">
        <v>1020</v>
      </c>
      <c r="D35" t="s">
        <v>24</v>
      </c>
      <c r="E35" t="s">
        <v>3962</v>
      </c>
      <c r="F35" t="s">
        <v>1021</v>
      </c>
      <c r="G35" t="s">
        <v>99</v>
      </c>
      <c r="H35" s="22">
        <v>45260</v>
      </c>
      <c r="I35" t="s">
        <v>381</v>
      </c>
      <c r="J35" t="s">
        <v>1039</v>
      </c>
      <c r="K35">
        <v>4417573430</v>
      </c>
      <c r="L35" s="22">
        <v>45232</v>
      </c>
      <c r="M35" s="22">
        <v>45232</v>
      </c>
      <c r="N35" t="s">
        <v>3966</v>
      </c>
      <c r="O35" t="s">
        <v>1050</v>
      </c>
      <c r="P35" s="23">
        <v>876271</v>
      </c>
      <c r="Q35">
        <v>369.6</v>
      </c>
      <c r="R35" s="24">
        <v>9698.2999999999993</v>
      </c>
      <c r="S35" t="s">
        <v>1036</v>
      </c>
      <c r="T35" t="s">
        <v>1036</v>
      </c>
      <c r="U35" t="s">
        <v>1036</v>
      </c>
      <c r="V35" t="s">
        <v>1036</v>
      </c>
      <c r="W35" t="s">
        <v>1035</v>
      </c>
    </row>
    <row r="36" spans="1:23" x14ac:dyDescent="0.3">
      <c r="A36" t="s">
        <v>1041</v>
      </c>
      <c r="B36" t="s">
        <v>1022</v>
      </c>
      <c r="C36" t="s">
        <v>1020</v>
      </c>
      <c r="D36" t="s">
        <v>24</v>
      </c>
      <c r="E36" t="s">
        <v>3962</v>
      </c>
      <c r="F36" t="s">
        <v>1021</v>
      </c>
      <c r="G36" t="s">
        <v>99</v>
      </c>
      <c r="H36" s="22">
        <v>45260</v>
      </c>
      <c r="I36" t="s">
        <v>381</v>
      </c>
      <c r="J36" t="s">
        <v>1039</v>
      </c>
      <c r="K36">
        <v>4417602234</v>
      </c>
      <c r="L36" s="22">
        <v>45237</v>
      </c>
      <c r="M36" s="22">
        <v>45237</v>
      </c>
      <c r="N36" t="s">
        <v>3965</v>
      </c>
      <c r="O36" t="s">
        <v>1050</v>
      </c>
      <c r="P36" s="23">
        <v>877058</v>
      </c>
      <c r="Q36">
        <v>478.69</v>
      </c>
      <c r="R36" s="24">
        <v>12560.8</v>
      </c>
      <c r="S36" t="s">
        <v>1036</v>
      </c>
      <c r="T36" t="s">
        <v>1036</v>
      </c>
      <c r="U36" t="s">
        <v>1036</v>
      </c>
      <c r="V36" t="s">
        <v>1036</v>
      </c>
      <c r="W36" t="s">
        <v>1035</v>
      </c>
    </row>
    <row r="37" spans="1:23" x14ac:dyDescent="0.3">
      <c r="A37" t="s">
        <v>1041</v>
      </c>
      <c r="B37" t="s">
        <v>1022</v>
      </c>
      <c r="C37" t="s">
        <v>1020</v>
      </c>
      <c r="D37" t="s">
        <v>24</v>
      </c>
      <c r="E37" t="s">
        <v>3962</v>
      </c>
      <c r="F37" t="s">
        <v>1021</v>
      </c>
      <c r="G37" t="s">
        <v>99</v>
      </c>
      <c r="H37" s="22">
        <v>45260</v>
      </c>
      <c r="I37" t="s">
        <v>392</v>
      </c>
      <c r="J37" t="s">
        <v>1039</v>
      </c>
      <c r="K37">
        <v>4405083443</v>
      </c>
      <c r="L37" s="22">
        <v>45245</v>
      </c>
      <c r="M37" s="22">
        <v>45245</v>
      </c>
      <c r="N37" t="s">
        <v>3964</v>
      </c>
      <c r="O37" t="s">
        <v>1084</v>
      </c>
      <c r="P37" s="23">
        <v>877690</v>
      </c>
      <c r="Q37">
        <v>380.2</v>
      </c>
      <c r="R37" s="24">
        <v>9759.83</v>
      </c>
      <c r="S37" t="s">
        <v>1036</v>
      </c>
      <c r="T37" t="s">
        <v>1036</v>
      </c>
      <c r="U37" t="s">
        <v>1036</v>
      </c>
      <c r="V37" t="s">
        <v>1036</v>
      </c>
      <c r="W37" t="s">
        <v>1035</v>
      </c>
    </row>
    <row r="38" spans="1:23" x14ac:dyDescent="0.3">
      <c r="A38" t="s">
        <v>1041</v>
      </c>
      <c r="B38" t="s">
        <v>1022</v>
      </c>
      <c r="C38" t="s">
        <v>1020</v>
      </c>
      <c r="D38" t="s">
        <v>24</v>
      </c>
      <c r="E38" t="s">
        <v>3962</v>
      </c>
      <c r="F38" t="s">
        <v>1021</v>
      </c>
      <c r="G38" t="s">
        <v>99</v>
      </c>
      <c r="H38" s="22">
        <v>45260</v>
      </c>
      <c r="I38" t="s">
        <v>381</v>
      </c>
      <c r="J38" t="s">
        <v>1039</v>
      </c>
      <c r="K38">
        <v>4417675627</v>
      </c>
      <c r="L38" s="22">
        <v>45248</v>
      </c>
      <c r="M38" s="22">
        <v>45248</v>
      </c>
      <c r="N38" t="s">
        <v>3963</v>
      </c>
      <c r="O38" t="s">
        <v>1050</v>
      </c>
      <c r="P38" s="23">
        <v>878146</v>
      </c>
      <c r="Q38">
        <v>333.03</v>
      </c>
      <c r="R38" s="24">
        <v>8738.7000000000007</v>
      </c>
      <c r="S38" t="s">
        <v>1036</v>
      </c>
      <c r="T38" t="s">
        <v>1036</v>
      </c>
      <c r="U38" t="s">
        <v>1036</v>
      </c>
      <c r="V38" t="s">
        <v>1036</v>
      </c>
      <c r="W38" t="s">
        <v>1035</v>
      </c>
    </row>
    <row r="39" spans="1:23" x14ac:dyDescent="0.3">
      <c r="A39" t="s">
        <v>1041</v>
      </c>
      <c r="B39" t="s">
        <v>1022</v>
      </c>
      <c r="C39" t="s">
        <v>1020</v>
      </c>
      <c r="D39" t="s">
        <v>24</v>
      </c>
      <c r="E39" t="s">
        <v>3962</v>
      </c>
      <c r="F39" t="s">
        <v>1021</v>
      </c>
      <c r="G39" t="s">
        <v>99</v>
      </c>
      <c r="H39" s="22">
        <v>45260</v>
      </c>
      <c r="I39" t="s">
        <v>392</v>
      </c>
      <c r="J39" t="s">
        <v>1039</v>
      </c>
      <c r="K39">
        <v>4405100916</v>
      </c>
      <c r="L39" s="22">
        <v>45258</v>
      </c>
      <c r="M39" s="22">
        <v>45258</v>
      </c>
      <c r="N39" t="s">
        <v>3961</v>
      </c>
      <c r="O39" t="s">
        <v>1084</v>
      </c>
      <c r="P39" s="23">
        <v>878658</v>
      </c>
      <c r="Q39">
        <v>318.3</v>
      </c>
      <c r="R39" s="24">
        <v>8172.76</v>
      </c>
      <c r="S39" t="s">
        <v>1036</v>
      </c>
      <c r="T39" t="s">
        <v>1036</v>
      </c>
      <c r="U39" t="s">
        <v>1036</v>
      </c>
      <c r="V39" t="s">
        <v>1036</v>
      </c>
      <c r="W39" t="s">
        <v>1035</v>
      </c>
    </row>
    <row r="40" spans="1:23" x14ac:dyDescent="0.3">
      <c r="A40" t="s">
        <v>1041</v>
      </c>
      <c r="B40" t="s">
        <v>1022</v>
      </c>
      <c r="C40" t="s">
        <v>1020</v>
      </c>
      <c r="D40" t="s">
        <v>25</v>
      </c>
      <c r="E40" t="s">
        <v>200</v>
      </c>
      <c r="F40" t="s">
        <v>1021</v>
      </c>
      <c r="G40" t="s">
        <v>100</v>
      </c>
      <c r="H40" s="22">
        <v>45138</v>
      </c>
      <c r="I40" t="s">
        <v>392</v>
      </c>
      <c r="J40" t="s">
        <v>1039</v>
      </c>
      <c r="K40">
        <v>4404919232</v>
      </c>
      <c r="L40" s="22">
        <v>45135</v>
      </c>
      <c r="M40" s="22">
        <v>45135</v>
      </c>
      <c r="N40" t="s">
        <v>3960</v>
      </c>
      <c r="O40" t="s">
        <v>1184</v>
      </c>
      <c r="P40" s="23">
        <v>208488</v>
      </c>
      <c r="Q40">
        <v>79.900000000000006</v>
      </c>
      <c r="R40" s="24">
        <v>1775.22</v>
      </c>
      <c r="S40" t="s">
        <v>1036</v>
      </c>
      <c r="T40" t="s">
        <v>1036</v>
      </c>
      <c r="U40" t="s">
        <v>1036</v>
      </c>
      <c r="V40" t="s">
        <v>1036</v>
      </c>
      <c r="W40" t="s">
        <v>1035</v>
      </c>
    </row>
    <row r="41" spans="1:23" x14ac:dyDescent="0.3">
      <c r="A41" t="s">
        <v>1041</v>
      </c>
      <c r="B41" t="s">
        <v>1022</v>
      </c>
      <c r="C41" t="s">
        <v>1020</v>
      </c>
      <c r="D41" t="s">
        <v>25</v>
      </c>
      <c r="E41" t="s">
        <v>200</v>
      </c>
      <c r="F41" t="s">
        <v>1021</v>
      </c>
      <c r="G41" t="s">
        <v>100</v>
      </c>
      <c r="H41" s="22">
        <v>45169</v>
      </c>
      <c r="I41" t="s">
        <v>392</v>
      </c>
      <c r="J41" t="s">
        <v>1039</v>
      </c>
      <c r="K41">
        <v>4422964987</v>
      </c>
      <c r="L41" s="22">
        <v>45160</v>
      </c>
      <c r="M41" s="22">
        <v>45160</v>
      </c>
      <c r="N41" t="s">
        <v>3959</v>
      </c>
      <c r="O41" t="s">
        <v>1129</v>
      </c>
      <c r="P41" s="23">
        <v>2084883</v>
      </c>
      <c r="Q41">
        <v>90.32</v>
      </c>
      <c r="R41" s="24">
        <v>1982.7</v>
      </c>
      <c r="S41" t="s">
        <v>1036</v>
      </c>
      <c r="T41" t="s">
        <v>1036</v>
      </c>
      <c r="U41" t="s">
        <v>1036</v>
      </c>
      <c r="V41" t="s">
        <v>1036</v>
      </c>
      <c r="W41" t="s">
        <v>1035</v>
      </c>
    </row>
    <row r="42" spans="1:23" x14ac:dyDescent="0.3">
      <c r="A42" t="s">
        <v>1041</v>
      </c>
      <c r="B42" t="s">
        <v>1022</v>
      </c>
      <c r="C42" t="s">
        <v>1020</v>
      </c>
      <c r="D42" t="s">
        <v>25</v>
      </c>
      <c r="E42" t="s">
        <v>200</v>
      </c>
      <c r="F42" t="s">
        <v>1021</v>
      </c>
      <c r="G42" t="s">
        <v>100</v>
      </c>
      <c r="H42" s="22">
        <v>45199</v>
      </c>
      <c r="I42" t="s">
        <v>392</v>
      </c>
      <c r="J42" t="s">
        <v>1039</v>
      </c>
      <c r="K42">
        <v>4422976434</v>
      </c>
      <c r="L42" s="22">
        <v>45170</v>
      </c>
      <c r="M42" s="22">
        <v>45170</v>
      </c>
      <c r="N42" t="s">
        <v>3958</v>
      </c>
      <c r="O42" t="s">
        <v>1129</v>
      </c>
      <c r="P42" s="23">
        <v>2085333</v>
      </c>
      <c r="Q42">
        <v>145.01</v>
      </c>
      <c r="R42" s="24">
        <v>3183.1</v>
      </c>
      <c r="S42" t="s">
        <v>1036</v>
      </c>
      <c r="T42" t="s">
        <v>1036</v>
      </c>
      <c r="U42" t="s">
        <v>1036</v>
      </c>
      <c r="V42" t="s">
        <v>1036</v>
      </c>
      <c r="W42" t="s">
        <v>1035</v>
      </c>
    </row>
    <row r="43" spans="1:23" x14ac:dyDescent="0.3">
      <c r="A43" t="s">
        <v>1041</v>
      </c>
      <c r="B43" t="s">
        <v>1022</v>
      </c>
      <c r="C43" t="s">
        <v>1020</v>
      </c>
      <c r="D43" t="s">
        <v>25</v>
      </c>
      <c r="E43" t="s">
        <v>200</v>
      </c>
      <c r="F43" t="s">
        <v>1021</v>
      </c>
      <c r="G43" t="s">
        <v>100</v>
      </c>
      <c r="H43" s="22">
        <v>45199</v>
      </c>
      <c r="I43" t="s">
        <v>392</v>
      </c>
      <c r="J43" t="s">
        <v>1039</v>
      </c>
      <c r="K43">
        <v>4422984706</v>
      </c>
      <c r="L43" s="22">
        <v>45177</v>
      </c>
      <c r="M43" s="22">
        <v>45177</v>
      </c>
      <c r="N43" t="s">
        <v>3957</v>
      </c>
      <c r="O43" t="s">
        <v>1129</v>
      </c>
      <c r="P43" s="23">
        <v>2085883</v>
      </c>
      <c r="Q43">
        <v>144.21</v>
      </c>
      <c r="R43" s="24">
        <v>3570.7</v>
      </c>
      <c r="S43" t="s">
        <v>1036</v>
      </c>
      <c r="T43" t="s">
        <v>1036</v>
      </c>
      <c r="U43" t="s">
        <v>1036</v>
      </c>
      <c r="V43" t="s">
        <v>1036</v>
      </c>
      <c r="W43" t="s">
        <v>1035</v>
      </c>
    </row>
    <row r="44" spans="1:23" x14ac:dyDescent="0.3">
      <c r="A44" t="s">
        <v>1041</v>
      </c>
      <c r="B44" t="s">
        <v>1022</v>
      </c>
      <c r="C44" t="s">
        <v>1020</v>
      </c>
      <c r="D44" t="s">
        <v>25</v>
      </c>
      <c r="E44" t="s">
        <v>200</v>
      </c>
      <c r="F44" t="s">
        <v>1021</v>
      </c>
      <c r="G44" t="s">
        <v>100</v>
      </c>
      <c r="H44" s="22">
        <v>45199</v>
      </c>
      <c r="I44" t="s">
        <v>392</v>
      </c>
      <c r="J44" t="s">
        <v>1039</v>
      </c>
      <c r="K44">
        <v>4422990327</v>
      </c>
      <c r="L44" s="22">
        <v>45182</v>
      </c>
      <c r="M44" s="22">
        <v>45182</v>
      </c>
      <c r="N44" t="s">
        <v>3956</v>
      </c>
      <c r="O44" t="s">
        <v>1129</v>
      </c>
      <c r="P44" s="23">
        <v>2086333</v>
      </c>
      <c r="Q44">
        <v>140.4</v>
      </c>
      <c r="R44" s="24">
        <v>3476.4</v>
      </c>
      <c r="S44" t="s">
        <v>1036</v>
      </c>
      <c r="T44" t="s">
        <v>1036</v>
      </c>
      <c r="U44" t="s">
        <v>1036</v>
      </c>
      <c r="V44" t="s">
        <v>1036</v>
      </c>
      <c r="W44" t="s">
        <v>1035</v>
      </c>
    </row>
    <row r="45" spans="1:23" x14ac:dyDescent="0.3">
      <c r="A45" t="s">
        <v>1041</v>
      </c>
      <c r="B45" t="s">
        <v>1022</v>
      </c>
      <c r="C45" t="s">
        <v>1020</v>
      </c>
      <c r="D45" t="s">
        <v>25</v>
      </c>
      <c r="E45" t="s">
        <v>200</v>
      </c>
      <c r="F45" t="s">
        <v>1021</v>
      </c>
      <c r="G45" t="s">
        <v>100</v>
      </c>
      <c r="H45" s="22">
        <v>45199</v>
      </c>
      <c r="I45" t="s">
        <v>392</v>
      </c>
      <c r="J45" t="s">
        <v>1039</v>
      </c>
      <c r="K45">
        <v>4422992924</v>
      </c>
      <c r="L45" s="22">
        <v>45184</v>
      </c>
      <c r="M45" s="22">
        <v>45184</v>
      </c>
      <c r="N45" t="s">
        <v>3955</v>
      </c>
      <c r="O45" t="s">
        <v>1129</v>
      </c>
      <c r="P45" s="23">
        <v>2086888</v>
      </c>
      <c r="Q45">
        <v>148.66</v>
      </c>
      <c r="R45" s="24">
        <v>3681</v>
      </c>
      <c r="S45" t="s">
        <v>1036</v>
      </c>
      <c r="T45" t="s">
        <v>1036</v>
      </c>
      <c r="U45" t="s">
        <v>1036</v>
      </c>
      <c r="V45" t="s">
        <v>1036</v>
      </c>
      <c r="W45" t="s">
        <v>1035</v>
      </c>
    </row>
    <row r="46" spans="1:23" x14ac:dyDescent="0.3">
      <c r="A46" t="s">
        <v>1041</v>
      </c>
      <c r="B46" t="s">
        <v>1022</v>
      </c>
      <c r="C46" t="s">
        <v>1020</v>
      </c>
      <c r="D46" t="s">
        <v>25</v>
      </c>
      <c r="E46" t="s">
        <v>200</v>
      </c>
      <c r="F46" t="s">
        <v>1021</v>
      </c>
      <c r="G46" t="s">
        <v>100</v>
      </c>
      <c r="H46" s="22">
        <v>45291</v>
      </c>
      <c r="I46" t="s">
        <v>392</v>
      </c>
      <c r="J46" t="s">
        <v>1039</v>
      </c>
      <c r="K46">
        <v>4423078457</v>
      </c>
      <c r="L46" s="22">
        <v>45261</v>
      </c>
      <c r="M46" s="22">
        <v>45261</v>
      </c>
      <c r="N46" t="s">
        <v>3954</v>
      </c>
      <c r="O46" t="s">
        <v>1129</v>
      </c>
      <c r="P46" s="23">
        <v>2088378</v>
      </c>
      <c r="Q46">
        <v>139.38</v>
      </c>
      <c r="R46" s="24">
        <v>3607.2</v>
      </c>
      <c r="S46" t="s">
        <v>1036</v>
      </c>
      <c r="T46" t="s">
        <v>1036</v>
      </c>
      <c r="U46" t="s">
        <v>1036</v>
      </c>
      <c r="V46" t="s">
        <v>1036</v>
      </c>
      <c r="W46" t="s">
        <v>1035</v>
      </c>
    </row>
    <row r="47" spans="1:23" x14ac:dyDescent="0.3">
      <c r="A47" t="s">
        <v>1041</v>
      </c>
      <c r="B47" t="s">
        <v>1022</v>
      </c>
      <c r="C47" t="s">
        <v>1020</v>
      </c>
      <c r="D47" t="s">
        <v>25</v>
      </c>
      <c r="E47" t="s">
        <v>200</v>
      </c>
      <c r="F47" t="s">
        <v>1021</v>
      </c>
      <c r="G47" t="s">
        <v>100</v>
      </c>
      <c r="H47" s="22">
        <v>45291</v>
      </c>
      <c r="I47" t="s">
        <v>392</v>
      </c>
      <c r="J47" t="s">
        <v>1039</v>
      </c>
      <c r="K47">
        <v>4423084020</v>
      </c>
      <c r="L47" s="22">
        <v>45266</v>
      </c>
      <c r="M47" s="22">
        <v>45266</v>
      </c>
      <c r="N47" t="s">
        <v>3953</v>
      </c>
      <c r="O47" t="s">
        <v>1129</v>
      </c>
      <c r="P47" s="23">
        <v>2093440</v>
      </c>
      <c r="Q47">
        <v>138.01</v>
      </c>
      <c r="R47" s="24">
        <v>3239.1</v>
      </c>
      <c r="S47" t="s">
        <v>1036</v>
      </c>
      <c r="T47" t="s">
        <v>1036</v>
      </c>
      <c r="U47" t="s">
        <v>1036</v>
      </c>
      <c r="V47" t="s">
        <v>1036</v>
      </c>
      <c r="W47" t="s">
        <v>1035</v>
      </c>
    </row>
    <row r="48" spans="1:23" x14ac:dyDescent="0.3">
      <c r="A48" t="s">
        <v>1041</v>
      </c>
      <c r="B48" t="s">
        <v>1022</v>
      </c>
      <c r="C48" t="s">
        <v>1020</v>
      </c>
      <c r="D48" t="s">
        <v>25</v>
      </c>
      <c r="E48" t="s">
        <v>200</v>
      </c>
      <c r="F48" t="s">
        <v>1021</v>
      </c>
      <c r="G48" t="s">
        <v>100</v>
      </c>
      <c r="H48" s="22">
        <v>45291</v>
      </c>
      <c r="I48" t="s">
        <v>392</v>
      </c>
      <c r="J48" t="s">
        <v>1039</v>
      </c>
      <c r="K48">
        <v>4423087758</v>
      </c>
      <c r="L48" s="22">
        <v>45270</v>
      </c>
      <c r="M48" s="22">
        <v>45270</v>
      </c>
      <c r="N48" t="s">
        <v>3952</v>
      </c>
      <c r="O48" t="s">
        <v>1129</v>
      </c>
      <c r="P48" s="23">
        <v>2098856</v>
      </c>
      <c r="Q48">
        <v>135.19999999999999</v>
      </c>
      <c r="R48" s="24">
        <v>3380.2</v>
      </c>
      <c r="S48" t="s">
        <v>1036</v>
      </c>
      <c r="T48" t="s">
        <v>1036</v>
      </c>
      <c r="U48" t="s">
        <v>1036</v>
      </c>
      <c r="V48" t="s">
        <v>1036</v>
      </c>
      <c r="W48" t="s">
        <v>1035</v>
      </c>
    </row>
    <row r="49" spans="1:23" x14ac:dyDescent="0.3">
      <c r="A49" t="s">
        <v>1041</v>
      </c>
      <c r="B49" t="s">
        <v>1022</v>
      </c>
      <c r="C49" t="s">
        <v>1020</v>
      </c>
      <c r="D49" t="s">
        <v>25</v>
      </c>
      <c r="E49" t="s">
        <v>200</v>
      </c>
      <c r="F49" t="s">
        <v>1021</v>
      </c>
      <c r="G49" t="s">
        <v>100</v>
      </c>
      <c r="H49" s="22">
        <v>45322</v>
      </c>
      <c r="I49" t="s">
        <v>370</v>
      </c>
      <c r="J49" t="s">
        <v>1039</v>
      </c>
      <c r="K49">
        <v>4450019027</v>
      </c>
      <c r="L49" s="22">
        <v>45300</v>
      </c>
      <c r="M49" s="22">
        <v>45300</v>
      </c>
      <c r="N49" t="s">
        <v>3951</v>
      </c>
      <c r="O49" t="s">
        <v>1056</v>
      </c>
      <c r="P49" s="23">
        <v>2103157</v>
      </c>
      <c r="Q49">
        <v>137.57</v>
      </c>
      <c r="R49" s="24">
        <v>3052.67</v>
      </c>
      <c r="S49" t="s">
        <v>1036</v>
      </c>
      <c r="T49" t="s">
        <v>1036</v>
      </c>
      <c r="U49" t="s">
        <v>1036</v>
      </c>
      <c r="V49" t="s">
        <v>1036</v>
      </c>
      <c r="W49" t="s">
        <v>1035</v>
      </c>
    </row>
    <row r="50" spans="1:23" x14ac:dyDescent="0.3">
      <c r="A50" t="s">
        <v>1041</v>
      </c>
      <c r="B50" t="s">
        <v>1022</v>
      </c>
      <c r="C50" t="s">
        <v>1020</v>
      </c>
      <c r="D50" t="s">
        <v>25</v>
      </c>
      <c r="E50" t="s">
        <v>200</v>
      </c>
      <c r="F50" t="s">
        <v>1021</v>
      </c>
      <c r="G50" t="s">
        <v>100</v>
      </c>
      <c r="H50" s="22">
        <v>45322</v>
      </c>
      <c r="I50" t="s">
        <v>392</v>
      </c>
      <c r="J50" t="s">
        <v>1039</v>
      </c>
      <c r="K50">
        <v>4423116655</v>
      </c>
      <c r="L50" s="22">
        <v>45305</v>
      </c>
      <c r="M50" s="22">
        <v>45305</v>
      </c>
      <c r="N50" t="s">
        <v>3950</v>
      </c>
      <c r="O50" t="s">
        <v>1129</v>
      </c>
      <c r="P50" s="23">
        <v>2110353</v>
      </c>
      <c r="Q50">
        <v>167.72</v>
      </c>
      <c r="R50" s="24">
        <v>3981.7</v>
      </c>
      <c r="S50" t="s">
        <v>1036</v>
      </c>
      <c r="T50" t="s">
        <v>1036</v>
      </c>
      <c r="U50" t="s">
        <v>1036</v>
      </c>
      <c r="V50" t="s">
        <v>1036</v>
      </c>
      <c r="W50" t="s">
        <v>1035</v>
      </c>
    </row>
    <row r="51" spans="1:23" x14ac:dyDescent="0.3">
      <c r="A51" t="s">
        <v>1041</v>
      </c>
      <c r="B51" t="s">
        <v>1022</v>
      </c>
      <c r="C51" t="s">
        <v>1020</v>
      </c>
      <c r="D51" t="s">
        <v>25</v>
      </c>
      <c r="E51" t="s">
        <v>200</v>
      </c>
      <c r="F51" t="s">
        <v>1021</v>
      </c>
      <c r="G51" t="s">
        <v>100</v>
      </c>
      <c r="H51" s="22">
        <v>45322</v>
      </c>
      <c r="I51" t="s">
        <v>392</v>
      </c>
      <c r="J51" t="s">
        <v>1039</v>
      </c>
      <c r="K51">
        <v>4423122730</v>
      </c>
      <c r="L51" s="22">
        <v>45310</v>
      </c>
      <c r="M51" s="22">
        <v>45310</v>
      </c>
      <c r="N51" t="s">
        <v>3949</v>
      </c>
      <c r="O51" t="s">
        <v>1129</v>
      </c>
      <c r="P51" s="23">
        <v>2117877</v>
      </c>
      <c r="Q51">
        <v>169.59</v>
      </c>
      <c r="R51" s="24">
        <v>4026.3</v>
      </c>
      <c r="S51" t="s">
        <v>1036</v>
      </c>
      <c r="T51" t="s">
        <v>1036</v>
      </c>
      <c r="U51" t="s">
        <v>1036</v>
      </c>
      <c r="V51" t="s">
        <v>1036</v>
      </c>
      <c r="W51" t="s">
        <v>1035</v>
      </c>
    </row>
    <row r="52" spans="1:23" x14ac:dyDescent="0.3">
      <c r="A52" t="s">
        <v>1041</v>
      </c>
      <c r="B52" t="s">
        <v>1022</v>
      </c>
      <c r="C52" t="s">
        <v>1020</v>
      </c>
      <c r="D52" t="s">
        <v>25</v>
      </c>
      <c r="E52" t="s">
        <v>200</v>
      </c>
      <c r="F52" t="s">
        <v>1021</v>
      </c>
      <c r="G52" t="s">
        <v>100</v>
      </c>
      <c r="H52" s="22">
        <v>45351</v>
      </c>
      <c r="I52" t="s">
        <v>392</v>
      </c>
      <c r="J52" t="s">
        <v>1039</v>
      </c>
      <c r="K52">
        <v>4423142540</v>
      </c>
      <c r="L52" s="22">
        <v>45329</v>
      </c>
      <c r="M52" s="22">
        <v>45329</v>
      </c>
      <c r="N52" t="s">
        <v>3948</v>
      </c>
      <c r="O52" t="s">
        <v>1129</v>
      </c>
      <c r="P52" s="23">
        <v>2123810</v>
      </c>
      <c r="Q52">
        <v>163.69</v>
      </c>
      <c r="R52" s="24">
        <v>4000.8</v>
      </c>
      <c r="S52" t="s">
        <v>1036</v>
      </c>
      <c r="T52" t="s">
        <v>1036</v>
      </c>
      <c r="U52" t="s">
        <v>1036</v>
      </c>
      <c r="V52" t="s">
        <v>1036</v>
      </c>
      <c r="W52" t="s">
        <v>1035</v>
      </c>
    </row>
    <row r="53" spans="1:23" x14ac:dyDescent="0.3">
      <c r="A53" t="s">
        <v>1041</v>
      </c>
      <c r="B53" t="s">
        <v>1022</v>
      </c>
      <c r="C53" t="s">
        <v>1020</v>
      </c>
      <c r="D53" t="s">
        <v>25</v>
      </c>
      <c r="E53" t="s">
        <v>200</v>
      </c>
      <c r="F53" t="s">
        <v>1021</v>
      </c>
      <c r="G53" t="s">
        <v>100</v>
      </c>
      <c r="H53" s="22">
        <v>45351</v>
      </c>
      <c r="I53" t="s">
        <v>392</v>
      </c>
      <c r="J53" t="s">
        <v>1039</v>
      </c>
      <c r="K53">
        <v>4423146063</v>
      </c>
      <c r="L53" s="22">
        <v>45333</v>
      </c>
      <c r="M53" s="22">
        <v>45333</v>
      </c>
      <c r="N53" t="s">
        <v>2519</v>
      </c>
      <c r="O53" t="s">
        <v>1129</v>
      </c>
      <c r="P53" s="23">
        <v>2128652</v>
      </c>
      <c r="Q53">
        <v>131.6</v>
      </c>
      <c r="R53" s="24">
        <v>3216.5</v>
      </c>
      <c r="S53" t="s">
        <v>1036</v>
      </c>
      <c r="T53" t="s">
        <v>1036</v>
      </c>
      <c r="U53" t="s">
        <v>1036</v>
      </c>
      <c r="V53" t="s">
        <v>1036</v>
      </c>
      <c r="W53" t="s">
        <v>1035</v>
      </c>
    </row>
    <row r="54" spans="1:23" x14ac:dyDescent="0.3">
      <c r="A54" t="s">
        <v>1041</v>
      </c>
      <c r="B54" t="s">
        <v>1022</v>
      </c>
      <c r="C54" t="s">
        <v>1020</v>
      </c>
      <c r="D54" t="s">
        <v>25</v>
      </c>
      <c r="E54" t="s">
        <v>200</v>
      </c>
      <c r="F54" t="s">
        <v>1021</v>
      </c>
      <c r="G54" t="s">
        <v>100</v>
      </c>
      <c r="H54" s="22">
        <v>45351</v>
      </c>
      <c r="I54" t="s">
        <v>392</v>
      </c>
      <c r="J54" t="s">
        <v>1039</v>
      </c>
      <c r="K54">
        <v>4423152753</v>
      </c>
      <c r="L54" s="22">
        <v>45338</v>
      </c>
      <c r="M54" s="22">
        <v>45338</v>
      </c>
      <c r="N54" t="s">
        <v>3407</v>
      </c>
      <c r="O54" t="s">
        <v>1129</v>
      </c>
      <c r="P54" s="23">
        <v>2134083</v>
      </c>
      <c r="Q54">
        <v>151.01</v>
      </c>
      <c r="R54" s="24">
        <v>3690.8</v>
      </c>
      <c r="S54" t="s">
        <v>1036</v>
      </c>
      <c r="T54" t="s">
        <v>1036</v>
      </c>
      <c r="U54" t="s">
        <v>1036</v>
      </c>
      <c r="V54" t="s">
        <v>1036</v>
      </c>
      <c r="W54" t="s">
        <v>1035</v>
      </c>
    </row>
    <row r="55" spans="1:23" x14ac:dyDescent="0.3">
      <c r="A55" t="s">
        <v>1041</v>
      </c>
      <c r="B55" t="s">
        <v>1022</v>
      </c>
      <c r="C55" t="s">
        <v>1020</v>
      </c>
      <c r="D55" t="s">
        <v>25</v>
      </c>
      <c r="E55" t="s">
        <v>200</v>
      </c>
      <c r="F55" t="s">
        <v>1021</v>
      </c>
      <c r="G55" t="s">
        <v>100</v>
      </c>
      <c r="H55" s="22">
        <v>45351</v>
      </c>
      <c r="I55" t="s">
        <v>392</v>
      </c>
      <c r="J55" t="s">
        <v>1039</v>
      </c>
      <c r="K55">
        <v>4423156549</v>
      </c>
      <c r="L55" s="22">
        <v>45342</v>
      </c>
      <c r="M55" s="22">
        <v>45342</v>
      </c>
      <c r="N55" t="s">
        <v>3947</v>
      </c>
      <c r="O55" t="s">
        <v>1129</v>
      </c>
      <c r="P55" s="23">
        <v>2139928</v>
      </c>
      <c r="Q55">
        <v>158.62</v>
      </c>
      <c r="R55" s="24">
        <v>3876.8</v>
      </c>
      <c r="S55" t="s">
        <v>1036</v>
      </c>
      <c r="T55" t="s">
        <v>1036</v>
      </c>
      <c r="U55" t="s">
        <v>1036</v>
      </c>
      <c r="V55" t="s">
        <v>1036</v>
      </c>
      <c r="W55" t="s">
        <v>1035</v>
      </c>
    </row>
    <row r="56" spans="1:23" x14ac:dyDescent="0.3">
      <c r="A56" t="s">
        <v>1041</v>
      </c>
      <c r="B56" t="s">
        <v>1022</v>
      </c>
      <c r="C56" t="s">
        <v>1020</v>
      </c>
      <c r="D56" t="s">
        <v>25</v>
      </c>
      <c r="E56" t="s">
        <v>200</v>
      </c>
      <c r="F56" t="s">
        <v>1021</v>
      </c>
      <c r="G56" t="s">
        <v>100</v>
      </c>
      <c r="H56" s="22">
        <v>45351</v>
      </c>
      <c r="I56" t="s">
        <v>392</v>
      </c>
      <c r="J56" t="s">
        <v>1039</v>
      </c>
      <c r="K56">
        <v>4423160275</v>
      </c>
      <c r="L56" s="22">
        <v>45345</v>
      </c>
      <c r="M56" s="22">
        <v>45345</v>
      </c>
      <c r="N56" t="s">
        <v>3946</v>
      </c>
      <c r="O56" t="s">
        <v>1129</v>
      </c>
      <c r="P56" s="23">
        <v>2144612</v>
      </c>
      <c r="Q56">
        <v>133.69999999999999</v>
      </c>
      <c r="R56" s="24">
        <v>3267.7</v>
      </c>
      <c r="S56" t="s">
        <v>1036</v>
      </c>
      <c r="T56" t="s">
        <v>1036</v>
      </c>
      <c r="U56" t="s">
        <v>1036</v>
      </c>
      <c r="V56" t="s">
        <v>1036</v>
      </c>
      <c r="W56" t="s">
        <v>1035</v>
      </c>
    </row>
    <row r="57" spans="1:23" x14ac:dyDescent="0.3">
      <c r="A57" t="s">
        <v>1041</v>
      </c>
      <c r="B57" t="s">
        <v>1022</v>
      </c>
      <c r="C57" t="s">
        <v>1020</v>
      </c>
      <c r="D57" t="s">
        <v>27</v>
      </c>
      <c r="E57" t="s">
        <v>3918</v>
      </c>
      <c r="F57" t="s">
        <v>1021</v>
      </c>
      <c r="G57" t="s">
        <v>99</v>
      </c>
      <c r="H57" s="22">
        <v>45169</v>
      </c>
      <c r="I57" t="s">
        <v>392</v>
      </c>
      <c r="J57" t="s">
        <v>1039</v>
      </c>
      <c r="K57">
        <v>4422963669</v>
      </c>
      <c r="L57" s="22">
        <v>45159</v>
      </c>
      <c r="M57" s="22">
        <v>45159</v>
      </c>
      <c r="N57" t="s">
        <v>3945</v>
      </c>
      <c r="O57" t="s">
        <v>1129</v>
      </c>
      <c r="P57" s="23">
        <v>5402195</v>
      </c>
      <c r="Q57">
        <v>220.4</v>
      </c>
      <c r="R57" s="24">
        <v>4837.8999999999996</v>
      </c>
      <c r="S57" t="s">
        <v>1036</v>
      </c>
      <c r="T57" t="s">
        <v>1036</v>
      </c>
      <c r="U57" t="s">
        <v>1036</v>
      </c>
      <c r="V57" t="s">
        <v>1036</v>
      </c>
      <c r="W57" t="s">
        <v>1035</v>
      </c>
    </row>
    <row r="58" spans="1:23" x14ac:dyDescent="0.3">
      <c r="A58" t="s">
        <v>1041</v>
      </c>
      <c r="B58" t="s">
        <v>1022</v>
      </c>
      <c r="C58" t="s">
        <v>1020</v>
      </c>
      <c r="D58" t="s">
        <v>27</v>
      </c>
      <c r="E58" t="s">
        <v>3918</v>
      </c>
      <c r="F58" t="s">
        <v>1021</v>
      </c>
      <c r="G58" t="s">
        <v>99</v>
      </c>
      <c r="H58" s="22">
        <v>45169</v>
      </c>
      <c r="I58" t="s">
        <v>392</v>
      </c>
      <c r="J58" t="s">
        <v>1039</v>
      </c>
      <c r="K58">
        <v>4422968750</v>
      </c>
      <c r="L58" s="22">
        <v>45163</v>
      </c>
      <c r="M58" s="22">
        <v>45163</v>
      </c>
      <c r="N58" t="s">
        <v>3944</v>
      </c>
      <c r="O58" t="s">
        <v>1129</v>
      </c>
      <c r="P58" s="23">
        <v>5408782</v>
      </c>
      <c r="Q58">
        <v>310.14999999999998</v>
      </c>
      <c r="R58" s="24">
        <v>6807.9</v>
      </c>
      <c r="S58" t="s">
        <v>1036</v>
      </c>
      <c r="T58" t="s">
        <v>1036</v>
      </c>
      <c r="U58" t="s">
        <v>1036</v>
      </c>
      <c r="V58" t="s">
        <v>1036</v>
      </c>
      <c r="W58" t="s">
        <v>1035</v>
      </c>
    </row>
    <row r="59" spans="1:23" x14ac:dyDescent="0.3">
      <c r="A59" t="s">
        <v>1041</v>
      </c>
      <c r="B59" t="s">
        <v>1022</v>
      </c>
      <c r="C59" t="s">
        <v>1020</v>
      </c>
      <c r="D59" t="s">
        <v>27</v>
      </c>
      <c r="E59" t="s">
        <v>3918</v>
      </c>
      <c r="F59" t="s">
        <v>1021</v>
      </c>
      <c r="G59" t="s">
        <v>99</v>
      </c>
      <c r="H59" s="22">
        <v>45199</v>
      </c>
      <c r="I59" t="s">
        <v>392</v>
      </c>
      <c r="J59" t="s">
        <v>1039</v>
      </c>
      <c r="K59">
        <v>4422973998</v>
      </c>
      <c r="L59" s="22">
        <v>45168</v>
      </c>
      <c r="M59" s="22">
        <v>45168</v>
      </c>
      <c r="N59" t="s">
        <v>3943</v>
      </c>
      <c r="O59" t="s">
        <v>1129</v>
      </c>
      <c r="P59" s="23">
        <v>5416871</v>
      </c>
      <c r="Q59">
        <v>288.55</v>
      </c>
      <c r="R59" s="24">
        <v>6333.8</v>
      </c>
      <c r="S59" t="s">
        <v>1036</v>
      </c>
      <c r="T59" t="s">
        <v>1036</v>
      </c>
      <c r="U59" t="s">
        <v>1036</v>
      </c>
      <c r="V59" t="s">
        <v>1036</v>
      </c>
      <c r="W59" t="s">
        <v>1035</v>
      </c>
    </row>
    <row r="60" spans="1:23" x14ac:dyDescent="0.3">
      <c r="A60" t="s">
        <v>1041</v>
      </c>
      <c r="B60" t="s">
        <v>1022</v>
      </c>
      <c r="C60" t="s">
        <v>1020</v>
      </c>
      <c r="D60" t="s">
        <v>27</v>
      </c>
      <c r="E60" t="s">
        <v>3918</v>
      </c>
      <c r="F60" t="s">
        <v>1021</v>
      </c>
      <c r="G60" t="s">
        <v>99</v>
      </c>
      <c r="H60" s="22">
        <v>45199</v>
      </c>
      <c r="I60" t="s">
        <v>392</v>
      </c>
      <c r="J60" t="s">
        <v>1039</v>
      </c>
      <c r="K60">
        <v>4422973999</v>
      </c>
      <c r="L60" s="22">
        <v>45168</v>
      </c>
      <c r="M60" s="22">
        <v>45168</v>
      </c>
      <c r="N60" t="s">
        <v>3943</v>
      </c>
      <c r="O60" t="s">
        <v>1129</v>
      </c>
      <c r="P60" s="23">
        <v>5416871</v>
      </c>
      <c r="Q60">
        <v>28.11</v>
      </c>
      <c r="R60" s="24">
        <v>617.1</v>
      </c>
      <c r="S60" t="s">
        <v>1036</v>
      </c>
      <c r="T60" t="s">
        <v>1036</v>
      </c>
      <c r="U60" t="s">
        <v>1036</v>
      </c>
      <c r="V60" t="s">
        <v>1036</v>
      </c>
      <c r="W60" t="s">
        <v>1035</v>
      </c>
    </row>
    <row r="61" spans="1:23" x14ac:dyDescent="0.3">
      <c r="A61" t="s">
        <v>1041</v>
      </c>
      <c r="B61" t="s">
        <v>1022</v>
      </c>
      <c r="C61" t="s">
        <v>1020</v>
      </c>
      <c r="D61" t="s">
        <v>27</v>
      </c>
      <c r="E61" t="s">
        <v>3918</v>
      </c>
      <c r="F61" t="s">
        <v>1021</v>
      </c>
      <c r="G61" t="s">
        <v>99</v>
      </c>
      <c r="H61" s="22">
        <v>45199</v>
      </c>
      <c r="I61" t="s">
        <v>392</v>
      </c>
      <c r="J61" t="s">
        <v>1039</v>
      </c>
      <c r="K61">
        <v>4422976433</v>
      </c>
      <c r="L61" s="22">
        <v>45170</v>
      </c>
      <c r="M61" s="22">
        <v>45170</v>
      </c>
      <c r="N61" t="s">
        <v>3942</v>
      </c>
      <c r="O61" t="s">
        <v>1129</v>
      </c>
      <c r="P61" s="23">
        <v>5421786</v>
      </c>
      <c r="Q61">
        <v>205.69</v>
      </c>
      <c r="R61" s="24">
        <v>4515.1000000000004</v>
      </c>
      <c r="S61" t="s">
        <v>1036</v>
      </c>
      <c r="T61" t="s">
        <v>1036</v>
      </c>
      <c r="U61" t="s">
        <v>1036</v>
      </c>
      <c r="V61" t="s">
        <v>1036</v>
      </c>
      <c r="W61" t="s">
        <v>1035</v>
      </c>
    </row>
    <row r="62" spans="1:23" x14ac:dyDescent="0.3">
      <c r="A62" t="s">
        <v>1041</v>
      </c>
      <c r="B62" t="s">
        <v>1022</v>
      </c>
      <c r="C62" t="s">
        <v>1020</v>
      </c>
      <c r="D62" t="s">
        <v>27</v>
      </c>
      <c r="E62" t="s">
        <v>3918</v>
      </c>
      <c r="F62" t="s">
        <v>1021</v>
      </c>
      <c r="G62" t="s">
        <v>99</v>
      </c>
      <c r="H62" s="22">
        <v>45199</v>
      </c>
      <c r="I62" t="s">
        <v>392</v>
      </c>
      <c r="J62" t="s">
        <v>1039</v>
      </c>
      <c r="K62">
        <v>4422980986</v>
      </c>
      <c r="L62" s="22">
        <v>45174</v>
      </c>
      <c r="M62" s="22">
        <v>45174</v>
      </c>
      <c r="N62" t="s">
        <v>3941</v>
      </c>
      <c r="O62" t="s">
        <v>1129</v>
      </c>
      <c r="P62" s="23">
        <v>5426918</v>
      </c>
      <c r="Q62">
        <v>237.81</v>
      </c>
      <c r="R62" s="24">
        <v>5220</v>
      </c>
      <c r="S62" t="s">
        <v>1036</v>
      </c>
      <c r="T62" t="s">
        <v>1036</v>
      </c>
      <c r="U62" t="s">
        <v>1036</v>
      </c>
      <c r="V62" t="s">
        <v>1036</v>
      </c>
      <c r="W62" t="s">
        <v>1035</v>
      </c>
    </row>
    <row r="63" spans="1:23" x14ac:dyDescent="0.3">
      <c r="A63" t="s">
        <v>1041</v>
      </c>
      <c r="B63" t="s">
        <v>1022</v>
      </c>
      <c r="C63" t="s">
        <v>1020</v>
      </c>
      <c r="D63" t="s">
        <v>27</v>
      </c>
      <c r="E63" t="s">
        <v>3918</v>
      </c>
      <c r="F63" t="s">
        <v>1021</v>
      </c>
      <c r="G63" t="s">
        <v>99</v>
      </c>
      <c r="H63" s="22">
        <v>45199</v>
      </c>
      <c r="I63" t="s">
        <v>392</v>
      </c>
      <c r="J63" t="s">
        <v>1039</v>
      </c>
      <c r="K63">
        <v>4422987479</v>
      </c>
      <c r="L63" s="22">
        <v>45180</v>
      </c>
      <c r="M63" s="22">
        <v>45180</v>
      </c>
      <c r="N63" t="s">
        <v>3940</v>
      </c>
      <c r="O63" t="s">
        <v>1129</v>
      </c>
      <c r="P63" s="23">
        <v>5431877</v>
      </c>
      <c r="Q63">
        <v>244.18</v>
      </c>
      <c r="R63" s="24">
        <v>6046.1</v>
      </c>
      <c r="S63" t="s">
        <v>1036</v>
      </c>
      <c r="T63" t="s">
        <v>1036</v>
      </c>
      <c r="U63" t="s">
        <v>1036</v>
      </c>
      <c r="V63" t="s">
        <v>1036</v>
      </c>
      <c r="W63" t="s">
        <v>1035</v>
      </c>
    </row>
    <row r="64" spans="1:23" x14ac:dyDescent="0.3">
      <c r="A64" t="s">
        <v>1041</v>
      </c>
      <c r="B64" t="s">
        <v>1022</v>
      </c>
      <c r="C64" t="s">
        <v>1020</v>
      </c>
      <c r="D64" t="s">
        <v>27</v>
      </c>
      <c r="E64" t="s">
        <v>3918</v>
      </c>
      <c r="F64" t="s">
        <v>1021</v>
      </c>
      <c r="G64" t="s">
        <v>99</v>
      </c>
      <c r="H64" s="22">
        <v>45199</v>
      </c>
      <c r="I64" t="s">
        <v>392</v>
      </c>
      <c r="J64" t="s">
        <v>1039</v>
      </c>
      <c r="K64">
        <v>4423005527</v>
      </c>
      <c r="L64" s="22">
        <v>45182</v>
      </c>
      <c r="M64" s="22">
        <v>45182</v>
      </c>
      <c r="N64" t="s">
        <v>3939</v>
      </c>
      <c r="O64" t="s">
        <v>1129</v>
      </c>
      <c r="P64" s="23">
        <v>5432901</v>
      </c>
      <c r="Q64">
        <v>202.44</v>
      </c>
      <c r="R64" s="24">
        <v>5012.6000000000004</v>
      </c>
      <c r="S64" t="s">
        <v>1036</v>
      </c>
      <c r="T64" t="s">
        <v>1036</v>
      </c>
      <c r="U64" t="s">
        <v>1036</v>
      </c>
      <c r="V64" t="s">
        <v>1036</v>
      </c>
      <c r="W64" t="s">
        <v>1035</v>
      </c>
    </row>
    <row r="65" spans="1:23" x14ac:dyDescent="0.3">
      <c r="A65" t="s">
        <v>1041</v>
      </c>
      <c r="B65" t="s">
        <v>1022</v>
      </c>
      <c r="C65" t="s">
        <v>1020</v>
      </c>
      <c r="D65" t="s">
        <v>27</v>
      </c>
      <c r="E65" t="s">
        <v>3918</v>
      </c>
      <c r="F65" t="s">
        <v>1021</v>
      </c>
      <c r="G65" t="s">
        <v>99</v>
      </c>
      <c r="H65" s="22">
        <v>45199</v>
      </c>
      <c r="I65" t="s">
        <v>392</v>
      </c>
      <c r="J65" t="s">
        <v>1039</v>
      </c>
      <c r="K65">
        <v>4404993769</v>
      </c>
      <c r="L65" s="22">
        <v>45185</v>
      </c>
      <c r="M65" s="22">
        <v>45185</v>
      </c>
      <c r="N65" t="s">
        <v>3938</v>
      </c>
      <c r="O65" t="s">
        <v>1160</v>
      </c>
      <c r="P65" s="23">
        <v>441564</v>
      </c>
      <c r="Q65">
        <v>276.10000000000002</v>
      </c>
      <c r="R65" s="24">
        <v>6068.65</v>
      </c>
      <c r="S65" t="s">
        <v>1036</v>
      </c>
      <c r="T65" t="s">
        <v>1036</v>
      </c>
      <c r="U65" t="s">
        <v>1036</v>
      </c>
      <c r="V65" t="s">
        <v>1036</v>
      </c>
      <c r="W65" t="s">
        <v>1035</v>
      </c>
    </row>
    <row r="66" spans="1:23" x14ac:dyDescent="0.3">
      <c r="A66" t="s">
        <v>1041</v>
      </c>
      <c r="B66" t="s">
        <v>1022</v>
      </c>
      <c r="C66" t="s">
        <v>1020</v>
      </c>
      <c r="D66" t="s">
        <v>27</v>
      </c>
      <c r="E66" t="s">
        <v>3918</v>
      </c>
      <c r="F66" t="s">
        <v>1021</v>
      </c>
      <c r="G66" t="s">
        <v>99</v>
      </c>
      <c r="H66" s="22">
        <v>45199</v>
      </c>
      <c r="I66" t="s">
        <v>392</v>
      </c>
      <c r="J66" t="s">
        <v>1039</v>
      </c>
      <c r="K66">
        <v>4422997154</v>
      </c>
      <c r="L66" s="22">
        <v>45188</v>
      </c>
      <c r="M66" s="22">
        <v>45188</v>
      </c>
      <c r="N66" t="s">
        <v>3937</v>
      </c>
      <c r="O66" t="s">
        <v>1129</v>
      </c>
      <c r="P66" s="23">
        <v>5446891</v>
      </c>
      <c r="Q66">
        <v>254.01</v>
      </c>
      <c r="R66" s="24">
        <v>6289.4</v>
      </c>
      <c r="S66" t="s">
        <v>1036</v>
      </c>
      <c r="T66" t="s">
        <v>1036</v>
      </c>
      <c r="U66" t="s">
        <v>1036</v>
      </c>
      <c r="V66" t="s">
        <v>1036</v>
      </c>
      <c r="W66" t="s">
        <v>1035</v>
      </c>
    </row>
    <row r="67" spans="1:23" x14ac:dyDescent="0.3">
      <c r="A67" t="s">
        <v>1041</v>
      </c>
      <c r="B67" t="s">
        <v>1022</v>
      </c>
      <c r="C67" t="s">
        <v>1020</v>
      </c>
      <c r="D67" t="s">
        <v>27</v>
      </c>
      <c r="E67" t="s">
        <v>3918</v>
      </c>
      <c r="F67" t="s">
        <v>1021</v>
      </c>
      <c r="G67" t="s">
        <v>99</v>
      </c>
      <c r="H67" s="22">
        <v>45199</v>
      </c>
      <c r="I67" t="s">
        <v>381</v>
      </c>
      <c r="J67" t="s">
        <v>1039</v>
      </c>
      <c r="K67">
        <v>4423001183</v>
      </c>
      <c r="L67" s="22">
        <v>45191</v>
      </c>
      <c r="M67" s="22">
        <v>45191</v>
      </c>
      <c r="N67" t="s">
        <v>3936</v>
      </c>
      <c r="O67" t="s">
        <v>1554</v>
      </c>
      <c r="P67" s="23">
        <v>5452043</v>
      </c>
      <c r="Q67">
        <v>230.77</v>
      </c>
      <c r="R67" s="24">
        <v>5852.35</v>
      </c>
      <c r="S67" t="s">
        <v>1036</v>
      </c>
      <c r="T67" t="s">
        <v>1036</v>
      </c>
      <c r="U67" t="s">
        <v>1036</v>
      </c>
      <c r="V67" t="s">
        <v>1036</v>
      </c>
      <c r="W67" t="s">
        <v>1035</v>
      </c>
    </row>
    <row r="68" spans="1:23" x14ac:dyDescent="0.3">
      <c r="A68" t="s">
        <v>1041</v>
      </c>
      <c r="B68" t="s">
        <v>1022</v>
      </c>
      <c r="C68" t="s">
        <v>1020</v>
      </c>
      <c r="D68" t="s">
        <v>27</v>
      </c>
      <c r="E68" t="s">
        <v>3918</v>
      </c>
      <c r="F68" t="s">
        <v>1021</v>
      </c>
      <c r="G68" t="s">
        <v>99</v>
      </c>
      <c r="H68" s="22">
        <v>45230</v>
      </c>
      <c r="I68" t="s">
        <v>392</v>
      </c>
      <c r="J68" t="s">
        <v>1039</v>
      </c>
      <c r="K68">
        <v>4423012245</v>
      </c>
      <c r="L68" s="22">
        <v>45202</v>
      </c>
      <c r="M68" s="22">
        <v>45202</v>
      </c>
      <c r="N68" t="s">
        <v>3935</v>
      </c>
      <c r="O68" t="s">
        <v>1129</v>
      </c>
      <c r="P68" s="23">
        <v>5459338</v>
      </c>
      <c r="Q68">
        <v>196.35</v>
      </c>
      <c r="R68" s="24">
        <v>4861.7</v>
      </c>
      <c r="S68" t="s">
        <v>1036</v>
      </c>
      <c r="T68" t="s">
        <v>1036</v>
      </c>
      <c r="U68" t="s">
        <v>1036</v>
      </c>
      <c r="V68" t="s">
        <v>1036</v>
      </c>
      <c r="W68" t="s">
        <v>1035</v>
      </c>
    </row>
    <row r="69" spans="1:23" x14ac:dyDescent="0.3">
      <c r="A69" t="s">
        <v>1041</v>
      </c>
      <c r="B69" t="s">
        <v>1022</v>
      </c>
      <c r="C69" t="s">
        <v>1020</v>
      </c>
      <c r="D69" t="s">
        <v>27</v>
      </c>
      <c r="E69" t="s">
        <v>3918</v>
      </c>
      <c r="F69" t="s">
        <v>1021</v>
      </c>
      <c r="G69" t="s">
        <v>99</v>
      </c>
      <c r="H69" s="22">
        <v>45230</v>
      </c>
      <c r="I69" t="s">
        <v>392</v>
      </c>
      <c r="J69" t="s">
        <v>1039</v>
      </c>
      <c r="K69">
        <v>4423012250</v>
      </c>
      <c r="L69" s="22">
        <v>45202</v>
      </c>
      <c r="M69" s="22">
        <v>45202</v>
      </c>
      <c r="N69" t="s">
        <v>3934</v>
      </c>
      <c r="O69" t="s">
        <v>1129</v>
      </c>
      <c r="P69" s="23">
        <v>5457595</v>
      </c>
      <c r="Q69">
        <v>151.16999999999999</v>
      </c>
      <c r="R69" s="24">
        <v>3743</v>
      </c>
      <c r="S69" t="s">
        <v>1036</v>
      </c>
      <c r="T69" t="s">
        <v>1036</v>
      </c>
      <c r="U69" t="s">
        <v>1036</v>
      </c>
      <c r="V69" t="s">
        <v>1036</v>
      </c>
      <c r="W69" t="s">
        <v>1035</v>
      </c>
    </row>
    <row r="70" spans="1:23" x14ac:dyDescent="0.3">
      <c r="A70" t="s">
        <v>1041</v>
      </c>
      <c r="B70" t="s">
        <v>1022</v>
      </c>
      <c r="C70" t="s">
        <v>1020</v>
      </c>
      <c r="D70" t="s">
        <v>27</v>
      </c>
      <c r="E70" t="s">
        <v>3918</v>
      </c>
      <c r="F70" t="s">
        <v>1021</v>
      </c>
      <c r="G70" t="s">
        <v>99</v>
      </c>
      <c r="H70" s="22">
        <v>45230</v>
      </c>
      <c r="I70" t="s">
        <v>392</v>
      </c>
      <c r="J70" t="s">
        <v>1039</v>
      </c>
      <c r="K70">
        <v>4423015790</v>
      </c>
      <c r="L70" s="22">
        <v>45205</v>
      </c>
      <c r="M70" s="22">
        <v>45205</v>
      </c>
      <c r="N70" t="s">
        <v>3933</v>
      </c>
      <c r="O70" t="s">
        <v>1129</v>
      </c>
      <c r="P70" s="23">
        <v>5464517</v>
      </c>
      <c r="Q70">
        <v>236.49</v>
      </c>
      <c r="R70" s="24">
        <v>6314.4</v>
      </c>
      <c r="S70" t="s">
        <v>1036</v>
      </c>
      <c r="T70" t="s">
        <v>1036</v>
      </c>
      <c r="U70" t="s">
        <v>1036</v>
      </c>
      <c r="V70" t="s">
        <v>1036</v>
      </c>
      <c r="W70" t="s">
        <v>1035</v>
      </c>
    </row>
    <row r="71" spans="1:23" x14ac:dyDescent="0.3">
      <c r="A71" t="s">
        <v>1041</v>
      </c>
      <c r="B71" t="s">
        <v>1022</v>
      </c>
      <c r="C71" t="s">
        <v>1020</v>
      </c>
      <c r="D71" t="s">
        <v>27</v>
      </c>
      <c r="E71" t="s">
        <v>3918</v>
      </c>
      <c r="F71" t="s">
        <v>1021</v>
      </c>
      <c r="G71" t="s">
        <v>99</v>
      </c>
      <c r="H71" s="22">
        <v>45230</v>
      </c>
      <c r="I71" t="s">
        <v>392</v>
      </c>
      <c r="J71" t="s">
        <v>1039</v>
      </c>
      <c r="K71">
        <v>4423018376</v>
      </c>
      <c r="L71" s="22">
        <v>45208</v>
      </c>
      <c r="M71" s="22">
        <v>45208</v>
      </c>
      <c r="N71" t="s">
        <v>3038</v>
      </c>
      <c r="O71" t="s">
        <v>1129</v>
      </c>
      <c r="P71" s="23">
        <v>5466171</v>
      </c>
      <c r="Q71">
        <v>253.95</v>
      </c>
      <c r="R71" s="24">
        <v>6780.5</v>
      </c>
      <c r="S71" t="s">
        <v>1036</v>
      </c>
      <c r="T71" t="s">
        <v>1036</v>
      </c>
      <c r="U71" t="s">
        <v>1036</v>
      </c>
      <c r="V71" t="s">
        <v>1036</v>
      </c>
      <c r="W71" t="s">
        <v>1035</v>
      </c>
    </row>
    <row r="72" spans="1:23" x14ac:dyDescent="0.3">
      <c r="A72" t="s">
        <v>1041</v>
      </c>
      <c r="B72" t="s">
        <v>1022</v>
      </c>
      <c r="C72" t="s">
        <v>1020</v>
      </c>
      <c r="D72" t="s">
        <v>27</v>
      </c>
      <c r="E72" t="s">
        <v>3918</v>
      </c>
      <c r="F72" t="s">
        <v>1021</v>
      </c>
      <c r="G72" t="s">
        <v>99</v>
      </c>
      <c r="H72" s="22">
        <v>45230</v>
      </c>
      <c r="I72" t="s">
        <v>392</v>
      </c>
      <c r="J72" t="s">
        <v>1039</v>
      </c>
      <c r="K72">
        <v>4423022422</v>
      </c>
      <c r="L72" s="22">
        <v>45211</v>
      </c>
      <c r="M72" s="22">
        <v>45211</v>
      </c>
      <c r="N72" t="s">
        <v>3932</v>
      </c>
      <c r="O72" t="s">
        <v>1129</v>
      </c>
      <c r="P72" s="23">
        <v>5472115</v>
      </c>
      <c r="Q72">
        <v>239.28</v>
      </c>
      <c r="R72" s="24">
        <v>6389</v>
      </c>
      <c r="S72" t="s">
        <v>1036</v>
      </c>
      <c r="T72" t="s">
        <v>1036</v>
      </c>
      <c r="U72" t="s">
        <v>1036</v>
      </c>
      <c r="V72" t="s">
        <v>1036</v>
      </c>
      <c r="W72" t="s">
        <v>1035</v>
      </c>
    </row>
    <row r="73" spans="1:23" x14ac:dyDescent="0.3">
      <c r="A73" t="s">
        <v>1041</v>
      </c>
      <c r="B73" t="s">
        <v>1022</v>
      </c>
      <c r="C73" t="s">
        <v>1020</v>
      </c>
      <c r="D73" t="s">
        <v>27</v>
      </c>
      <c r="E73" t="s">
        <v>3918</v>
      </c>
      <c r="F73" t="s">
        <v>1021</v>
      </c>
      <c r="G73" t="s">
        <v>99</v>
      </c>
      <c r="H73" s="22">
        <v>45230</v>
      </c>
      <c r="I73" t="s">
        <v>392</v>
      </c>
      <c r="J73" t="s">
        <v>1039</v>
      </c>
      <c r="K73">
        <v>4423030139</v>
      </c>
      <c r="L73" s="22">
        <v>45218</v>
      </c>
      <c r="M73" s="22">
        <v>45218</v>
      </c>
      <c r="N73" t="s">
        <v>1780</v>
      </c>
      <c r="O73" t="s">
        <v>1129</v>
      </c>
      <c r="P73" s="23">
        <v>5480649</v>
      </c>
      <c r="Q73">
        <v>240.93</v>
      </c>
      <c r="R73" s="24">
        <v>6432.9</v>
      </c>
      <c r="S73" t="s">
        <v>1036</v>
      </c>
      <c r="T73" t="s">
        <v>1036</v>
      </c>
      <c r="U73" t="s">
        <v>1036</v>
      </c>
      <c r="V73" t="s">
        <v>1036</v>
      </c>
      <c r="W73" t="s">
        <v>1035</v>
      </c>
    </row>
    <row r="74" spans="1:23" x14ac:dyDescent="0.3">
      <c r="A74" t="s">
        <v>1041</v>
      </c>
      <c r="B74" t="s">
        <v>1022</v>
      </c>
      <c r="C74" t="s">
        <v>1020</v>
      </c>
      <c r="D74" t="s">
        <v>27</v>
      </c>
      <c r="E74" t="s">
        <v>3918</v>
      </c>
      <c r="F74" t="s">
        <v>1021</v>
      </c>
      <c r="G74" t="s">
        <v>99</v>
      </c>
      <c r="H74" s="22">
        <v>45230</v>
      </c>
      <c r="I74" t="s">
        <v>392</v>
      </c>
      <c r="J74" t="s">
        <v>1039</v>
      </c>
      <c r="K74">
        <v>4423039849</v>
      </c>
      <c r="L74" s="22">
        <v>45227</v>
      </c>
      <c r="M74" s="22">
        <v>45227</v>
      </c>
      <c r="N74" t="s">
        <v>3931</v>
      </c>
      <c r="O74" t="s">
        <v>1129</v>
      </c>
      <c r="P74" s="23">
        <v>5490428</v>
      </c>
      <c r="Q74">
        <v>244.69</v>
      </c>
      <c r="R74" s="24">
        <v>6533.3</v>
      </c>
      <c r="S74" t="s">
        <v>1036</v>
      </c>
      <c r="T74" t="s">
        <v>1036</v>
      </c>
      <c r="U74" t="s">
        <v>1036</v>
      </c>
      <c r="V74" t="s">
        <v>1036</v>
      </c>
      <c r="W74" t="s">
        <v>1035</v>
      </c>
    </row>
    <row r="75" spans="1:23" x14ac:dyDescent="0.3">
      <c r="A75" t="s">
        <v>1041</v>
      </c>
      <c r="B75" t="s">
        <v>1022</v>
      </c>
      <c r="C75" t="s">
        <v>1020</v>
      </c>
      <c r="D75" t="s">
        <v>27</v>
      </c>
      <c r="E75" t="s">
        <v>3918</v>
      </c>
      <c r="F75" t="s">
        <v>1021</v>
      </c>
      <c r="G75" t="s">
        <v>99</v>
      </c>
      <c r="H75" s="22">
        <v>45230</v>
      </c>
      <c r="I75" t="s">
        <v>392</v>
      </c>
      <c r="J75" t="s">
        <v>1039</v>
      </c>
      <c r="K75">
        <v>4405057738</v>
      </c>
      <c r="L75" s="22">
        <v>45229</v>
      </c>
      <c r="M75" s="22">
        <v>45229</v>
      </c>
      <c r="N75" t="s">
        <v>3930</v>
      </c>
      <c r="O75" t="s">
        <v>1184</v>
      </c>
      <c r="P75" s="23">
        <v>496345</v>
      </c>
      <c r="Q75">
        <v>240.7</v>
      </c>
      <c r="R75" s="24">
        <v>6679.56</v>
      </c>
      <c r="S75" t="s">
        <v>1036</v>
      </c>
      <c r="T75" t="s">
        <v>1036</v>
      </c>
      <c r="U75" t="s">
        <v>1036</v>
      </c>
      <c r="V75" t="s">
        <v>1036</v>
      </c>
      <c r="W75" t="s">
        <v>1035</v>
      </c>
    </row>
    <row r="76" spans="1:23" x14ac:dyDescent="0.3">
      <c r="A76" t="s">
        <v>1041</v>
      </c>
      <c r="B76" t="s">
        <v>1022</v>
      </c>
      <c r="C76" t="s">
        <v>1020</v>
      </c>
      <c r="D76" t="s">
        <v>27</v>
      </c>
      <c r="E76" t="s">
        <v>3918</v>
      </c>
      <c r="F76" t="s">
        <v>1021</v>
      </c>
      <c r="G76" t="s">
        <v>99</v>
      </c>
      <c r="H76" s="22">
        <v>45260</v>
      </c>
      <c r="I76" t="s">
        <v>392</v>
      </c>
      <c r="J76" t="s">
        <v>1039</v>
      </c>
      <c r="K76">
        <v>4423042593</v>
      </c>
      <c r="L76" s="22">
        <v>45231</v>
      </c>
      <c r="M76" s="22">
        <v>45231</v>
      </c>
      <c r="N76" t="s">
        <v>3929</v>
      </c>
      <c r="O76" t="s">
        <v>1129</v>
      </c>
      <c r="P76" s="23">
        <v>5501787</v>
      </c>
      <c r="Q76">
        <v>262.75</v>
      </c>
      <c r="R76" s="24">
        <v>6800.2</v>
      </c>
      <c r="S76" t="s">
        <v>1036</v>
      </c>
      <c r="T76" t="s">
        <v>1036</v>
      </c>
      <c r="U76" t="s">
        <v>1036</v>
      </c>
      <c r="V76" t="s">
        <v>1036</v>
      </c>
      <c r="W76" t="s">
        <v>1035</v>
      </c>
    </row>
    <row r="77" spans="1:23" x14ac:dyDescent="0.3">
      <c r="A77" t="s">
        <v>1041</v>
      </c>
      <c r="B77" t="s">
        <v>1022</v>
      </c>
      <c r="C77" t="s">
        <v>1020</v>
      </c>
      <c r="D77" t="s">
        <v>27</v>
      </c>
      <c r="E77" t="s">
        <v>3918</v>
      </c>
      <c r="F77" t="s">
        <v>1021</v>
      </c>
      <c r="G77" t="s">
        <v>99</v>
      </c>
      <c r="H77" s="22">
        <v>45260</v>
      </c>
      <c r="I77" t="s">
        <v>392</v>
      </c>
      <c r="J77" t="s">
        <v>1039</v>
      </c>
      <c r="K77">
        <v>4423049098</v>
      </c>
      <c r="L77" s="22">
        <v>45236</v>
      </c>
      <c r="M77" s="22">
        <v>45236</v>
      </c>
      <c r="N77" t="s">
        <v>3928</v>
      </c>
      <c r="O77" t="s">
        <v>1129</v>
      </c>
      <c r="P77" s="23">
        <v>5507632</v>
      </c>
      <c r="Q77">
        <v>256.56</v>
      </c>
      <c r="R77" s="24">
        <v>6640</v>
      </c>
      <c r="S77" t="s">
        <v>1036</v>
      </c>
      <c r="T77" t="s">
        <v>1036</v>
      </c>
      <c r="U77" t="s">
        <v>1036</v>
      </c>
      <c r="V77" t="s">
        <v>1036</v>
      </c>
      <c r="W77" t="s">
        <v>1035</v>
      </c>
    </row>
    <row r="78" spans="1:23" x14ac:dyDescent="0.3">
      <c r="A78" t="s">
        <v>1041</v>
      </c>
      <c r="B78" t="s">
        <v>1022</v>
      </c>
      <c r="C78" t="s">
        <v>1020</v>
      </c>
      <c r="D78" t="s">
        <v>27</v>
      </c>
      <c r="E78" t="s">
        <v>3918</v>
      </c>
      <c r="F78" t="s">
        <v>1021</v>
      </c>
      <c r="G78" t="s">
        <v>99</v>
      </c>
      <c r="H78" s="22">
        <v>45260</v>
      </c>
      <c r="I78" t="s">
        <v>392</v>
      </c>
      <c r="J78" t="s">
        <v>1039</v>
      </c>
      <c r="K78">
        <v>4423066481</v>
      </c>
      <c r="L78" s="22">
        <v>45251</v>
      </c>
      <c r="M78" s="22">
        <v>45251</v>
      </c>
      <c r="N78" t="s">
        <v>2835</v>
      </c>
      <c r="O78" t="s">
        <v>1129</v>
      </c>
      <c r="P78" s="23">
        <v>5511684</v>
      </c>
      <c r="Q78">
        <v>244.51</v>
      </c>
      <c r="R78" s="24">
        <v>6328</v>
      </c>
      <c r="S78" t="s">
        <v>1036</v>
      </c>
      <c r="T78" t="s">
        <v>1036</v>
      </c>
      <c r="U78" t="s">
        <v>1036</v>
      </c>
      <c r="V78" t="s">
        <v>1036</v>
      </c>
      <c r="W78" t="s">
        <v>1035</v>
      </c>
    </row>
    <row r="79" spans="1:23" x14ac:dyDescent="0.3">
      <c r="A79" t="s">
        <v>1041</v>
      </c>
      <c r="B79" t="s">
        <v>1022</v>
      </c>
      <c r="C79" t="s">
        <v>1020</v>
      </c>
      <c r="D79" t="s">
        <v>27</v>
      </c>
      <c r="E79" t="s">
        <v>3918</v>
      </c>
      <c r="F79" t="s">
        <v>1021</v>
      </c>
      <c r="G79" t="s">
        <v>99</v>
      </c>
      <c r="H79" s="22">
        <v>45291</v>
      </c>
      <c r="I79" t="s">
        <v>392</v>
      </c>
      <c r="J79" t="s">
        <v>1039</v>
      </c>
      <c r="K79">
        <v>4423094124</v>
      </c>
      <c r="L79" s="22">
        <v>45274</v>
      </c>
      <c r="M79" s="22">
        <v>45274</v>
      </c>
      <c r="N79" t="s">
        <v>3927</v>
      </c>
      <c r="O79" t="s">
        <v>1129</v>
      </c>
      <c r="P79" s="23">
        <v>5516734</v>
      </c>
      <c r="Q79">
        <v>231.09</v>
      </c>
      <c r="R79" s="24">
        <v>5777.4</v>
      </c>
      <c r="S79" t="s">
        <v>1036</v>
      </c>
      <c r="T79" t="s">
        <v>1036</v>
      </c>
      <c r="U79" t="s">
        <v>1036</v>
      </c>
      <c r="V79" t="s">
        <v>1036</v>
      </c>
      <c r="W79" t="s">
        <v>1035</v>
      </c>
    </row>
    <row r="80" spans="1:23" x14ac:dyDescent="0.3">
      <c r="A80" t="s">
        <v>1041</v>
      </c>
      <c r="B80" t="s">
        <v>1022</v>
      </c>
      <c r="C80" t="s">
        <v>1020</v>
      </c>
      <c r="D80" t="s">
        <v>27</v>
      </c>
      <c r="E80" t="s">
        <v>3918</v>
      </c>
      <c r="F80" t="s">
        <v>1021</v>
      </c>
      <c r="G80" t="s">
        <v>99</v>
      </c>
      <c r="H80" s="22">
        <v>45291</v>
      </c>
      <c r="I80" t="s">
        <v>392</v>
      </c>
      <c r="J80" t="s">
        <v>1039</v>
      </c>
      <c r="K80">
        <v>4423098546</v>
      </c>
      <c r="L80" s="22">
        <v>45280</v>
      </c>
      <c r="M80" s="22">
        <v>45280</v>
      </c>
      <c r="N80" t="s">
        <v>3926</v>
      </c>
      <c r="O80" t="s">
        <v>1129</v>
      </c>
      <c r="P80" s="23">
        <v>5522943</v>
      </c>
      <c r="Q80">
        <v>266.83999999999997</v>
      </c>
      <c r="R80" s="24">
        <v>6671.1</v>
      </c>
      <c r="S80" t="s">
        <v>1036</v>
      </c>
      <c r="T80" t="s">
        <v>1036</v>
      </c>
      <c r="U80" t="s">
        <v>1036</v>
      </c>
      <c r="V80" t="s">
        <v>1036</v>
      </c>
      <c r="W80" t="s">
        <v>1035</v>
      </c>
    </row>
    <row r="81" spans="1:23" x14ac:dyDescent="0.3">
      <c r="A81" t="s">
        <v>1041</v>
      </c>
      <c r="B81" t="s">
        <v>1022</v>
      </c>
      <c r="C81" t="s">
        <v>1020</v>
      </c>
      <c r="D81" t="s">
        <v>27</v>
      </c>
      <c r="E81" t="s">
        <v>3918</v>
      </c>
      <c r="F81" t="s">
        <v>1021</v>
      </c>
      <c r="G81" t="s">
        <v>99</v>
      </c>
      <c r="H81" s="22">
        <v>45322</v>
      </c>
      <c r="I81" t="s">
        <v>392</v>
      </c>
      <c r="J81" t="s">
        <v>1039</v>
      </c>
      <c r="K81">
        <v>4423104536</v>
      </c>
      <c r="L81" s="22">
        <v>45289</v>
      </c>
      <c r="M81" s="22">
        <v>45289</v>
      </c>
      <c r="N81" t="s">
        <v>3925</v>
      </c>
      <c r="O81" t="s">
        <v>1129</v>
      </c>
      <c r="P81" s="23">
        <v>5527938</v>
      </c>
      <c r="Q81">
        <v>238.44</v>
      </c>
      <c r="R81" s="24">
        <v>5961.1</v>
      </c>
      <c r="S81" t="s">
        <v>1036</v>
      </c>
      <c r="T81" t="s">
        <v>1036</v>
      </c>
      <c r="U81" t="s">
        <v>1036</v>
      </c>
      <c r="V81" t="s">
        <v>1036</v>
      </c>
      <c r="W81" t="s">
        <v>1035</v>
      </c>
    </row>
    <row r="82" spans="1:23" x14ac:dyDescent="0.3">
      <c r="A82" t="s">
        <v>1041</v>
      </c>
      <c r="B82" t="s">
        <v>1022</v>
      </c>
      <c r="C82" t="s">
        <v>1020</v>
      </c>
      <c r="D82" t="s">
        <v>27</v>
      </c>
      <c r="E82" t="s">
        <v>3918</v>
      </c>
      <c r="F82" t="s">
        <v>1021</v>
      </c>
      <c r="G82" t="s">
        <v>99</v>
      </c>
      <c r="H82" s="22">
        <v>45322</v>
      </c>
      <c r="I82" t="s">
        <v>392</v>
      </c>
      <c r="J82" t="s">
        <v>1039</v>
      </c>
      <c r="K82">
        <v>4423109308</v>
      </c>
      <c r="L82" s="22">
        <v>45296</v>
      </c>
      <c r="M82" s="22">
        <v>45296</v>
      </c>
      <c r="N82" t="s">
        <v>3924</v>
      </c>
      <c r="O82" t="s">
        <v>1129</v>
      </c>
      <c r="P82" s="23">
        <v>5532877</v>
      </c>
      <c r="Q82">
        <v>237.89</v>
      </c>
      <c r="R82" s="24">
        <v>5647.7</v>
      </c>
      <c r="S82" t="s">
        <v>1036</v>
      </c>
      <c r="T82" t="s">
        <v>1036</v>
      </c>
      <c r="U82" t="s">
        <v>1036</v>
      </c>
      <c r="V82" t="s">
        <v>1036</v>
      </c>
      <c r="W82" t="s">
        <v>1035</v>
      </c>
    </row>
    <row r="83" spans="1:23" x14ac:dyDescent="0.3">
      <c r="A83" t="s">
        <v>1041</v>
      </c>
      <c r="B83" t="s">
        <v>1022</v>
      </c>
      <c r="C83" t="s">
        <v>1020</v>
      </c>
      <c r="D83" t="s">
        <v>27</v>
      </c>
      <c r="E83" t="s">
        <v>3918</v>
      </c>
      <c r="F83" t="s">
        <v>1021</v>
      </c>
      <c r="G83" t="s">
        <v>99</v>
      </c>
      <c r="H83" s="22">
        <v>45322</v>
      </c>
      <c r="I83" t="s">
        <v>392</v>
      </c>
      <c r="J83" t="s">
        <v>1039</v>
      </c>
      <c r="K83">
        <v>4423114731</v>
      </c>
      <c r="L83" s="22">
        <v>45302</v>
      </c>
      <c r="M83" s="22">
        <v>45302</v>
      </c>
      <c r="N83" t="s">
        <v>3923</v>
      </c>
      <c r="O83" t="s">
        <v>1129</v>
      </c>
      <c r="P83" s="23">
        <v>5538644</v>
      </c>
      <c r="Q83">
        <v>258.93</v>
      </c>
      <c r="R83" s="24">
        <v>6147.1</v>
      </c>
      <c r="S83" t="s">
        <v>1036</v>
      </c>
      <c r="T83" t="s">
        <v>1036</v>
      </c>
      <c r="U83" t="s">
        <v>1036</v>
      </c>
      <c r="V83" t="s">
        <v>1036</v>
      </c>
      <c r="W83" t="s">
        <v>1035</v>
      </c>
    </row>
    <row r="84" spans="1:23" x14ac:dyDescent="0.3">
      <c r="A84" t="s">
        <v>1041</v>
      </c>
      <c r="B84" t="s">
        <v>1022</v>
      </c>
      <c r="C84" t="s">
        <v>1020</v>
      </c>
      <c r="D84" t="s">
        <v>27</v>
      </c>
      <c r="E84" t="s">
        <v>3918</v>
      </c>
      <c r="F84" t="s">
        <v>1021</v>
      </c>
      <c r="G84" t="s">
        <v>99</v>
      </c>
      <c r="H84" s="22">
        <v>45322</v>
      </c>
      <c r="I84" t="s">
        <v>375</v>
      </c>
      <c r="J84" t="s">
        <v>1039</v>
      </c>
      <c r="K84">
        <v>4423119516</v>
      </c>
      <c r="L84" s="22">
        <v>45308</v>
      </c>
      <c r="M84" s="22">
        <v>45308</v>
      </c>
      <c r="N84" t="s">
        <v>3922</v>
      </c>
      <c r="O84" t="s">
        <v>1171</v>
      </c>
      <c r="P84" s="23">
        <v>5544492</v>
      </c>
      <c r="Q84">
        <v>263.33</v>
      </c>
      <c r="R84" s="24">
        <v>6470.15</v>
      </c>
      <c r="S84" t="s">
        <v>1036</v>
      </c>
      <c r="T84" t="s">
        <v>1036</v>
      </c>
      <c r="U84" t="s">
        <v>1036</v>
      </c>
      <c r="V84" t="s">
        <v>1036</v>
      </c>
      <c r="W84" t="s">
        <v>1035</v>
      </c>
    </row>
    <row r="85" spans="1:23" x14ac:dyDescent="0.3">
      <c r="A85" t="s">
        <v>1041</v>
      </c>
      <c r="B85" t="s">
        <v>1022</v>
      </c>
      <c r="C85" t="s">
        <v>1020</v>
      </c>
      <c r="D85" t="s">
        <v>27</v>
      </c>
      <c r="E85" t="s">
        <v>3918</v>
      </c>
      <c r="F85" t="s">
        <v>1021</v>
      </c>
      <c r="G85" t="s">
        <v>99</v>
      </c>
      <c r="H85" s="22">
        <v>45322</v>
      </c>
      <c r="I85" t="s">
        <v>392</v>
      </c>
      <c r="J85" t="s">
        <v>1039</v>
      </c>
      <c r="K85">
        <v>4423125177</v>
      </c>
      <c r="L85" s="22">
        <v>45313</v>
      </c>
      <c r="M85" s="22">
        <v>45313</v>
      </c>
      <c r="N85" t="s">
        <v>3921</v>
      </c>
      <c r="O85" t="s">
        <v>1129</v>
      </c>
      <c r="P85" s="23">
        <v>5549666</v>
      </c>
      <c r="Q85">
        <v>244.57</v>
      </c>
      <c r="R85" s="24">
        <v>5806.3</v>
      </c>
      <c r="S85" t="s">
        <v>1036</v>
      </c>
      <c r="T85" t="s">
        <v>1036</v>
      </c>
      <c r="U85" t="s">
        <v>1036</v>
      </c>
      <c r="V85" t="s">
        <v>1036</v>
      </c>
      <c r="W85" t="s">
        <v>1035</v>
      </c>
    </row>
    <row r="86" spans="1:23" x14ac:dyDescent="0.3">
      <c r="A86" t="s">
        <v>1041</v>
      </c>
      <c r="B86" t="s">
        <v>1022</v>
      </c>
      <c r="C86" t="s">
        <v>1020</v>
      </c>
      <c r="D86" t="s">
        <v>27</v>
      </c>
      <c r="E86" t="s">
        <v>3918</v>
      </c>
      <c r="F86" t="s">
        <v>1021</v>
      </c>
      <c r="G86" t="s">
        <v>99</v>
      </c>
      <c r="H86" s="22">
        <v>45351</v>
      </c>
      <c r="I86" t="s">
        <v>392</v>
      </c>
      <c r="J86" t="s">
        <v>1039</v>
      </c>
      <c r="K86">
        <v>4423133582</v>
      </c>
      <c r="L86" s="22">
        <v>45321</v>
      </c>
      <c r="M86" s="22">
        <v>45321</v>
      </c>
      <c r="N86" t="s">
        <v>3920</v>
      </c>
      <c r="O86" t="s">
        <v>1129</v>
      </c>
      <c r="P86" s="23">
        <v>5555198</v>
      </c>
      <c r="Q86">
        <v>254.74</v>
      </c>
      <c r="R86" s="24">
        <v>6047.6</v>
      </c>
      <c r="S86" t="s">
        <v>1036</v>
      </c>
      <c r="T86" t="s">
        <v>1036</v>
      </c>
      <c r="U86" t="s">
        <v>1036</v>
      </c>
      <c r="V86" t="s">
        <v>1036</v>
      </c>
      <c r="W86" t="s">
        <v>1035</v>
      </c>
    </row>
    <row r="87" spans="1:23" x14ac:dyDescent="0.3">
      <c r="A87" t="s">
        <v>1041</v>
      </c>
      <c r="B87" t="s">
        <v>1022</v>
      </c>
      <c r="C87" t="s">
        <v>1020</v>
      </c>
      <c r="D87" t="s">
        <v>27</v>
      </c>
      <c r="E87" t="s">
        <v>3918</v>
      </c>
      <c r="F87" t="s">
        <v>1021</v>
      </c>
      <c r="G87" t="s">
        <v>99</v>
      </c>
      <c r="H87" s="22">
        <v>45351</v>
      </c>
      <c r="I87" t="s">
        <v>392</v>
      </c>
      <c r="J87" t="s">
        <v>1039</v>
      </c>
      <c r="K87">
        <v>4423143822</v>
      </c>
      <c r="L87" s="22">
        <v>45330</v>
      </c>
      <c r="M87" s="22">
        <v>45330</v>
      </c>
      <c r="N87" t="s">
        <v>3919</v>
      </c>
      <c r="O87" t="s">
        <v>1129</v>
      </c>
      <c r="P87" s="23">
        <v>5560943</v>
      </c>
      <c r="Q87">
        <v>242.63</v>
      </c>
      <c r="R87" s="24">
        <v>5930</v>
      </c>
      <c r="S87" t="s">
        <v>1036</v>
      </c>
      <c r="T87" t="s">
        <v>1036</v>
      </c>
      <c r="U87" t="s">
        <v>1036</v>
      </c>
      <c r="V87" t="s">
        <v>1036</v>
      </c>
      <c r="W87" t="s">
        <v>1035</v>
      </c>
    </row>
    <row r="88" spans="1:23" x14ac:dyDescent="0.3">
      <c r="A88" t="s">
        <v>1041</v>
      </c>
      <c r="B88" t="s">
        <v>1022</v>
      </c>
      <c r="C88" t="s">
        <v>1020</v>
      </c>
      <c r="D88" t="s">
        <v>27</v>
      </c>
      <c r="E88" t="s">
        <v>3918</v>
      </c>
      <c r="F88" t="s">
        <v>1021</v>
      </c>
      <c r="G88" t="s">
        <v>99</v>
      </c>
      <c r="H88" s="22">
        <v>45382</v>
      </c>
      <c r="I88" t="s">
        <v>392</v>
      </c>
      <c r="J88" t="s">
        <v>1039</v>
      </c>
      <c r="K88">
        <v>4423188224</v>
      </c>
      <c r="L88" s="22">
        <v>45372</v>
      </c>
      <c r="M88" s="22">
        <v>45372</v>
      </c>
      <c r="N88" t="s">
        <v>445</v>
      </c>
      <c r="O88" t="s">
        <v>1129</v>
      </c>
      <c r="P88" s="23">
        <v>5566428</v>
      </c>
      <c r="Q88">
        <v>278.39</v>
      </c>
      <c r="R88" s="24">
        <v>7040.5</v>
      </c>
      <c r="S88" t="s">
        <v>1036</v>
      </c>
      <c r="T88" t="s">
        <v>1036</v>
      </c>
      <c r="U88" t="s">
        <v>1036</v>
      </c>
      <c r="V88" t="s">
        <v>1036</v>
      </c>
      <c r="W88" t="s">
        <v>1035</v>
      </c>
    </row>
    <row r="89" spans="1:23" x14ac:dyDescent="0.3">
      <c r="A89" t="s">
        <v>1041</v>
      </c>
      <c r="B89" t="s">
        <v>1022</v>
      </c>
      <c r="C89" t="s">
        <v>1020</v>
      </c>
      <c r="D89" t="s">
        <v>27</v>
      </c>
      <c r="E89" t="s">
        <v>3918</v>
      </c>
      <c r="F89" t="s">
        <v>1021</v>
      </c>
      <c r="G89" t="s">
        <v>99</v>
      </c>
      <c r="H89" s="22">
        <v>45412</v>
      </c>
      <c r="I89" t="s">
        <v>392</v>
      </c>
      <c r="J89" t="s">
        <v>1039</v>
      </c>
      <c r="K89">
        <v>4423195605</v>
      </c>
      <c r="L89" s="22">
        <v>45379</v>
      </c>
      <c r="M89" s="22">
        <v>45379</v>
      </c>
      <c r="N89" t="s">
        <v>2635</v>
      </c>
      <c r="O89" t="s">
        <v>1129</v>
      </c>
      <c r="P89" s="23">
        <v>5566888</v>
      </c>
      <c r="Q89">
        <v>260.27999999999997</v>
      </c>
      <c r="R89" s="24">
        <v>6582.6</v>
      </c>
      <c r="S89" t="s">
        <v>1036</v>
      </c>
      <c r="T89" t="s">
        <v>1036</v>
      </c>
      <c r="U89" t="s">
        <v>1036</v>
      </c>
      <c r="V89" t="s">
        <v>1036</v>
      </c>
      <c r="W89" t="s">
        <v>1035</v>
      </c>
    </row>
    <row r="90" spans="1:23" x14ac:dyDescent="0.3">
      <c r="A90" t="s">
        <v>1041</v>
      </c>
      <c r="B90" t="s">
        <v>1022</v>
      </c>
      <c r="C90" t="s">
        <v>1020</v>
      </c>
      <c r="D90" t="s">
        <v>27</v>
      </c>
      <c r="E90" t="s">
        <v>3918</v>
      </c>
      <c r="F90" t="s">
        <v>1021</v>
      </c>
      <c r="G90" t="s">
        <v>99</v>
      </c>
      <c r="H90" s="22">
        <v>45412</v>
      </c>
      <c r="I90" t="s">
        <v>392</v>
      </c>
      <c r="J90" t="s">
        <v>1039</v>
      </c>
      <c r="K90">
        <v>4423201175</v>
      </c>
      <c r="L90" s="22">
        <v>45386</v>
      </c>
      <c r="M90" s="22">
        <v>45386</v>
      </c>
      <c r="N90" t="s">
        <v>3917</v>
      </c>
      <c r="O90" t="s">
        <v>1129</v>
      </c>
      <c r="P90" s="23">
        <v>5570668</v>
      </c>
      <c r="Q90">
        <v>197.35</v>
      </c>
      <c r="R90" s="24">
        <v>5012.8999999999996</v>
      </c>
      <c r="S90" t="s">
        <v>1036</v>
      </c>
      <c r="T90" t="s">
        <v>1036</v>
      </c>
      <c r="U90" t="s">
        <v>1036</v>
      </c>
      <c r="V90" t="s">
        <v>1036</v>
      </c>
      <c r="W90" t="s">
        <v>1035</v>
      </c>
    </row>
    <row r="91" spans="1:23" x14ac:dyDescent="0.3">
      <c r="A91" t="s">
        <v>1041</v>
      </c>
      <c r="B91" t="s">
        <v>1022</v>
      </c>
      <c r="C91" t="s">
        <v>1020</v>
      </c>
      <c r="D91" t="s">
        <v>28</v>
      </c>
      <c r="E91" t="s">
        <v>201</v>
      </c>
      <c r="F91" t="s">
        <v>1021</v>
      </c>
      <c r="G91" t="s">
        <v>102</v>
      </c>
      <c r="H91" s="22">
        <v>45412</v>
      </c>
      <c r="I91" t="s">
        <v>392</v>
      </c>
      <c r="J91" t="s">
        <v>1039</v>
      </c>
      <c r="K91">
        <v>4418434965</v>
      </c>
      <c r="L91" s="22">
        <v>45381</v>
      </c>
      <c r="M91" s="22">
        <v>45381</v>
      </c>
      <c r="N91" t="s">
        <v>3916</v>
      </c>
      <c r="O91" t="s">
        <v>1602</v>
      </c>
      <c r="P91" s="23">
        <v>76027</v>
      </c>
      <c r="Q91">
        <v>191.5</v>
      </c>
      <c r="R91" s="24">
        <v>4979</v>
      </c>
      <c r="S91" t="s">
        <v>1036</v>
      </c>
      <c r="T91" t="s">
        <v>1036</v>
      </c>
      <c r="U91" t="s">
        <v>1036</v>
      </c>
      <c r="V91" t="s">
        <v>1036</v>
      </c>
      <c r="W91" t="s">
        <v>1035</v>
      </c>
    </row>
    <row r="92" spans="1:23" x14ac:dyDescent="0.3">
      <c r="A92" t="s">
        <v>1041</v>
      </c>
      <c r="B92" t="s">
        <v>1022</v>
      </c>
      <c r="C92" t="s">
        <v>1020</v>
      </c>
      <c r="D92" t="s">
        <v>28</v>
      </c>
      <c r="E92" t="s">
        <v>201</v>
      </c>
      <c r="F92" t="s">
        <v>1021</v>
      </c>
      <c r="G92" t="s">
        <v>102</v>
      </c>
      <c r="H92" s="22">
        <v>45412</v>
      </c>
      <c r="I92" t="s">
        <v>381</v>
      </c>
      <c r="J92" t="s">
        <v>1039</v>
      </c>
      <c r="K92">
        <v>4418502498</v>
      </c>
      <c r="L92" s="22">
        <v>45393</v>
      </c>
      <c r="M92" s="22">
        <v>45393</v>
      </c>
      <c r="N92" t="s">
        <v>3732</v>
      </c>
      <c r="O92" t="s">
        <v>1597</v>
      </c>
      <c r="P92" s="23">
        <v>76659</v>
      </c>
      <c r="Q92">
        <v>164.34</v>
      </c>
      <c r="R92" s="24">
        <v>4231.76</v>
      </c>
      <c r="S92" t="s">
        <v>1036</v>
      </c>
      <c r="T92" t="s">
        <v>1036</v>
      </c>
      <c r="U92" t="s">
        <v>1036</v>
      </c>
      <c r="V92" t="s">
        <v>1036</v>
      </c>
      <c r="W92" t="s">
        <v>1035</v>
      </c>
    </row>
    <row r="93" spans="1:23" x14ac:dyDescent="0.3">
      <c r="A93" t="s">
        <v>1041</v>
      </c>
      <c r="B93" t="s">
        <v>1022</v>
      </c>
      <c r="C93" t="s">
        <v>1020</v>
      </c>
      <c r="D93" t="s">
        <v>28</v>
      </c>
      <c r="E93" t="s">
        <v>201</v>
      </c>
      <c r="F93" t="s">
        <v>1021</v>
      </c>
      <c r="G93" t="s">
        <v>102</v>
      </c>
      <c r="H93" s="22">
        <v>45412</v>
      </c>
      <c r="I93" t="s">
        <v>381</v>
      </c>
      <c r="J93" t="s">
        <v>1039</v>
      </c>
      <c r="K93">
        <v>4418559356</v>
      </c>
      <c r="L93" s="22">
        <v>45402</v>
      </c>
      <c r="M93" s="22">
        <v>45402</v>
      </c>
      <c r="N93" t="s">
        <v>3915</v>
      </c>
      <c r="O93" t="s">
        <v>1597</v>
      </c>
      <c r="P93" s="23">
        <v>77256</v>
      </c>
      <c r="Q93">
        <v>165.97</v>
      </c>
      <c r="R93" s="24">
        <v>4273.7299999999996</v>
      </c>
      <c r="S93" t="s">
        <v>1036</v>
      </c>
      <c r="T93" t="s">
        <v>1036</v>
      </c>
      <c r="U93" t="s">
        <v>1036</v>
      </c>
      <c r="V93" t="s">
        <v>1036</v>
      </c>
      <c r="W93" t="s">
        <v>1035</v>
      </c>
    </row>
    <row r="94" spans="1:23" x14ac:dyDescent="0.3">
      <c r="A94" t="s">
        <v>1041</v>
      </c>
      <c r="B94" t="s">
        <v>1022</v>
      </c>
      <c r="C94" t="s">
        <v>1020</v>
      </c>
      <c r="D94" t="s">
        <v>28</v>
      </c>
      <c r="E94" t="s">
        <v>201</v>
      </c>
      <c r="F94" t="s">
        <v>1021</v>
      </c>
      <c r="G94" t="s">
        <v>102</v>
      </c>
      <c r="H94" s="22">
        <v>45412</v>
      </c>
      <c r="I94" t="s">
        <v>377</v>
      </c>
      <c r="J94" t="s">
        <v>1039</v>
      </c>
      <c r="K94">
        <v>4418582768</v>
      </c>
      <c r="L94" s="22">
        <v>45407</v>
      </c>
      <c r="M94" s="22">
        <v>45407</v>
      </c>
      <c r="N94" t="s">
        <v>3914</v>
      </c>
      <c r="O94" t="s">
        <v>2064</v>
      </c>
      <c r="P94" s="23">
        <v>77903</v>
      </c>
      <c r="Q94">
        <v>171.77</v>
      </c>
      <c r="R94" s="24">
        <v>4459.1400000000003</v>
      </c>
      <c r="S94" t="s">
        <v>1036</v>
      </c>
      <c r="T94" t="s">
        <v>1036</v>
      </c>
      <c r="U94" t="s">
        <v>1036</v>
      </c>
      <c r="V94" t="s">
        <v>1036</v>
      </c>
      <c r="W94" t="s">
        <v>1035</v>
      </c>
    </row>
    <row r="95" spans="1:23" x14ac:dyDescent="0.3">
      <c r="A95" t="s">
        <v>1041</v>
      </c>
      <c r="B95" t="s">
        <v>1022</v>
      </c>
      <c r="C95" t="s">
        <v>1020</v>
      </c>
      <c r="D95" t="s">
        <v>28</v>
      </c>
      <c r="E95" t="s">
        <v>201</v>
      </c>
      <c r="F95" t="s">
        <v>1021</v>
      </c>
      <c r="G95" t="s">
        <v>102</v>
      </c>
      <c r="H95" s="22">
        <v>45443</v>
      </c>
      <c r="I95" t="s">
        <v>381</v>
      </c>
      <c r="J95" t="s">
        <v>1039</v>
      </c>
      <c r="K95">
        <v>4418625731</v>
      </c>
      <c r="L95" s="22">
        <v>45414</v>
      </c>
      <c r="M95" s="22">
        <v>45414</v>
      </c>
      <c r="N95" t="s">
        <v>3913</v>
      </c>
      <c r="O95" t="s">
        <v>1588</v>
      </c>
      <c r="P95" s="23">
        <v>78569</v>
      </c>
      <c r="Q95">
        <v>189.14</v>
      </c>
      <c r="R95" s="24">
        <v>4807.9399999999996</v>
      </c>
      <c r="S95" t="s">
        <v>1036</v>
      </c>
      <c r="T95" t="s">
        <v>1036</v>
      </c>
      <c r="U95" t="s">
        <v>1036</v>
      </c>
      <c r="V95" t="s">
        <v>1036</v>
      </c>
      <c r="W95" t="s">
        <v>1035</v>
      </c>
    </row>
    <row r="96" spans="1:23" x14ac:dyDescent="0.3">
      <c r="A96" t="s">
        <v>1041</v>
      </c>
      <c r="B96" t="s">
        <v>1022</v>
      </c>
      <c r="C96" t="s">
        <v>1020</v>
      </c>
      <c r="D96" t="s">
        <v>28</v>
      </c>
      <c r="E96" t="s">
        <v>201</v>
      </c>
      <c r="F96" t="s">
        <v>1021</v>
      </c>
      <c r="G96" t="s">
        <v>102</v>
      </c>
      <c r="H96" s="22">
        <v>45443</v>
      </c>
      <c r="I96" t="s">
        <v>381</v>
      </c>
      <c r="J96" t="s">
        <v>1039</v>
      </c>
      <c r="K96">
        <v>4418666249</v>
      </c>
      <c r="L96" s="22">
        <v>45421</v>
      </c>
      <c r="M96" s="22">
        <v>45421</v>
      </c>
      <c r="N96" t="s">
        <v>3912</v>
      </c>
      <c r="O96" t="s">
        <v>1588</v>
      </c>
      <c r="P96" s="23">
        <v>79302</v>
      </c>
      <c r="Q96">
        <v>188.74</v>
      </c>
      <c r="R96" s="24">
        <v>4797.7700000000004</v>
      </c>
      <c r="S96" t="s">
        <v>1036</v>
      </c>
      <c r="T96" t="s">
        <v>1036</v>
      </c>
      <c r="U96" t="s">
        <v>1036</v>
      </c>
      <c r="V96" t="s">
        <v>1036</v>
      </c>
      <c r="W96" t="s">
        <v>1035</v>
      </c>
    </row>
    <row r="97" spans="1:23" x14ac:dyDescent="0.3">
      <c r="A97" t="s">
        <v>1041</v>
      </c>
      <c r="B97" t="s">
        <v>1022</v>
      </c>
      <c r="C97" t="s">
        <v>1020</v>
      </c>
      <c r="D97" t="s">
        <v>28</v>
      </c>
      <c r="E97" t="s">
        <v>201</v>
      </c>
      <c r="F97" t="s">
        <v>1021</v>
      </c>
      <c r="G97" t="s">
        <v>102</v>
      </c>
      <c r="H97" s="22">
        <v>45443</v>
      </c>
      <c r="I97" t="s">
        <v>381</v>
      </c>
      <c r="J97" t="s">
        <v>1039</v>
      </c>
      <c r="K97">
        <v>4405322166</v>
      </c>
      <c r="L97" s="22">
        <v>45430</v>
      </c>
      <c r="M97" s="22">
        <v>45430</v>
      </c>
      <c r="N97" t="s">
        <v>3911</v>
      </c>
      <c r="O97" t="s">
        <v>2759</v>
      </c>
      <c r="P97" s="23">
        <v>79958</v>
      </c>
      <c r="Q97">
        <v>177.7</v>
      </c>
      <c r="R97" s="24">
        <v>4517.6400000000003</v>
      </c>
      <c r="S97" t="s">
        <v>1036</v>
      </c>
      <c r="T97" t="s">
        <v>1036</v>
      </c>
      <c r="U97" t="s">
        <v>1036</v>
      </c>
      <c r="V97" t="s">
        <v>1036</v>
      </c>
      <c r="W97" t="s">
        <v>1035</v>
      </c>
    </row>
    <row r="98" spans="1:23" x14ac:dyDescent="0.3">
      <c r="A98" t="s">
        <v>1041</v>
      </c>
      <c r="B98" t="s">
        <v>1022</v>
      </c>
      <c r="C98" t="s">
        <v>1020</v>
      </c>
      <c r="D98" t="s">
        <v>28</v>
      </c>
      <c r="E98" t="s">
        <v>201</v>
      </c>
      <c r="F98" t="s">
        <v>1021</v>
      </c>
      <c r="G98" t="s">
        <v>102</v>
      </c>
      <c r="H98" s="22">
        <v>45443</v>
      </c>
      <c r="I98" t="s">
        <v>381</v>
      </c>
      <c r="J98" t="s">
        <v>1039</v>
      </c>
      <c r="K98">
        <v>4418749231</v>
      </c>
      <c r="L98" s="22">
        <v>45435</v>
      </c>
      <c r="M98" s="22">
        <v>45435</v>
      </c>
      <c r="N98" t="s">
        <v>3910</v>
      </c>
      <c r="O98" t="s">
        <v>1588</v>
      </c>
      <c r="P98" s="23">
        <v>80734</v>
      </c>
      <c r="Q98">
        <v>181.38</v>
      </c>
      <c r="R98" s="24">
        <v>4610.68</v>
      </c>
      <c r="S98" t="s">
        <v>1036</v>
      </c>
      <c r="T98" t="s">
        <v>1036</v>
      </c>
      <c r="U98" t="s">
        <v>1036</v>
      </c>
      <c r="V98" t="s">
        <v>1036</v>
      </c>
      <c r="W98" t="s">
        <v>1035</v>
      </c>
    </row>
    <row r="99" spans="1:23" x14ac:dyDescent="0.3">
      <c r="A99" t="s">
        <v>1041</v>
      </c>
      <c r="B99" t="s">
        <v>1022</v>
      </c>
      <c r="C99" t="s">
        <v>1020</v>
      </c>
      <c r="D99" t="s">
        <v>28</v>
      </c>
      <c r="E99" t="s">
        <v>201</v>
      </c>
      <c r="F99" t="s">
        <v>1021</v>
      </c>
      <c r="G99" t="s">
        <v>102</v>
      </c>
      <c r="H99" s="22">
        <v>45473</v>
      </c>
      <c r="I99" t="s">
        <v>381</v>
      </c>
      <c r="J99" t="s">
        <v>1039</v>
      </c>
      <c r="K99">
        <v>4418811590</v>
      </c>
      <c r="L99" s="22">
        <v>45447</v>
      </c>
      <c r="M99" s="22">
        <v>45447</v>
      </c>
      <c r="N99" t="s">
        <v>3909</v>
      </c>
      <c r="O99" t="s">
        <v>1597</v>
      </c>
      <c r="P99" s="23">
        <v>81303</v>
      </c>
      <c r="Q99">
        <v>164.88</v>
      </c>
      <c r="R99" s="24">
        <v>4186.3</v>
      </c>
      <c r="S99" t="s">
        <v>1036</v>
      </c>
      <c r="T99" t="s">
        <v>1036</v>
      </c>
      <c r="U99" t="s">
        <v>1036</v>
      </c>
      <c r="V99" t="s">
        <v>1036</v>
      </c>
      <c r="W99" t="s">
        <v>1035</v>
      </c>
    </row>
    <row r="100" spans="1:23" x14ac:dyDescent="0.3">
      <c r="A100" t="s">
        <v>1041</v>
      </c>
      <c r="B100" t="s">
        <v>1022</v>
      </c>
      <c r="C100" t="s">
        <v>1020</v>
      </c>
      <c r="D100" t="s">
        <v>28</v>
      </c>
      <c r="E100" t="s">
        <v>201</v>
      </c>
      <c r="F100" t="s">
        <v>1021</v>
      </c>
      <c r="G100" t="s">
        <v>102</v>
      </c>
      <c r="H100" s="22">
        <v>45473</v>
      </c>
      <c r="I100" t="s">
        <v>381</v>
      </c>
      <c r="J100" t="s">
        <v>1039</v>
      </c>
      <c r="K100">
        <v>4418846654</v>
      </c>
      <c r="L100" s="22">
        <v>45453</v>
      </c>
      <c r="M100" s="22">
        <v>45453</v>
      </c>
      <c r="N100" t="s">
        <v>3908</v>
      </c>
      <c r="O100" t="s">
        <v>1597</v>
      </c>
      <c r="P100" s="23">
        <v>81901</v>
      </c>
      <c r="Q100">
        <v>174.34</v>
      </c>
      <c r="R100" s="24">
        <v>4238.21</v>
      </c>
      <c r="S100" t="s">
        <v>1036</v>
      </c>
      <c r="T100" t="s">
        <v>1036</v>
      </c>
      <c r="U100" t="s">
        <v>1036</v>
      </c>
      <c r="V100" t="s">
        <v>1036</v>
      </c>
      <c r="W100" t="s">
        <v>1035</v>
      </c>
    </row>
    <row r="101" spans="1:23" x14ac:dyDescent="0.3">
      <c r="A101" t="s">
        <v>1041</v>
      </c>
      <c r="B101" t="s">
        <v>1022</v>
      </c>
      <c r="C101" t="s">
        <v>1020</v>
      </c>
      <c r="D101" t="s">
        <v>28</v>
      </c>
      <c r="E101" t="s">
        <v>201</v>
      </c>
      <c r="F101" t="s">
        <v>1021</v>
      </c>
      <c r="G101" t="s">
        <v>102</v>
      </c>
      <c r="H101" s="22">
        <v>45473</v>
      </c>
      <c r="I101" t="s">
        <v>381</v>
      </c>
      <c r="J101" t="s">
        <v>1039</v>
      </c>
      <c r="K101">
        <v>4418883848</v>
      </c>
      <c r="L101" s="22">
        <v>45458</v>
      </c>
      <c r="M101" s="22">
        <v>45458</v>
      </c>
      <c r="N101" t="s">
        <v>3907</v>
      </c>
      <c r="O101" t="s">
        <v>1597</v>
      </c>
      <c r="P101" s="23">
        <v>82471</v>
      </c>
      <c r="Q101">
        <v>169.48</v>
      </c>
      <c r="R101" s="24">
        <v>4120.0600000000004</v>
      </c>
      <c r="S101" t="s">
        <v>1036</v>
      </c>
      <c r="T101" t="s">
        <v>1036</v>
      </c>
      <c r="U101" t="s">
        <v>1036</v>
      </c>
      <c r="V101" t="s">
        <v>1036</v>
      </c>
      <c r="W101" t="s">
        <v>1035</v>
      </c>
    </row>
    <row r="102" spans="1:23" x14ac:dyDescent="0.3">
      <c r="A102" t="s">
        <v>1041</v>
      </c>
      <c r="B102" t="s">
        <v>1022</v>
      </c>
      <c r="C102" t="s">
        <v>1020</v>
      </c>
      <c r="D102" t="s">
        <v>28</v>
      </c>
      <c r="E102" t="s">
        <v>201</v>
      </c>
      <c r="F102" t="s">
        <v>1021</v>
      </c>
      <c r="G102" t="s">
        <v>102</v>
      </c>
      <c r="H102" s="22">
        <v>45473</v>
      </c>
      <c r="I102" t="s">
        <v>381</v>
      </c>
      <c r="J102" t="s">
        <v>1039</v>
      </c>
      <c r="K102">
        <v>4418925177</v>
      </c>
      <c r="L102" s="22">
        <v>45467</v>
      </c>
      <c r="M102" s="22">
        <v>45467</v>
      </c>
      <c r="N102" t="s">
        <v>3906</v>
      </c>
      <c r="O102" t="s">
        <v>1597</v>
      </c>
      <c r="P102" s="23">
        <v>83122</v>
      </c>
      <c r="Q102">
        <v>183.81</v>
      </c>
      <c r="R102" s="24">
        <v>4468.42</v>
      </c>
      <c r="S102" t="s">
        <v>1036</v>
      </c>
      <c r="T102" t="s">
        <v>1036</v>
      </c>
      <c r="U102" t="s">
        <v>1036</v>
      </c>
      <c r="V102" t="s">
        <v>1036</v>
      </c>
      <c r="W102" t="s">
        <v>1035</v>
      </c>
    </row>
    <row r="103" spans="1:23" x14ac:dyDescent="0.3">
      <c r="A103" t="s">
        <v>1041</v>
      </c>
      <c r="B103" t="s">
        <v>1022</v>
      </c>
      <c r="C103" t="s">
        <v>1020</v>
      </c>
      <c r="D103" t="s">
        <v>28</v>
      </c>
      <c r="E103" t="s">
        <v>201</v>
      </c>
      <c r="F103" t="s">
        <v>1021</v>
      </c>
      <c r="G103" t="s">
        <v>102</v>
      </c>
      <c r="H103" s="22">
        <v>45504</v>
      </c>
      <c r="I103" t="s">
        <v>381</v>
      </c>
      <c r="J103" t="s">
        <v>1039</v>
      </c>
      <c r="K103">
        <v>4418964430</v>
      </c>
      <c r="L103" s="22">
        <v>45474</v>
      </c>
      <c r="M103" s="22">
        <v>45474</v>
      </c>
      <c r="N103" t="s">
        <v>382</v>
      </c>
      <c r="O103" t="s">
        <v>1597</v>
      </c>
      <c r="P103" s="23">
        <v>83746</v>
      </c>
      <c r="Q103">
        <v>181.69</v>
      </c>
      <c r="R103" s="24">
        <v>4416.88</v>
      </c>
      <c r="S103" t="s">
        <v>1036</v>
      </c>
      <c r="T103" t="s">
        <v>1036</v>
      </c>
      <c r="U103" t="s">
        <v>1036</v>
      </c>
      <c r="V103" t="s">
        <v>1036</v>
      </c>
      <c r="W103" t="s">
        <v>1035</v>
      </c>
    </row>
    <row r="104" spans="1:23" x14ac:dyDescent="0.3">
      <c r="A104" t="s">
        <v>1041</v>
      </c>
      <c r="B104" t="s">
        <v>1022</v>
      </c>
      <c r="C104" t="s">
        <v>1020</v>
      </c>
      <c r="D104" t="s">
        <v>28</v>
      </c>
      <c r="E104" t="s">
        <v>201</v>
      </c>
      <c r="F104" t="s">
        <v>1021</v>
      </c>
      <c r="G104" t="s">
        <v>102</v>
      </c>
      <c r="H104" s="22">
        <v>45504</v>
      </c>
      <c r="I104" t="s">
        <v>381</v>
      </c>
      <c r="J104" t="s">
        <v>1039</v>
      </c>
      <c r="K104">
        <v>4419017812</v>
      </c>
      <c r="L104" s="22">
        <v>45483</v>
      </c>
      <c r="M104" s="22">
        <v>45483</v>
      </c>
      <c r="N104" t="s">
        <v>470</v>
      </c>
      <c r="O104" t="s">
        <v>1597</v>
      </c>
      <c r="P104" s="23">
        <v>84362</v>
      </c>
      <c r="Q104">
        <v>186.78</v>
      </c>
      <c r="R104" s="24">
        <v>4493.93</v>
      </c>
      <c r="S104" t="s">
        <v>1036</v>
      </c>
      <c r="T104" t="s">
        <v>1036</v>
      </c>
      <c r="U104" t="s">
        <v>1036</v>
      </c>
      <c r="V104" t="s">
        <v>1036</v>
      </c>
      <c r="W104" t="s">
        <v>1035</v>
      </c>
    </row>
    <row r="105" spans="1:23" x14ac:dyDescent="0.3">
      <c r="A105" t="s">
        <v>1041</v>
      </c>
      <c r="B105" t="s">
        <v>1022</v>
      </c>
      <c r="C105" t="s">
        <v>1020</v>
      </c>
      <c r="D105" t="s">
        <v>28</v>
      </c>
      <c r="E105" t="s">
        <v>201</v>
      </c>
      <c r="F105" t="s">
        <v>1021</v>
      </c>
      <c r="G105" t="s">
        <v>102</v>
      </c>
      <c r="H105" s="22">
        <v>45504</v>
      </c>
      <c r="I105" t="s">
        <v>381</v>
      </c>
      <c r="J105" t="s">
        <v>1039</v>
      </c>
      <c r="K105">
        <v>4419085600</v>
      </c>
      <c r="L105" s="22">
        <v>45495</v>
      </c>
      <c r="M105" s="22">
        <v>45495</v>
      </c>
      <c r="N105" t="s">
        <v>569</v>
      </c>
      <c r="O105" t="s">
        <v>1588</v>
      </c>
      <c r="P105" s="23">
        <v>84953</v>
      </c>
      <c r="Q105">
        <v>185.66</v>
      </c>
      <c r="R105" s="24">
        <v>4472.55</v>
      </c>
      <c r="S105" t="s">
        <v>1036</v>
      </c>
      <c r="T105" t="s">
        <v>1036</v>
      </c>
      <c r="U105" t="s">
        <v>1036</v>
      </c>
      <c r="V105" t="s">
        <v>1036</v>
      </c>
      <c r="W105" t="s">
        <v>1035</v>
      </c>
    </row>
    <row r="106" spans="1:23" x14ac:dyDescent="0.3">
      <c r="A106" t="s">
        <v>1041</v>
      </c>
      <c r="B106" t="s">
        <v>1022</v>
      </c>
      <c r="C106" t="s">
        <v>1020</v>
      </c>
      <c r="D106" t="s">
        <v>28</v>
      </c>
      <c r="E106" t="s">
        <v>201</v>
      </c>
      <c r="F106" t="s">
        <v>1021</v>
      </c>
      <c r="G106" t="s">
        <v>102</v>
      </c>
      <c r="H106" s="22">
        <v>45504</v>
      </c>
      <c r="I106" t="s">
        <v>381</v>
      </c>
      <c r="J106" t="s">
        <v>1039</v>
      </c>
      <c r="K106">
        <v>4419132973</v>
      </c>
      <c r="L106" s="22">
        <v>45503</v>
      </c>
      <c r="M106" s="22">
        <v>45503</v>
      </c>
      <c r="N106" t="s">
        <v>626</v>
      </c>
      <c r="O106" t="s">
        <v>1588</v>
      </c>
      <c r="P106" s="23">
        <v>85683</v>
      </c>
      <c r="Q106">
        <v>188.42</v>
      </c>
      <c r="R106" s="24">
        <v>4539.04</v>
      </c>
      <c r="S106" t="s">
        <v>1036</v>
      </c>
      <c r="T106" t="s">
        <v>1036</v>
      </c>
      <c r="U106" t="s">
        <v>1036</v>
      </c>
      <c r="V106" t="s">
        <v>1036</v>
      </c>
      <c r="W106" t="s">
        <v>1035</v>
      </c>
    </row>
    <row r="107" spans="1:23" x14ac:dyDescent="0.3">
      <c r="A107" t="s">
        <v>1041</v>
      </c>
      <c r="B107" t="s">
        <v>1022</v>
      </c>
      <c r="C107" t="s">
        <v>1020</v>
      </c>
      <c r="D107" t="s">
        <v>28</v>
      </c>
      <c r="E107" t="s">
        <v>201</v>
      </c>
      <c r="F107" t="s">
        <v>1021</v>
      </c>
      <c r="G107" t="s">
        <v>102</v>
      </c>
      <c r="H107" s="22">
        <v>45535</v>
      </c>
      <c r="I107" t="s">
        <v>381</v>
      </c>
      <c r="J107" t="s">
        <v>1039</v>
      </c>
      <c r="K107">
        <v>4419167186</v>
      </c>
      <c r="L107" s="22">
        <v>45509</v>
      </c>
      <c r="M107" s="22">
        <v>45509</v>
      </c>
      <c r="N107" t="s">
        <v>683</v>
      </c>
      <c r="O107" t="s">
        <v>1597</v>
      </c>
      <c r="P107" s="23">
        <v>86387</v>
      </c>
      <c r="Q107">
        <v>184.29</v>
      </c>
      <c r="R107" s="24">
        <v>4434.0200000000004</v>
      </c>
      <c r="S107" t="s">
        <v>1036</v>
      </c>
      <c r="T107" t="s">
        <v>1036</v>
      </c>
      <c r="U107" t="s">
        <v>1036</v>
      </c>
      <c r="V107" t="s">
        <v>1036</v>
      </c>
      <c r="W107" t="s">
        <v>1035</v>
      </c>
    </row>
    <row r="108" spans="1:23" x14ac:dyDescent="0.3">
      <c r="A108" t="s">
        <v>1041</v>
      </c>
      <c r="B108" t="s">
        <v>1022</v>
      </c>
      <c r="C108" t="s">
        <v>1020</v>
      </c>
      <c r="D108" t="s">
        <v>28</v>
      </c>
      <c r="E108" t="s">
        <v>201</v>
      </c>
      <c r="F108" t="s">
        <v>1021</v>
      </c>
      <c r="G108" t="s">
        <v>102</v>
      </c>
      <c r="H108" s="22">
        <v>45535</v>
      </c>
      <c r="I108" t="s">
        <v>381</v>
      </c>
      <c r="J108" t="s">
        <v>1039</v>
      </c>
      <c r="K108">
        <v>4419204372</v>
      </c>
      <c r="L108" s="22">
        <v>45516</v>
      </c>
      <c r="M108" s="22">
        <v>45516</v>
      </c>
      <c r="N108" t="s">
        <v>737</v>
      </c>
      <c r="O108" t="s">
        <v>1588</v>
      </c>
      <c r="P108" s="23">
        <v>87061</v>
      </c>
      <c r="Q108">
        <v>185.15</v>
      </c>
      <c r="R108" s="24">
        <v>4428.79</v>
      </c>
      <c r="S108" t="s">
        <v>1036</v>
      </c>
      <c r="T108" t="s">
        <v>1036</v>
      </c>
      <c r="U108" t="s">
        <v>1036</v>
      </c>
      <c r="V108" t="s">
        <v>1036</v>
      </c>
      <c r="W108" t="s">
        <v>1035</v>
      </c>
    </row>
    <row r="109" spans="1:23" x14ac:dyDescent="0.3">
      <c r="A109" t="s">
        <v>1041</v>
      </c>
      <c r="B109" t="s">
        <v>1022</v>
      </c>
      <c r="C109" t="s">
        <v>1020</v>
      </c>
      <c r="D109" t="s">
        <v>28</v>
      </c>
      <c r="E109" t="s">
        <v>201</v>
      </c>
      <c r="F109" t="s">
        <v>1021</v>
      </c>
      <c r="G109" t="s">
        <v>102</v>
      </c>
      <c r="H109" s="22">
        <v>45535</v>
      </c>
      <c r="I109" t="s">
        <v>381</v>
      </c>
      <c r="J109" t="s">
        <v>1039</v>
      </c>
      <c r="K109">
        <v>4419244983</v>
      </c>
      <c r="L109" s="22">
        <v>45523</v>
      </c>
      <c r="M109" s="22">
        <v>45523</v>
      </c>
      <c r="N109" t="s">
        <v>793</v>
      </c>
      <c r="O109" t="s">
        <v>1588</v>
      </c>
      <c r="P109" s="23">
        <v>87735</v>
      </c>
      <c r="Q109">
        <v>194.19</v>
      </c>
      <c r="R109" s="24">
        <v>4645.0200000000004</v>
      </c>
      <c r="S109" t="s">
        <v>1036</v>
      </c>
      <c r="T109" t="s">
        <v>1036</v>
      </c>
      <c r="U109" t="s">
        <v>1036</v>
      </c>
      <c r="V109" t="s">
        <v>1036</v>
      </c>
      <c r="W109" t="s">
        <v>1035</v>
      </c>
    </row>
    <row r="110" spans="1:23" x14ac:dyDescent="0.3">
      <c r="A110" t="s">
        <v>1041</v>
      </c>
      <c r="B110" t="s">
        <v>1022</v>
      </c>
      <c r="C110" t="s">
        <v>1020</v>
      </c>
      <c r="D110" t="s">
        <v>28</v>
      </c>
      <c r="E110" t="s">
        <v>201</v>
      </c>
      <c r="F110" t="s">
        <v>1021</v>
      </c>
      <c r="G110" t="s">
        <v>102</v>
      </c>
      <c r="H110" s="22">
        <v>45535</v>
      </c>
      <c r="I110" t="s">
        <v>381</v>
      </c>
      <c r="J110" t="s">
        <v>1039</v>
      </c>
      <c r="K110">
        <v>4419278856</v>
      </c>
      <c r="L110" s="22">
        <v>45529</v>
      </c>
      <c r="M110" s="22">
        <v>45529</v>
      </c>
      <c r="N110" t="s">
        <v>832</v>
      </c>
      <c r="O110" t="s">
        <v>1588</v>
      </c>
      <c r="P110" s="23">
        <v>88413</v>
      </c>
      <c r="Q110">
        <v>156.77000000000001</v>
      </c>
      <c r="R110" s="24">
        <v>3749.94</v>
      </c>
      <c r="S110" t="s">
        <v>1036</v>
      </c>
      <c r="T110" t="s">
        <v>1036</v>
      </c>
      <c r="U110" t="s">
        <v>1036</v>
      </c>
      <c r="V110" t="s">
        <v>1036</v>
      </c>
      <c r="W110" t="s">
        <v>1035</v>
      </c>
    </row>
    <row r="111" spans="1:23" x14ac:dyDescent="0.3">
      <c r="A111" t="s">
        <v>1041</v>
      </c>
      <c r="B111" t="s">
        <v>1022</v>
      </c>
      <c r="C111" t="s">
        <v>1020</v>
      </c>
      <c r="D111" t="s">
        <v>28</v>
      </c>
      <c r="E111" t="s">
        <v>201</v>
      </c>
      <c r="F111" t="s">
        <v>1021</v>
      </c>
      <c r="G111" t="s">
        <v>102</v>
      </c>
      <c r="H111" s="22">
        <v>45565</v>
      </c>
      <c r="I111" t="s">
        <v>381</v>
      </c>
      <c r="J111" t="s">
        <v>1039</v>
      </c>
      <c r="K111">
        <v>4419338869</v>
      </c>
      <c r="L111" s="22">
        <v>45539</v>
      </c>
      <c r="M111" s="22">
        <v>45539</v>
      </c>
      <c r="N111" t="s">
        <v>899</v>
      </c>
      <c r="O111" t="s">
        <v>1588</v>
      </c>
      <c r="P111" s="23">
        <v>89220</v>
      </c>
      <c r="Q111">
        <v>194.32</v>
      </c>
      <c r="R111" s="24">
        <v>4444.1000000000004</v>
      </c>
      <c r="S111" t="s">
        <v>1036</v>
      </c>
      <c r="T111" t="s">
        <v>1036</v>
      </c>
      <c r="U111" t="s">
        <v>1036</v>
      </c>
      <c r="V111" t="s">
        <v>1036</v>
      </c>
      <c r="W111" t="s">
        <v>1035</v>
      </c>
    </row>
    <row r="112" spans="1:23" x14ac:dyDescent="0.3">
      <c r="A112" t="s">
        <v>1041</v>
      </c>
      <c r="B112" t="s">
        <v>1022</v>
      </c>
      <c r="C112" t="s">
        <v>1020</v>
      </c>
      <c r="D112" t="s">
        <v>28</v>
      </c>
      <c r="E112" t="s">
        <v>201</v>
      </c>
      <c r="F112" t="s">
        <v>1021</v>
      </c>
      <c r="G112" t="s">
        <v>102</v>
      </c>
      <c r="H112" s="22">
        <v>45565</v>
      </c>
      <c r="I112" t="s">
        <v>381</v>
      </c>
      <c r="J112" t="s">
        <v>1039</v>
      </c>
      <c r="K112">
        <v>4419406301</v>
      </c>
      <c r="L112" s="22">
        <v>45551</v>
      </c>
      <c r="M112" s="22">
        <v>45551</v>
      </c>
      <c r="N112" t="s">
        <v>999</v>
      </c>
      <c r="O112" t="s">
        <v>1588</v>
      </c>
      <c r="P112" s="23">
        <v>89899</v>
      </c>
      <c r="Q112">
        <v>172.44</v>
      </c>
      <c r="R112" s="24">
        <v>3943.7</v>
      </c>
      <c r="S112" t="s">
        <v>1036</v>
      </c>
      <c r="T112" t="s">
        <v>1036</v>
      </c>
      <c r="U112" t="s">
        <v>1036</v>
      </c>
      <c r="V112" t="s">
        <v>1036</v>
      </c>
      <c r="W112" t="s">
        <v>1035</v>
      </c>
    </row>
    <row r="113" spans="1:23" x14ac:dyDescent="0.3">
      <c r="A113" t="s">
        <v>1041</v>
      </c>
      <c r="B113" t="s">
        <v>1022</v>
      </c>
      <c r="C113" t="s">
        <v>1020</v>
      </c>
      <c r="D113" t="s">
        <v>29</v>
      </c>
      <c r="E113" t="s">
        <v>1018</v>
      </c>
      <c r="F113" t="s">
        <v>1021</v>
      </c>
      <c r="G113" t="s">
        <v>103</v>
      </c>
      <c r="H113" s="22">
        <v>45565</v>
      </c>
      <c r="I113" t="s">
        <v>392</v>
      </c>
      <c r="J113" t="s">
        <v>1039</v>
      </c>
      <c r="K113">
        <v>3304195527</v>
      </c>
      <c r="L113" s="22">
        <v>45553</v>
      </c>
      <c r="M113" s="22">
        <v>45553</v>
      </c>
      <c r="N113" t="s">
        <v>3905</v>
      </c>
      <c r="O113" t="s">
        <v>3903</v>
      </c>
      <c r="P113" s="23">
        <v>144335</v>
      </c>
      <c r="Q113">
        <v>48.51</v>
      </c>
      <c r="R113" s="24">
        <v>975.05</v>
      </c>
      <c r="S113" t="s">
        <v>1036</v>
      </c>
      <c r="T113" t="s">
        <v>1036</v>
      </c>
      <c r="U113" t="s">
        <v>1036</v>
      </c>
      <c r="V113" t="s">
        <v>1036</v>
      </c>
      <c r="W113" t="s">
        <v>1035</v>
      </c>
    </row>
    <row r="114" spans="1:23" x14ac:dyDescent="0.3">
      <c r="A114" t="s">
        <v>1041</v>
      </c>
      <c r="B114" t="s">
        <v>1022</v>
      </c>
      <c r="C114" t="s">
        <v>1020</v>
      </c>
      <c r="D114" t="s">
        <v>30</v>
      </c>
      <c r="E114" t="s">
        <v>1019</v>
      </c>
      <c r="F114" t="s">
        <v>1021</v>
      </c>
      <c r="G114" t="s">
        <v>104</v>
      </c>
      <c r="H114" s="22">
        <v>45565</v>
      </c>
      <c r="I114" t="s">
        <v>392</v>
      </c>
      <c r="J114" t="s">
        <v>1039</v>
      </c>
      <c r="K114">
        <v>3304195529</v>
      </c>
      <c r="L114" s="22">
        <v>45553</v>
      </c>
      <c r="M114" s="22">
        <v>45553</v>
      </c>
      <c r="N114" t="s">
        <v>3904</v>
      </c>
      <c r="O114" t="s">
        <v>3903</v>
      </c>
      <c r="P114" s="23">
        <v>222976</v>
      </c>
      <c r="Q114">
        <v>167.21</v>
      </c>
      <c r="R114" s="24">
        <v>3360.9</v>
      </c>
      <c r="S114" t="s">
        <v>1036</v>
      </c>
      <c r="T114" t="s">
        <v>1036</v>
      </c>
      <c r="U114" t="s">
        <v>1036</v>
      </c>
      <c r="V114" t="s">
        <v>1036</v>
      </c>
      <c r="W114" t="s">
        <v>1035</v>
      </c>
    </row>
    <row r="115" spans="1:23" x14ac:dyDescent="0.3">
      <c r="A115" t="s">
        <v>1041</v>
      </c>
      <c r="B115" t="s">
        <v>1022</v>
      </c>
      <c r="C115" t="s">
        <v>1020</v>
      </c>
      <c r="D115" t="s">
        <v>30</v>
      </c>
      <c r="E115" t="s">
        <v>1019</v>
      </c>
      <c r="F115" t="s">
        <v>1021</v>
      </c>
      <c r="G115" t="s">
        <v>104</v>
      </c>
      <c r="H115" s="22">
        <v>45565</v>
      </c>
      <c r="I115" t="s">
        <v>392</v>
      </c>
      <c r="J115" t="s">
        <v>1039</v>
      </c>
      <c r="K115">
        <v>3304198271</v>
      </c>
      <c r="L115" s="22">
        <v>45558</v>
      </c>
      <c r="M115" s="22">
        <v>45558</v>
      </c>
      <c r="N115" t="s">
        <v>4025</v>
      </c>
      <c r="O115" t="s">
        <v>3903</v>
      </c>
      <c r="P115" s="23">
        <v>223807</v>
      </c>
      <c r="Q115">
        <v>161.32</v>
      </c>
      <c r="R115" s="24">
        <v>3242.55</v>
      </c>
      <c r="S115" t="s">
        <v>1036</v>
      </c>
      <c r="T115" t="s">
        <v>1036</v>
      </c>
      <c r="U115" t="s">
        <v>1036</v>
      </c>
      <c r="V115" t="s">
        <v>1036</v>
      </c>
      <c r="W115" t="s">
        <v>1035</v>
      </c>
    </row>
    <row r="116" spans="1:23" x14ac:dyDescent="0.3">
      <c r="A116" t="s">
        <v>1041</v>
      </c>
      <c r="B116" t="s">
        <v>1022</v>
      </c>
      <c r="C116" t="s">
        <v>1020</v>
      </c>
      <c r="D116" t="s">
        <v>31</v>
      </c>
      <c r="E116" t="s">
        <v>202</v>
      </c>
      <c r="F116" t="s">
        <v>1021</v>
      </c>
      <c r="G116" t="s">
        <v>105</v>
      </c>
      <c r="H116" s="22">
        <v>45016</v>
      </c>
      <c r="I116" t="s">
        <v>375</v>
      </c>
      <c r="J116" t="s">
        <v>1039</v>
      </c>
      <c r="K116">
        <v>4404718145</v>
      </c>
      <c r="L116" s="22">
        <v>45002</v>
      </c>
      <c r="M116" s="22">
        <v>45002</v>
      </c>
      <c r="N116" t="s">
        <v>3902</v>
      </c>
      <c r="O116" t="s">
        <v>1811</v>
      </c>
      <c r="P116" s="23">
        <v>492704</v>
      </c>
      <c r="Q116">
        <v>572</v>
      </c>
      <c r="R116" s="24">
        <v>13523.81</v>
      </c>
      <c r="S116" t="s">
        <v>1036</v>
      </c>
      <c r="T116" t="s">
        <v>1036</v>
      </c>
      <c r="U116" t="s">
        <v>1036</v>
      </c>
      <c r="V116" t="s">
        <v>1036</v>
      </c>
      <c r="W116" t="s">
        <v>1035</v>
      </c>
    </row>
    <row r="117" spans="1:23" x14ac:dyDescent="0.3">
      <c r="A117" t="s">
        <v>1041</v>
      </c>
      <c r="B117" t="s">
        <v>1022</v>
      </c>
      <c r="C117" t="s">
        <v>1020</v>
      </c>
      <c r="D117" t="s">
        <v>31</v>
      </c>
      <c r="E117" t="s">
        <v>202</v>
      </c>
      <c r="F117" t="s">
        <v>1021</v>
      </c>
      <c r="G117" t="s">
        <v>105</v>
      </c>
      <c r="H117" s="22">
        <v>45016</v>
      </c>
      <c r="I117" t="s">
        <v>375</v>
      </c>
      <c r="J117" t="s">
        <v>1039</v>
      </c>
      <c r="K117">
        <v>4404731220</v>
      </c>
      <c r="L117" s="22">
        <v>45012</v>
      </c>
      <c r="M117" s="22">
        <v>45012</v>
      </c>
      <c r="N117" t="s">
        <v>3901</v>
      </c>
      <c r="O117" t="s">
        <v>1811</v>
      </c>
      <c r="P117" s="23">
        <v>493845</v>
      </c>
      <c r="Q117">
        <v>572</v>
      </c>
      <c r="R117" s="24">
        <v>13524</v>
      </c>
      <c r="S117" t="s">
        <v>1036</v>
      </c>
      <c r="T117" t="s">
        <v>1036</v>
      </c>
      <c r="U117" t="s">
        <v>1036</v>
      </c>
      <c r="V117" t="s">
        <v>1036</v>
      </c>
      <c r="W117" t="s">
        <v>1035</v>
      </c>
    </row>
    <row r="118" spans="1:23" x14ac:dyDescent="0.3">
      <c r="A118" t="s">
        <v>1041</v>
      </c>
      <c r="B118" t="s">
        <v>1022</v>
      </c>
      <c r="C118" t="s">
        <v>1020</v>
      </c>
      <c r="D118" t="s">
        <v>31</v>
      </c>
      <c r="E118" t="s">
        <v>202</v>
      </c>
      <c r="F118" t="s">
        <v>1021</v>
      </c>
      <c r="G118" t="s">
        <v>105</v>
      </c>
      <c r="H118" s="22">
        <v>45046</v>
      </c>
      <c r="I118" t="s">
        <v>375</v>
      </c>
      <c r="J118" t="s">
        <v>1039</v>
      </c>
      <c r="K118">
        <v>4404742421</v>
      </c>
      <c r="L118" s="22">
        <v>45019</v>
      </c>
      <c r="M118" s="22">
        <v>45019</v>
      </c>
      <c r="N118" t="s">
        <v>3900</v>
      </c>
      <c r="O118" t="s">
        <v>1811</v>
      </c>
      <c r="P118" s="23">
        <v>659816</v>
      </c>
      <c r="Q118">
        <v>351.9</v>
      </c>
      <c r="R118" s="24">
        <v>8319.4</v>
      </c>
      <c r="S118" t="s">
        <v>1036</v>
      </c>
      <c r="T118" t="s">
        <v>1036</v>
      </c>
      <c r="U118" t="s">
        <v>1036</v>
      </c>
      <c r="V118" t="s">
        <v>1036</v>
      </c>
      <c r="W118" t="s">
        <v>1035</v>
      </c>
    </row>
    <row r="119" spans="1:23" x14ac:dyDescent="0.3">
      <c r="A119" t="s">
        <v>1041</v>
      </c>
      <c r="B119" t="s">
        <v>1022</v>
      </c>
      <c r="C119" t="s">
        <v>1020</v>
      </c>
      <c r="D119" t="s">
        <v>31</v>
      </c>
      <c r="E119" t="s">
        <v>202</v>
      </c>
      <c r="F119" t="s">
        <v>1021</v>
      </c>
      <c r="G119" t="s">
        <v>105</v>
      </c>
      <c r="H119" s="22">
        <v>45046</v>
      </c>
      <c r="I119" t="s">
        <v>375</v>
      </c>
      <c r="J119" t="s">
        <v>1039</v>
      </c>
      <c r="K119">
        <v>4404742424</v>
      </c>
      <c r="L119" s="22">
        <v>45020</v>
      </c>
      <c r="M119" s="22">
        <v>45020</v>
      </c>
      <c r="N119" t="s">
        <v>3899</v>
      </c>
      <c r="O119" t="s">
        <v>1811</v>
      </c>
      <c r="P119" s="23">
        <v>494972</v>
      </c>
      <c r="Q119">
        <v>646.5</v>
      </c>
      <c r="R119" s="24">
        <v>15284.1</v>
      </c>
      <c r="S119" t="s">
        <v>1036</v>
      </c>
      <c r="T119" t="s">
        <v>1036</v>
      </c>
      <c r="U119" t="s">
        <v>1036</v>
      </c>
      <c r="V119" t="s">
        <v>1036</v>
      </c>
      <c r="W119" t="s">
        <v>1035</v>
      </c>
    </row>
    <row r="120" spans="1:23" x14ac:dyDescent="0.3">
      <c r="A120" t="s">
        <v>1041</v>
      </c>
      <c r="B120" t="s">
        <v>1022</v>
      </c>
      <c r="C120" t="s">
        <v>1020</v>
      </c>
      <c r="D120" t="s">
        <v>31</v>
      </c>
      <c r="E120" t="s">
        <v>202</v>
      </c>
      <c r="F120" t="s">
        <v>1021</v>
      </c>
      <c r="G120" t="s">
        <v>105</v>
      </c>
      <c r="H120" s="22">
        <v>45046</v>
      </c>
      <c r="I120" t="s">
        <v>375</v>
      </c>
      <c r="J120" t="s">
        <v>1039</v>
      </c>
      <c r="K120">
        <v>4404753017</v>
      </c>
      <c r="L120" s="22">
        <v>45027</v>
      </c>
      <c r="M120" s="22">
        <v>45027</v>
      </c>
      <c r="N120" t="s">
        <v>3898</v>
      </c>
      <c r="O120" t="s">
        <v>1811</v>
      </c>
      <c r="P120" s="23">
        <v>496573</v>
      </c>
      <c r="Q120">
        <v>576.1</v>
      </c>
      <c r="R120" s="24">
        <v>13279.99</v>
      </c>
      <c r="S120" t="s">
        <v>1036</v>
      </c>
      <c r="T120" t="s">
        <v>1036</v>
      </c>
      <c r="U120" t="s">
        <v>1036</v>
      </c>
      <c r="V120" t="s">
        <v>1036</v>
      </c>
      <c r="W120" t="s">
        <v>1035</v>
      </c>
    </row>
    <row r="121" spans="1:23" x14ac:dyDescent="0.3">
      <c r="A121" t="s">
        <v>1041</v>
      </c>
      <c r="B121" t="s">
        <v>1022</v>
      </c>
      <c r="C121" t="s">
        <v>1020</v>
      </c>
      <c r="D121" t="s">
        <v>31</v>
      </c>
      <c r="E121" t="s">
        <v>202</v>
      </c>
      <c r="F121" t="s">
        <v>1021</v>
      </c>
      <c r="G121" t="s">
        <v>105</v>
      </c>
      <c r="H121" s="22">
        <v>45046</v>
      </c>
      <c r="I121" t="s">
        <v>375</v>
      </c>
      <c r="J121" t="s">
        <v>1039</v>
      </c>
      <c r="K121">
        <v>4404764075</v>
      </c>
      <c r="L121" s="22">
        <v>45034</v>
      </c>
      <c r="M121" s="22">
        <v>45034</v>
      </c>
      <c r="N121" t="s">
        <v>3897</v>
      </c>
      <c r="O121" t="s">
        <v>1811</v>
      </c>
      <c r="P121" s="23">
        <v>498093</v>
      </c>
      <c r="Q121">
        <v>719.9</v>
      </c>
      <c r="R121" s="24">
        <v>16594.2</v>
      </c>
      <c r="S121" t="s">
        <v>1036</v>
      </c>
      <c r="T121" t="s">
        <v>1036</v>
      </c>
      <c r="U121" t="s">
        <v>1036</v>
      </c>
      <c r="V121" t="s">
        <v>1036</v>
      </c>
      <c r="W121" t="s">
        <v>1035</v>
      </c>
    </row>
    <row r="122" spans="1:23" x14ac:dyDescent="0.3">
      <c r="A122" t="s">
        <v>1041</v>
      </c>
      <c r="B122" t="s">
        <v>1022</v>
      </c>
      <c r="C122" t="s">
        <v>1020</v>
      </c>
      <c r="D122" t="s">
        <v>31</v>
      </c>
      <c r="E122" t="s">
        <v>202</v>
      </c>
      <c r="F122" t="s">
        <v>1021</v>
      </c>
      <c r="G122" t="s">
        <v>105</v>
      </c>
      <c r="H122" s="22">
        <v>45046</v>
      </c>
      <c r="I122" t="s">
        <v>375</v>
      </c>
      <c r="J122" t="s">
        <v>1039</v>
      </c>
      <c r="K122">
        <v>4404771276</v>
      </c>
      <c r="L122" s="22">
        <v>45040</v>
      </c>
      <c r="M122" s="22">
        <v>45040</v>
      </c>
      <c r="N122" t="s">
        <v>3896</v>
      </c>
      <c r="O122" t="s">
        <v>1811</v>
      </c>
      <c r="P122" s="23">
        <v>499363</v>
      </c>
      <c r="Q122">
        <v>562.6</v>
      </c>
      <c r="R122" s="24">
        <v>12970.02</v>
      </c>
      <c r="S122" t="s">
        <v>1036</v>
      </c>
      <c r="T122" t="s">
        <v>1036</v>
      </c>
      <c r="U122" t="s">
        <v>1036</v>
      </c>
      <c r="V122" t="s">
        <v>1036</v>
      </c>
      <c r="W122" t="s">
        <v>1035</v>
      </c>
    </row>
    <row r="123" spans="1:23" x14ac:dyDescent="0.3">
      <c r="A123" t="s">
        <v>1041</v>
      </c>
      <c r="B123" t="s">
        <v>1022</v>
      </c>
      <c r="C123" t="s">
        <v>1020</v>
      </c>
      <c r="D123" t="s">
        <v>31</v>
      </c>
      <c r="E123" t="s">
        <v>202</v>
      </c>
      <c r="F123" t="s">
        <v>1021</v>
      </c>
      <c r="G123" t="s">
        <v>105</v>
      </c>
      <c r="H123" s="22">
        <v>45077</v>
      </c>
      <c r="I123" t="s">
        <v>375</v>
      </c>
      <c r="J123" t="s">
        <v>1039</v>
      </c>
      <c r="K123">
        <v>4404784202</v>
      </c>
      <c r="L123" s="22">
        <v>45048</v>
      </c>
      <c r="M123" s="22">
        <v>45048</v>
      </c>
      <c r="N123" t="s">
        <v>3895</v>
      </c>
      <c r="O123" t="s">
        <v>1811</v>
      </c>
      <c r="P123" s="23">
        <v>500568</v>
      </c>
      <c r="Q123">
        <v>604.5</v>
      </c>
      <c r="R123" s="24">
        <v>13933.73</v>
      </c>
      <c r="S123" t="s">
        <v>1036</v>
      </c>
      <c r="T123" t="s">
        <v>1036</v>
      </c>
      <c r="U123" t="s">
        <v>1036</v>
      </c>
      <c r="V123" t="s">
        <v>1036</v>
      </c>
      <c r="W123" t="s">
        <v>1035</v>
      </c>
    </row>
    <row r="124" spans="1:23" x14ac:dyDescent="0.3">
      <c r="A124" t="s">
        <v>1041</v>
      </c>
      <c r="B124" t="s">
        <v>1022</v>
      </c>
      <c r="C124" t="s">
        <v>1020</v>
      </c>
      <c r="D124" t="s">
        <v>31</v>
      </c>
      <c r="E124" t="s">
        <v>202</v>
      </c>
      <c r="F124" t="s">
        <v>1021</v>
      </c>
      <c r="G124" t="s">
        <v>105</v>
      </c>
      <c r="H124" s="22">
        <v>45077</v>
      </c>
      <c r="I124" t="s">
        <v>375</v>
      </c>
      <c r="J124" t="s">
        <v>1039</v>
      </c>
      <c r="K124">
        <v>4404787866</v>
      </c>
      <c r="L124" s="22">
        <v>45051</v>
      </c>
      <c r="M124" s="22">
        <v>45051</v>
      </c>
      <c r="N124" t="s">
        <v>3894</v>
      </c>
      <c r="O124" t="s">
        <v>1811</v>
      </c>
      <c r="P124" s="23">
        <v>501682</v>
      </c>
      <c r="Q124">
        <v>548.79999999999995</v>
      </c>
      <c r="R124" s="24">
        <v>12376.7</v>
      </c>
      <c r="S124" t="s">
        <v>1036</v>
      </c>
      <c r="T124" t="s">
        <v>1036</v>
      </c>
      <c r="U124" t="s">
        <v>1036</v>
      </c>
      <c r="V124" t="s">
        <v>1036</v>
      </c>
      <c r="W124" t="s">
        <v>1035</v>
      </c>
    </row>
    <row r="125" spans="1:23" x14ac:dyDescent="0.3">
      <c r="A125" t="s">
        <v>1041</v>
      </c>
      <c r="B125" t="s">
        <v>1022</v>
      </c>
      <c r="C125" t="s">
        <v>1020</v>
      </c>
      <c r="D125" t="s">
        <v>31</v>
      </c>
      <c r="E125" t="s">
        <v>202</v>
      </c>
      <c r="F125" t="s">
        <v>1021</v>
      </c>
      <c r="G125" t="s">
        <v>105</v>
      </c>
      <c r="H125" s="22">
        <v>45077</v>
      </c>
      <c r="I125" t="s">
        <v>375</v>
      </c>
      <c r="J125" t="s">
        <v>1039</v>
      </c>
      <c r="K125">
        <v>4404795064</v>
      </c>
      <c r="L125" s="22">
        <v>45056</v>
      </c>
      <c r="M125" s="22">
        <v>45056</v>
      </c>
      <c r="N125" t="s">
        <v>3893</v>
      </c>
      <c r="O125" t="s">
        <v>1811</v>
      </c>
      <c r="P125" s="23">
        <v>502760</v>
      </c>
      <c r="Q125">
        <v>489.2</v>
      </c>
      <c r="R125" s="24">
        <v>11032.87</v>
      </c>
      <c r="S125" t="s">
        <v>1036</v>
      </c>
      <c r="T125" t="s">
        <v>1036</v>
      </c>
      <c r="U125" t="s">
        <v>1036</v>
      </c>
      <c r="V125" t="s">
        <v>1036</v>
      </c>
      <c r="W125" t="s">
        <v>1035</v>
      </c>
    </row>
    <row r="126" spans="1:23" x14ac:dyDescent="0.3">
      <c r="A126" t="s">
        <v>1041</v>
      </c>
      <c r="B126" t="s">
        <v>1022</v>
      </c>
      <c r="C126" t="s">
        <v>1020</v>
      </c>
      <c r="D126" t="s">
        <v>31</v>
      </c>
      <c r="E126" t="s">
        <v>202</v>
      </c>
      <c r="F126" t="s">
        <v>1021</v>
      </c>
      <c r="G126" t="s">
        <v>105</v>
      </c>
      <c r="H126" s="22">
        <v>45077</v>
      </c>
      <c r="I126" t="s">
        <v>375</v>
      </c>
      <c r="J126" t="s">
        <v>1039</v>
      </c>
      <c r="K126">
        <v>4404812879</v>
      </c>
      <c r="L126" s="22">
        <v>45068</v>
      </c>
      <c r="M126" s="22">
        <v>45068</v>
      </c>
      <c r="N126" t="s">
        <v>3892</v>
      </c>
      <c r="O126" t="s">
        <v>1811</v>
      </c>
      <c r="P126" s="23">
        <v>504282</v>
      </c>
      <c r="Q126">
        <v>643.6</v>
      </c>
      <c r="R126" s="24">
        <v>14515.04</v>
      </c>
      <c r="S126" t="s">
        <v>1036</v>
      </c>
      <c r="T126" t="s">
        <v>1036</v>
      </c>
      <c r="U126" t="s">
        <v>1036</v>
      </c>
      <c r="V126" t="s">
        <v>1036</v>
      </c>
      <c r="W126" t="s">
        <v>1035</v>
      </c>
    </row>
    <row r="127" spans="1:23" x14ac:dyDescent="0.3">
      <c r="A127" t="s">
        <v>1041</v>
      </c>
      <c r="B127" t="s">
        <v>1022</v>
      </c>
      <c r="C127" t="s">
        <v>1020</v>
      </c>
      <c r="D127" t="s">
        <v>31</v>
      </c>
      <c r="E127" t="s">
        <v>202</v>
      </c>
      <c r="F127" t="s">
        <v>1021</v>
      </c>
      <c r="G127" t="s">
        <v>105</v>
      </c>
      <c r="H127" s="22">
        <v>45107</v>
      </c>
      <c r="I127" t="s">
        <v>375</v>
      </c>
      <c r="J127" t="s">
        <v>1039</v>
      </c>
      <c r="K127">
        <v>4404836716</v>
      </c>
      <c r="L127" s="22">
        <v>45082</v>
      </c>
      <c r="M127" s="22">
        <v>45082</v>
      </c>
      <c r="N127" t="s">
        <v>3891</v>
      </c>
      <c r="O127" t="s">
        <v>1811</v>
      </c>
      <c r="P127" s="23">
        <v>505714</v>
      </c>
      <c r="Q127">
        <v>621.1</v>
      </c>
      <c r="R127" s="24">
        <v>14006.9</v>
      </c>
      <c r="S127" t="s">
        <v>1036</v>
      </c>
      <c r="T127" t="s">
        <v>1036</v>
      </c>
      <c r="U127" t="s">
        <v>1036</v>
      </c>
      <c r="V127" t="s">
        <v>1036</v>
      </c>
      <c r="W127" t="s">
        <v>1035</v>
      </c>
    </row>
    <row r="128" spans="1:23" x14ac:dyDescent="0.3">
      <c r="A128" t="s">
        <v>1041</v>
      </c>
      <c r="B128" t="s">
        <v>1022</v>
      </c>
      <c r="C128" t="s">
        <v>1020</v>
      </c>
      <c r="D128" t="s">
        <v>31</v>
      </c>
      <c r="E128" t="s">
        <v>202</v>
      </c>
      <c r="F128" t="s">
        <v>1021</v>
      </c>
      <c r="G128" t="s">
        <v>105</v>
      </c>
      <c r="H128" s="22">
        <v>45230</v>
      </c>
      <c r="I128" t="s">
        <v>392</v>
      </c>
      <c r="J128" t="s">
        <v>1039</v>
      </c>
      <c r="K128">
        <v>4405021359</v>
      </c>
      <c r="L128" s="22">
        <v>45203</v>
      </c>
      <c r="M128" s="22">
        <v>45203</v>
      </c>
      <c r="N128" t="s">
        <v>3890</v>
      </c>
      <c r="O128" t="s">
        <v>1084</v>
      </c>
      <c r="P128" s="23">
        <v>511764</v>
      </c>
      <c r="Q128">
        <v>672.9</v>
      </c>
      <c r="R128" s="24">
        <v>17827.61</v>
      </c>
      <c r="S128" t="s">
        <v>1036</v>
      </c>
      <c r="T128" t="s">
        <v>1036</v>
      </c>
      <c r="U128" t="s">
        <v>1036</v>
      </c>
      <c r="V128" t="s">
        <v>1036</v>
      </c>
      <c r="W128" t="s">
        <v>1035</v>
      </c>
    </row>
    <row r="129" spans="1:23" x14ac:dyDescent="0.3">
      <c r="A129" t="s">
        <v>1041</v>
      </c>
      <c r="B129" t="s">
        <v>1022</v>
      </c>
      <c r="C129" t="s">
        <v>1020</v>
      </c>
      <c r="D129" t="s">
        <v>31</v>
      </c>
      <c r="E129" t="s">
        <v>202</v>
      </c>
      <c r="F129" t="s">
        <v>1021</v>
      </c>
      <c r="G129" t="s">
        <v>105</v>
      </c>
      <c r="H129" s="22">
        <v>45230</v>
      </c>
      <c r="I129" t="s">
        <v>392</v>
      </c>
      <c r="J129" t="s">
        <v>1039</v>
      </c>
      <c r="K129">
        <v>4405033429</v>
      </c>
      <c r="L129" s="22">
        <v>45211</v>
      </c>
      <c r="M129" s="22">
        <v>45211</v>
      </c>
      <c r="N129" t="s">
        <v>3889</v>
      </c>
      <c r="O129" t="s">
        <v>1084</v>
      </c>
      <c r="P129" s="23">
        <v>512782</v>
      </c>
      <c r="Q129">
        <v>636.4</v>
      </c>
      <c r="R129" s="24">
        <v>16858.5</v>
      </c>
      <c r="S129" t="s">
        <v>1036</v>
      </c>
      <c r="T129" t="s">
        <v>1036</v>
      </c>
      <c r="U129" t="s">
        <v>1036</v>
      </c>
      <c r="V129" t="s">
        <v>1036</v>
      </c>
      <c r="W129" t="s">
        <v>1035</v>
      </c>
    </row>
    <row r="130" spans="1:23" x14ac:dyDescent="0.3">
      <c r="A130" t="s">
        <v>1041</v>
      </c>
      <c r="B130" t="s">
        <v>1022</v>
      </c>
      <c r="C130" t="s">
        <v>1020</v>
      </c>
      <c r="D130" t="s">
        <v>31</v>
      </c>
      <c r="E130" t="s">
        <v>202</v>
      </c>
      <c r="F130" t="s">
        <v>1021</v>
      </c>
      <c r="G130" t="s">
        <v>105</v>
      </c>
      <c r="H130" s="22">
        <v>45230</v>
      </c>
      <c r="I130" t="s">
        <v>392</v>
      </c>
      <c r="J130" t="s">
        <v>1039</v>
      </c>
      <c r="K130">
        <v>4405042080</v>
      </c>
      <c r="L130" s="22">
        <v>45217</v>
      </c>
      <c r="M130" s="22">
        <v>45217</v>
      </c>
      <c r="N130" t="s">
        <v>2262</v>
      </c>
      <c r="O130" t="s">
        <v>1084</v>
      </c>
      <c r="P130" s="23">
        <v>513802</v>
      </c>
      <c r="Q130">
        <v>609.9</v>
      </c>
      <c r="R130" s="24">
        <v>16157.63</v>
      </c>
      <c r="S130" t="s">
        <v>1036</v>
      </c>
      <c r="T130" t="s">
        <v>1036</v>
      </c>
      <c r="U130" t="s">
        <v>1036</v>
      </c>
      <c r="V130" t="s">
        <v>1036</v>
      </c>
      <c r="W130" t="s">
        <v>1035</v>
      </c>
    </row>
    <row r="131" spans="1:23" x14ac:dyDescent="0.3">
      <c r="A131" t="s">
        <v>1041</v>
      </c>
      <c r="B131" t="s">
        <v>1022</v>
      </c>
      <c r="C131" t="s">
        <v>1020</v>
      </c>
      <c r="D131" t="s">
        <v>31</v>
      </c>
      <c r="E131" t="s">
        <v>202</v>
      </c>
      <c r="F131" t="s">
        <v>1021</v>
      </c>
      <c r="G131" t="s">
        <v>105</v>
      </c>
      <c r="H131" s="22">
        <v>45230</v>
      </c>
      <c r="I131" t="s">
        <v>392</v>
      </c>
      <c r="J131" t="s">
        <v>1039</v>
      </c>
      <c r="K131">
        <v>4405052447</v>
      </c>
      <c r="L131" s="22">
        <v>45224</v>
      </c>
      <c r="M131" s="22">
        <v>45224</v>
      </c>
      <c r="N131" t="s">
        <v>3888</v>
      </c>
      <c r="O131" t="s">
        <v>1084</v>
      </c>
      <c r="P131" s="23">
        <v>515022</v>
      </c>
      <c r="Q131">
        <v>669.1</v>
      </c>
      <c r="R131" s="24">
        <v>17725.150000000001</v>
      </c>
      <c r="S131" t="s">
        <v>1036</v>
      </c>
      <c r="T131" t="s">
        <v>1036</v>
      </c>
      <c r="U131" t="s">
        <v>1036</v>
      </c>
      <c r="V131" t="s">
        <v>1036</v>
      </c>
      <c r="W131" t="s">
        <v>1035</v>
      </c>
    </row>
    <row r="132" spans="1:23" x14ac:dyDescent="0.3">
      <c r="A132" t="s">
        <v>1041</v>
      </c>
      <c r="B132" t="s">
        <v>1022</v>
      </c>
      <c r="C132" t="s">
        <v>1020</v>
      </c>
      <c r="D132" t="s">
        <v>31</v>
      </c>
      <c r="E132" t="s">
        <v>202</v>
      </c>
      <c r="F132" t="s">
        <v>1021</v>
      </c>
      <c r="G132" t="s">
        <v>105</v>
      </c>
      <c r="H132" s="22">
        <v>45260</v>
      </c>
      <c r="I132" t="s">
        <v>392</v>
      </c>
      <c r="J132" t="s">
        <v>1039</v>
      </c>
      <c r="K132">
        <v>4405065704</v>
      </c>
      <c r="L132" s="22">
        <v>45233</v>
      </c>
      <c r="M132" s="22">
        <v>45233</v>
      </c>
      <c r="N132" t="s">
        <v>3887</v>
      </c>
      <c r="O132" t="s">
        <v>1084</v>
      </c>
      <c r="P132" s="23">
        <v>516293</v>
      </c>
      <c r="Q132">
        <v>756.3</v>
      </c>
      <c r="R132" s="24">
        <v>19414.79</v>
      </c>
      <c r="S132" t="s">
        <v>1036</v>
      </c>
      <c r="T132" t="s">
        <v>1036</v>
      </c>
      <c r="U132" t="s">
        <v>1036</v>
      </c>
      <c r="V132" t="s">
        <v>1036</v>
      </c>
      <c r="W132" t="s">
        <v>1035</v>
      </c>
    </row>
    <row r="133" spans="1:23" x14ac:dyDescent="0.3">
      <c r="A133" t="s">
        <v>1041</v>
      </c>
      <c r="B133" t="s">
        <v>1022</v>
      </c>
      <c r="C133" t="s">
        <v>1020</v>
      </c>
      <c r="D133" t="s">
        <v>31</v>
      </c>
      <c r="E133" t="s">
        <v>202</v>
      </c>
      <c r="F133" t="s">
        <v>1021</v>
      </c>
      <c r="G133" t="s">
        <v>105</v>
      </c>
      <c r="H133" s="22">
        <v>45260</v>
      </c>
      <c r="I133" t="s">
        <v>392</v>
      </c>
      <c r="J133" t="s">
        <v>1039</v>
      </c>
      <c r="K133">
        <v>4405072933</v>
      </c>
      <c r="L133" s="22">
        <v>45239</v>
      </c>
      <c r="M133" s="22">
        <v>45239</v>
      </c>
      <c r="N133" t="s">
        <v>3886</v>
      </c>
      <c r="O133" t="s">
        <v>1084</v>
      </c>
      <c r="P133" s="23">
        <v>517465</v>
      </c>
      <c r="Q133">
        <v>573.70000000000005</v>
      </c>
      <c r="R133" s="24">
        <v>14727</v>
      </c>
      <c r="S133" t="s">
        <v>1036</v>
      </c>
      <c r="T133" t="s">
        <v>1036</v>
      </c>
      <c r="U133" t="s">
        <v>1036</v>
      </c>
      <c r="V133" t="s">
        <v>1036</v>
      </c>
      <c r="W133" t="s">
        <v>1035</v>
      </c>
    </row>
    <row r="134" spans="1:23" x14ac:dyDescent="0.3">
      <c r="A134" t="s">
        <v>1041</v>
      </c>
      <c r="B134" t="s">
        <v>1022</v>
      </c>
      <c r="C134" t="s">
        <v>1020</v>
      </c>
      <c r="D134" t="s">
        <v>31</v>
      </c>
      <c r="E134" t="s">
        <v>202</v>
      </c>
      <c r="F134" t="s">
        <v>1021</v>
      </c>
      <c r="G134" t="s">
        <v>105</v>
      </c>
      <c r="H134" s="22">
        <v>45260</v>
      </c>
      <c r="I134" t="s">
        <v>392</v>
      </c>
      <c r="J134" t="s">
        <v>1039</v>
      </c>
      <c r="K134">
        <v>4405083442</v>
      </c>
      <c r="L134" s="22">
        <v>45245</v>
      </c>
      <c r="M134" s="22">
        <v>45245</v>
      </c>
      <c r="N134" t="s">
        <v>3885</v>
      </c>
      <c r="O134" t="s">
        <v>1084</v>
      </c>
      <c r="P134" s="23">
        <v>518538</v>
      </c>
      <c r="Q134">
        <v>595.79999999999995</v>
      </c>
      <c r="R134" s="24">
        <v>15295.45</v>
      </c>
      <c r="S134" t="s">
        <v>1036</v>
      </c>
      <c r="T134" t="s">
        <v>1036</v>
      </c>
      <c r="U134" t="s">
        <v>1036</v>
      </c>
      <c r="V134" t="s">
        <v>1036</v>
      </c>
      <c r="W134" t="s">
        <v>1035</v>
      </c>
    </row>
    <row r="135" spans="1:23" x14ac:dyDescent="0.3">
      <c r="A135" t="s">
        <v>1041</v>
      </c>
      <c r="B135" t="s">
        <v>1022</v>
      </c>
      <c r="C135" t="s">
        <v>1020</v>
      </c>
      <c r="D135" t="s">
        <v>31</v>
      </c>
      <c r="E135" t="s">
        <v>202</v>
      </c>
      <c r="F135" t="s">
        <v>1021</v>
      </c>
      <c r="G135" t="s">
        <v>105</v>
      </c>
      <c r="H135" s="22">
        <v>45260</v>
      </c>
      <c r="I135" t="s">
        <v>381</v>
      </c>
      <c r="J135" t="s">
        <v>1039</v>
      </c>
      <c r="K135">
        <v>4417697298</v>
      </c>
      <c r="L135" s="22">
        <v>45252</v>
      </c>
      <c r="M135" s="22">
        <v>45252</v>
      </c>
      <c r="N135" t="s">
        <v>3884</v>
      </c>
      <c r="O135" t="s">
        <v>1050</v>
      </c>
      <c r="P135" s="23">
        <v>519802</v>
      </c>
      <c r="Q135">
        <v>685.98</v>
      </c>
      <c r="R135" s="24">
        <v>18000.099999999999</v>
      </c>
      <c r="S135" t="s">
        <v>1036</v>
      </c>
      <c r="T135" t="s">
        <v>1036</v>
      </c>
      <c r="U135" t="s">
        <v>1036</v>
      </c>
      <c r="V135" t="s">
        <v>1036</v>
      </c>
      <c r="W135" t="s">
        <v>1035</v>
      </c>
    </row>
    <row r="136" spans="1:23" x14ac:dyDescent="0.3">
      <c r="A136" t="s">
        <v>1041</v>
      </c>
      <c r="B136" t="s">
        <v>1022</v>
      </c>
      <c r="C136" t="s">
        <v>1020</v>
      </c>
      <c r="D136" t="s">
        <v>31</v>
      </c>
      <c r="E136" t="s">
        <v>202</v>
      </c>
      <c r="F136" t="s">
        <v>1021</v>
      </c>
      <c r="G136" t="s">
        <v>105</v>
      </c>
      <c r="H136" s="22">
        <v>45260</v>
      </c>
      <c r="I136" t="s">
        <v>392</v>
      </c>
      <c r="J136" t="s">
        <v>1039</v>
      </c>
      <c r="K136">
        <v>4405100915</v>
      </c>
      <c r="L136" s="22">
        <v>45257</v>
      </c>
      <c r="M136" s="22">
        <v>45257</v>
      </c>
      <c r="N136" t="s">
        <v>3883</v>
      </c>
      <c r="O136" t="s">
        <v>1084</v>
      </c>
      <c r="P136" s="23">
        <v>520937</v>
      </c>
      <c r="Q136">
        <v>619</v>
      </c>
      <c r="R136" s="24">
        <v>15891.74</v>
      </c>
      <c r="S136" t="s">
        <v>1036</v>
      </c>
      <c r="T136" t="s">
        <v>1036</v>
      </c>
      <c r="U136" t="s">
        <v>1036</v>
      </c>
      <c r="V136" t="s">
        <v>1036</v>
      </c>
      <c r="W136" t="s">
        <v>1035</v>
      </c>
    </row>
    <row r="137" spans="1:23" x14ac:dyDescent="0.3">
      <c r="A137" t="s">
        <v>1041</v>
      </c>
      <c r="B137" t="s">
        <v>1022</v>
      </c>
      <c r="C137" t="s">
        <v>1020</v>
      </c>
      <c r="D137" t="s">
        <v>31</v>
      </c>
      <c r="E137" t="s">
        <v>202</v>
      </c>
      <c r="F137" t="s">
        <v>1021</v>
      </c>
      <c r="G137" t="s">
        <v>105</v>
      </c>
      <c r="H137" s="22">
        <v>45291</v>
      </c>
      <c r="I137" t="s">
        <v>392</v>
      </c>
      <c r="J137" t="s">
        <v>1039</v>
      </c>
      <c r="K137">
        <v>4405111363</v>
      </c>
      <c r="L137" s="22">
        <v>45264</v>
      </c>
      <c r="M137" s="22">
        <v>45264</v>
      </c>
      <c r="N137" t="s">
        <v>1529</v>
      </c>
      <c r="O137" t="s">
        <v>1084</v>
      </c>
      <c r="P137" s="23">
        <v>521971</v>
      </c>
      <c r="Q137">
        <v>604</v>
      </c>
      <c r="R137" s="24">
        <v>15506.44</v>
      </c>
      <c r="S137" t="s">
        <v>1036</v>
      </c>
      <c r="T137" t="s">
        <v>1036</v>
      </c>
      <c r="U137" t="s">
        <v>1036</v>
      </c>
      <c r="V137" t="s">
        <v>1036</v>
      </c>
      <c r="W137" t="s">
        <v>1035</v>
      </c>
    </row>
    <row r="138" spans="1:23" x14ac:dyDescent="0.3">
      <c r="A138" t="s">
        <v>1041</v>
      </c>
      <c r="B138" t="s">
        <v>1022</v>
      </c>
      <c r="C138" t="s">
        <v>1020</v>
      </c>
      <c r="D138" t="s">
        <v>31</v>
      </c>
      <c r="E138" t="s">
        <v>202</v>
      </c>
      <c r="F138" t="s">
        <v>1021</v>
      </c>
      <c r="G138" t="s">
        <v>105</v>
      </c>
      <c r="H138" s="22">
        <v>45291</v>
      </c>
      <c r="I138" t="s">
        <v>392</v>
      </c>
      <c r="J138" t="s">
        <v>1039</v>
      </c>
      <c r="K138">
        <v>4405117832</v>
      </c>
      <c r="L138" s="22">
        <v>45268</v>
      </c>
      <c r="M138" s="22">
        <v>45268</v>
      </c>
      <c r="N138" t="s">
        <v>3882</v>
      </c>
      <c r="O138" t="s">
        <v>1084</v>
      </c>
      <c r="P138" s="23">
        <v>523081</v>
      </c>
      <c r="Q138">
        <v>585.1</v>
      </c>
      <c r="R138" s="24">
        <v>13610.19</v>
      </c>
      <c r="S138" t="s">
        <v>1036</v>
      </c>
      <c r="T138" t="s">
        <v>1036</v>
      </c>
      <c r="U138" t="s">
        <v>1036</v>
      </c>
      <c r="V138" t="s">
        <v>1036</v>
      </c>
      <c r="W138" t="s">
        <v>1035</v>
      </c>
    </row>
    <row r="139" spans="1:23" x14ac:dyDescent="0.3">
      <c r="A139" t="s">
        <v>1041</v>
      </c>
      <c r="B139" t="s">
        <v>1022</v>
      </c>
      <c r="C139" t="s">
        <v>1020</v>
      </c>
      <c r="D139" t="s">
        <v>31</v>
      </c>
      <c r="E139" t="s">
        <v>202</v>
      </c>
      <c r="F139" t="s">
        <v>1021</v>
      </c>
      <c r="G139" t="s">
        <v>105</v>
      </c>
      <c r="H139" s="22">
        <v>45291</v>
      </c>
      <c r="I139" t="s">
        <v>381</v>
      </c>
      <c r="J139" t="s">
        <v>1039</v>
      </c>
      <c r="K139">
        <v>4417875281</v>
      </c>
      <c r="L139" s="22">
        <v>45281</v>
      </c>
      <c r="M139" s="22">
        <v>45281</v>
      </c>
      <c r="N139" t="s">
        <v>3881</v>
      </c>
      <c r="O139" t="s">
        <v>1050</v>
      </c>
      <c r="P139" s="23">
        <v>524410</v>
      </c>
      <c r="Q139">
        <v>683.87</v>
      </c>
      <c r="R139" s="24">
        <v>16296.6</v>
      </c>
      <c r="S139" t="s">
        <v>1036</v>
      </c>
      <c r="T139" t="s">
        <v>1036</v>
      </c>
      <c r="U139" t="s">
        <v>1036</v>
      </c>
      <c r="V139" t="s">
        <v>1036</v>
      </c>
      <c r="W139" t="s">
        <v>1035</v>
      </c>
    </row>
    <row r="140" spans="1:23" x14ac:dyDescent="0.3">
      <c r="A140" t="s">
        <v>1041</v>
      </c>
      <c r="B140" t="s">
        <v>1022</v>
      </c>
      <c r="C140" t="s">
        <v>1020</v>
      </c>
      <c r="D140" t="s">
        <v>31</v>
      </c>
      <c r="E140" t="s">
        <v>202</v>
      </c>
      <c r="F140" t="s">
        <v>1021</v>
      </c>
      <c r="G140" t="s">
        <v>105</v>
      </c>
      <c r="H140" s="22">
        <v>45322</v>
      </c>
      <c r="I140" t="s">
        <v>392</v>
      </c>
      <c r="J140" t="s">
        <v>1039</v>
      </c>
      <c r="K140">
        <v>4405147731</v>
      </c>
      <c r="L140" s="22">
        <v>45299</v>
      </c>
      <c r="M140" s="22">
        <v>45299</v>
      </c>
      <c r="N140" t="s">
        <v>3202</v>
      </c>
      <c r="O140" t="s">
        <v>1084</v>
      </c>
      <c r="P140" s="23">
        <v>525790</v>
      </c>
      <c r="Q140">
        <v>648.4</v>
      </c>
      <c r="R140" s="24">
        <v>14330.53</v>
      </c>
      <c r="S140" t="s">
        <v>1036</v>
      </c>
      <c r="T140" t="s">
        <v>1036</v>
      </c>
      <c r="U140" t="s">
        <v>1036</v>
      </c>
      <c r="V140" t="s">
        <v>1036</v>
      </c>
      <c r="W140" t="s">
        <v>1035</v>
      </c>
    </row>
    <row r="141" spans="1:23" x14ac:dyDescent="0.3">
      <c r="A141" t="s">
        <v>1041</v>
      </c>
      <c r="B141" t="s">
        <v>1022</v>
      </c>
      <c r="C141" t="s">
        <v>1020</v>
      </c>
      <c r="D141" t="s">
        <v>31</v>
      </c>
      <c r="E141" t="s">
        <v>202</v>
      </c>
      <c r="F141" t="s">
        <v>1021</v>
      </c>
      <c r="G141" t="s">
        <v>105</v>
      </c>
      <c r="H141" s="22">
        <v>45443</v>
      </c>
      <c r="I141" t="s">
        <v>392</v>
      </c>
      <c r="J141" t="s">
        <v>1039</v>
      </c>
      <c r="K141">
        <v>4418471438</v>
      </c>
      <c r="L141" s="22">
        <v>45388</v>
      </c>
      <c r="M141" s="22">
        <v>45388</v>
      </c>
      <c r="N141" t="s">
        <v>3880</v>
      </c>
      <c r="O141" t="s">
        <v>3879</v>
      </c>
      <c r="P141" s="23">
        <v>527799</v>
      </c>
      <c r="Q141">
        <v>637</v>
      </c>
      <c r="R141" s="24">
        <v>14759.29</v>
      </c>
      <c r="S141" t="s">
        <v>1036</v>
      </c>
      <c r="T141" t="s">
        <v>1036</v>
      </c>
      <c r="U141" t="s">
        <v>1036</v>
      </c>
      <c r="V141" t="s">
        <v>1036</v>
      </c>
      <c r="W141" t="s">
        <v>1035</v>
      </c>
    </row>
    <row r="142" spans="1:23" x14ac:dyDescent="0.3">
      <c r="A142" t="s">
        <v>1041</v>
      </c>
      <c r="B142" t="s">
        <v>1022</v>
      </c>
      <c r="C142" t="s">
        <v>1020</v>
      </c>
      <c r="D142" t="s">
        <v>31</v>
      </c>
      <c r="E142" t="s">
        <v>202</v>
      </c>
      <c r="F142" t="s">
        <v>1021</v>
      </c>
      <c r="G142" t="s">
        <v>105</v>
      </c>
      <c r="H142" s="22">
        <v>45412</v>
      </c>
      <c r="I142" t="s">
        <v>390</v>
      </c>
      <c r="J142" t="s">
        <v>1039</v>
      </c>
      <c r="K142">
        <v>4418526435</v>
      </c>
      <c r="L142" s="22">
        <v>45398</v>
      </c>
      <c r="M142" s="22">
        <v>45398</v>
      </c>
      <c r="N142" t="s">
        <v>3878</v>
      </c>
      <c r="O142" t="s">
        <v>1173</v>
      </c>
      <c r="P142" s="23">
        <v>529010</v>
      </c>
      <c r="Q142">
        <v>544.49</v>
      </c>
      <c r="R142" s="24">
        <v>13770.35</v>
      </c>
      <c r="S142" t="s">
        <v>1036</v>
      </c>
      <c r="T142" t="s">
        <v>1036</v>
      </c>
      <c r="U142" t="s">
        <v>1036</v>
      </c>
      <c r="V142" t="s">
        <v>1036</v>
      </c>
      <c r="W142" t="s">
        <v>1035</v>
      </c>
    </row>
    <row r="143" spans="1:23" x14ac:dyDescent="0.3">
      <c r="A143" t="s">
        <v>1041</v>
      </c>
      <c r="B143" t="s">
        <v>1022</v>
      </c>
      <c r="C143" t="s">
        <v>1020</v>
      </c>
      <c r="D143" t="s">
        <v>31</v>
      </c>
      <c r="E143" t="s">
        <v>202</v>
      </c>
      <c r="F143" t="s">
        <v>1021</v>
      </c>
      <c r="G143" t="s">
        <v>105</v>
      </c>
      <c r="H143" s="22">
        <v>45412</v>
      </c>
      <c r="I143" t="s">
        <v>381</v>
      </c>
      <c r="J143" t="s">
        <v>1039</v>
      </c>
      <c r="K143">
        <v>4418569285</v>
      </c>
      <c r="L143" s="22">
        <v>45405</v>
      </c>
      <c r="M143" s="22">
        <v>45405</v>
      </c>
      <c r="N143" t="s">
        <v>3877</v>
      </c>
      <c r="O143" t="s">
        <v>1050</v>
      </c>
      <c r="P143" s="23">
        <v>530030</v>
      </c>
      <c r="Q143">
        <v>567.20000000000005</v>
      </c>
      <c r="R143" s="24">
        <v>13862.4</v>
      </c>
      <c r="S143" t="s">
        <v>1036</v>
      </c>
      <c r="T143" t="s">
        <v>1036</v>
      </c>
      <c r="U143" t="s">
        <v>1036</v>
      </c>
      <c r="V143" t="s">
        <v>1036</v>
      </c>
      <c r="W143" t="s">
        <v>1035</v>
      </c>
    </row>
    <row r="144" spans="1:23" x14ac:dyDescent="0.3">
      <c r="A144" t="s">
        <v>1041</v>
      </c>
      <c r="B144" t="s">
        <v>1022</v>
      </c>
      <c r="C144" t="s">
        <v>1020</v>
      </c>
      <c r="D144" t="s">
        <v>31</v>
      </c>
      <c r="E144" t="s">
        <v>202</v>
      </c>
      <c r="F144" t="s">
        <v>1021</v>
      </c>
      <c r="G144" t="s">
        <v>105</v>
      </c>
      <c r="H144" s="22">
        <v>45443</v>
      </c>
      <c r="I144" t="s">
        <v>377</v>
      </c>
      <c r="J144" t="s">
        <v>1039</v>
      </c>
      <c r="K144">
        <v>4418787516</v>
      </c>
      <c r="L144" s="22">
        <v>45442</v>
      </c>
      <c r="M144" s="22">
        <v>45442</v>
      </c>
      <c r="N144" t="s">
        <v>3876</v>
      </c>
      <c r="O144" t="s">
        <v>1183</v>
      </c>
      <c r="P144" s="23">
        <v>532153</v>
      </c>
      <c r="Q144">
        <v>397.49</v>
      </c>
      <c r="R144" s="24">
        <v>10295</v>
      </c>
      <c r="S144" t="s">
        <v>1036</v>
      </c>
      <c r="T144" t="s">
        <v>1036</v>
      </c>
      <c r="U144" t="s">
        <v>1036</v>
      </c>
      <c r="V144" t="s">
        <v>1036</v>
      </c>
      <c r="W144" t="s">
        <v>1035</v>
      </c>
    </row>
    <row r="145" spans="1:23" x14ac:dyDescent="0.3">
      <c r="A145" t="s">
        <v>1041</v>
      </c>
      <c r="B145" t="s">
        <v>1022</v>
      </c>
      <c r="C145" t="s">
        <v>1020</v>
      </c>
      <c r="D145" t="s">
        <v>31</v>
      </c>
      <c r="E145" t="s">
        <v>202</v>
      </c>
      <c r="F145" t="s">
        <v>1021</v>
      </c>
      <c r="G145" t="s">
        <v>105</v>
      </c>
      <c r="H145" s="22">
        <v>45473</v>
      </c>
      <c r="I145" t="s">
        <v>377</v>
      </c>
      <c r="J145" t="s">
        <v>1039</v>
      </c>
      <c r="K145">
        <v>4418848546</v>
      </c>
      <c r="L145" s="22">
        <v>45453</v>
      </c>
      <c r="M145" s="22">
        <v>45453</v>
      </c>
      <c r="N145" t="s">
        <v>3875</v>
      </c>
      <c r="O145" t="s">
        <v>1183</v>
      </c>
      <c r="P145" s="23">
        <v>532990</v>
      </c>
      <c r="Q145">
        <v>619.34</v>
      </c>
      <c r="R145" s="24">
        <v>15365.85</v>
      </c>
      <c r="S145" t="s">
        <v>1036</v>
      </c>
      <c r="T145" t="s">
        <v>1036</v>
      </c>
      <c r="U145" t="s">
        <v>1036</v>
      </c>
      <c r="V145" t="s">
        <v>1036</v>
      </c>
      <c r="W145" t="s">
        <v>1035</v>
      </c>
    </row>
    <row r="146" spans="1:23" x14ac:dyDescent="0.3">
      <c r="A146" t="s">
        <v>1041</v>
      </c>
      <c r="B146" t="s">
        <v>1022</v>
      </c>
      <c r="C146" t="s">
        <v>1020</v>
      </c>
      <c r="D146" t="s">
        <v>31</v>
      </c>
      <c r="E146" t="s">
        <v>202</v>
      </c>
      <c r="F146" t="s">
        <v>1021</v>
      </c>
      <c r="G146" t="s">
        <v>105</v>
      </c>
      <c r="H146" s="22">
        <v>45473</v>
      </c>
      <c r="I146" t="s">
        <v>375</v>
      </c>
      <c r="J146" t="s">
        <v>1039</v>
      </c>
      <c r="K146">
        <v>4423270182</v>
      </c>
      <c r="L146" s="22">
        <v>45461</v>
      </c>
      <c r="M146" s="22">
        <v>45461</v>
      </c>
      <c r="N146" t="s">
        <v>3874</v>
      </c>
      <c r="O146" t="s">
        <v>1224</v>
      </c>
      <c r="P146" s="23">
        <v>534363</v>
      </c>
      <c r="Q146">
        <v>704.44</v>
      </c>
      <c r="R146" s="24">
        <v>16899.75</v>
      </c>
      <c r="S146" t="s">
        <v>1036</v>
      </c>
      <c r="T146" t="s">
        <v>1036</v>
      </c>
      <c r="U146" t="s">
        <v>1036</v>
      </c>
      <c r="V146" t="s">
        <v>1036</v>
      </c>
      <c r="W146" t="s">
        <v>1035</v>
      </c>
    </row>
    <row r="147" spans="1:23" x14ac:dyDescent="0.3">
      <c r="A147" t="s">
        <v>1041</v>
      </c>
      <c r="B147" t="s">
        <v>1022</v>
      </c>
      <c r="C147" t="s">
        <v>1020</v>
      </c>
      <c r="D147" t="s">
        <v>31</v>
      </c>
      <c r="E147" t="s">
        <v>202</v>
      </c>
      <c r="F147" t="s">
        <v>1021</v>
      </c>
      <c r="G147" t="s">
        <v>105</v>
      </c>
      <c r="H147" s="22">
        <v>45473</v>
      </c>
      <c r="I147" t="s">
        <v>377</v>
      </c>
      <c r="J147" t="s">
        <v>1039</v>
      </c>
      <c r="K147">
        <v>4418926902</v>
      </c>
      <c r="L147" s="22">
        <v>45467</v>
      </c>
      <c r="M147" s="22">
        <v>45467</v>
      </c>
      <c r="N147" t="s">
        <v>3873</v>
      </c>
      <c r="O147" t="s">
        <v>1183</v>
      </c>
      <c r="P147" s="23">
        <v>535535</v>
      </c>
      <c r="Q147">
        <v>603.91</v>
      </c>
      <c r="R147" s="24">
        <v>14983.05</v>
      </c>
      <c r="S147" t="s">
        <v>1036</v>
      </c>
      <c r="T147" t="s">
        <v>1036</v>
      </c>
      <c r="U147" t="s">
        <v>1036</v>
      </c>
      <c r="V147" t="s">
        <v>1036</v>
      </c>
      <c r="W147" t="s">
        <v>1035</v>
      </c>
    </row>
    <row r="148" spans="1:23" x14ac:dyDescent="0.3">
      <c r="A148" t="s">
        <v>1041</v>
      </c>
      <c r="B148" t="s">
        <v>1022</v>
      </c>
      <c r="C148" t="s">
        <v>1020</v>
      </c>
      <c r="D148" t="s">
        <v>31</v>
      </c>
      <c r="E148" t="s">
        <v>202</v>
      </c>
      <c r="F148" t="s">
        <v>1021</v>
      </c>
      <c r="G148" t="s">
        <v>105</v>
      </c>
      <c r="H148" s="22">
        <v>45504</v>
      </c>
      <c r="I148" t="s">
        <v>377</v>
      </c>
      <c r="J148" t="s">
        <v>1039</v>
      </c>
      <c r="K148">
        <v>4418966143</v>
      </c>
      <c r="L148" s="22">
        <v>45474</v>
      </c>
      <c r="M148" s="22">
        <v>45474</v>
      </c>
      <c r="N148" t="s">
        <v>378</v>
      </c>
      <c r="O148" t="s">
        <v>1183</v>
      </c>
      <c r="P148" s="23">
        <v>536569</v>
      </c>
      <c r="Q148">
        <v>534.80999999999995</v>
      </c>
      <c r="R148" s="24">
        <v>13268.65</v>
      </c>
      <c r="S148" t="s">
        <v>1036</v>
      </c>
      <c r="T148" t="s">
        <v>1036</v>
      </c>
      <c r="U148" t="s">
        <v>1036</v>
      </c>
      <c r="V148" t="s">
        <v>1036</v>
      </c>
      <c r="W148" t="s">
        <v>1035</v>
      </c>
    </row>
    <row r="149" spans="1:23" x14ac:dyDescent="0.3">
      <c r="A149" t="s">
        <v>1041</v>
      </c>
      <c r="B149" t="s">
        <v>1022</v>
      </c>
      <c r="C149" t="s">
        <v>1020</v>
      </c>
      <c r="D149" t="s">
        <v>31</v>
      </c>
      <c r="E149" t="s">
        <v>202</v>
      </c>
      <c r="F149" t="s">
        <v>1021</v>
      </c>
      <c r="G149" t="s">
        <v>105</v>
      </c>
      <c r="H149" s="22">
        <v>45504</v>
      </c>
      <c r="I149" t="s">
        <v>377</v>
      </c>
      <c r="J149" t="s">
        <v>1039</v>
      </c>
      <c r="K149">
        <v>4419006314</v>
      </c>
      <c r="L149" s="22">
        <v>45481</v>
      </c>
      <c r="M149" s="22">
        <v>45481</v>
      </c>
      <c r="N149" t="s">
        <v>449</v>
      </c>
      <c r="O149" t="s">
        <v>1183</v>
      </c>
      <c r="P149" s="23">
        <v>537878</v>
      </c>
      <c r="Q149">
        <v>626.76</v>
      </c>
      <c r="R149" s="24">
        <v>15524.85</v>
      </c>
      <c r="S149" t="s">
        <v>1036</v>
      </c>
      <c r="T149" t="s">
        <v>1036</v>
      </c>
      <c r="U149" t="s">
        <v>1036</v>
      </c>
      <c r="V149" t="s">
        <v>1036</v>
      </c>
      <c r="W149" t="s">
        <v>1035</v>
      </c>
    </row>
    <row r="150" spans="1:23" x14ac:dyDescent="0.3">
      <c r="A150" t="s">
        <v>1041</v>
      </c>
      <c r="B150" t="s">
        <v>1022</v>
      </c>
      <c r="C150" t="s">
        <v>1020</v>
      </c>
      <c r="D150" t="s">
        <v>31</v>
      </c>
      <c r="E150" t="s">
        <v>202</v>
      </c>
      <c r="F150" t="s">
        <v>1021</v>
      </c>
      <c r="G150" t="s">
        <v>105</v>
      </c>
      <c r="H150" s="22">
        <v>45504</v>
      </c>
      <c r="I150" t="s">
        <v>392</v>
      </c>
      <c r="J150" t="s">
        <v>1039</v>
      </c>
      <c r="K150">
        <v>4405394495</v>
      </c>
      <c r="L150" s="22">
        <v>45485</v>
      </c>
      <c r="M150" s="22">
        <v>45485</v>
      </c>
      <c r="N150" t="s">
        <v>494</v>
      </c>
      <c r="O150" t="s">
        <v>1084</v>
      </c>
      <c r="P150" s="23">
        <v>539065</v>
      </c>
      <c r="Q150">
        <v>614.29999999999995</v>
      </c>
      <c r="R150" s="24">
        <v>13705.52</v>
      </c>
      <c r="S150" t="s">
        <v>1036</v>
      </c>
      <c r="T150" t="s">
        <v>1036</v>
      </c>
      <c r="U150" t="s">
        <v>1036</v>
      </c>
      <c r="V150" t="s">
        <v>1036</v>
      </c>
      <c r="W150" t="s">
        <v>1035</v>
      </c>
    </row>
    <row r="151" spans="1:23" x14ac:dyDescent="0.3">
      <c r="A151" t="s">
        <v>1041</v>
      </c>
      <c r="B151" t="s">
        <v>1022</v>
      </c>
      <c r="C151" t="s">
        <v>1020</v>
      </c>
      <c r="D151" t="s">
        <v>31</v>
      </c>
      <c r="E151" t="s">
        <v>202</v>
      </c>
      <c r="F151" t="s">
        <v>1021</v>
      </c>
      <c r="G151" t="s">
        <v>105</v>
      </c>
      <c r="H151" s="22">
        <v>45504</v>
      </c>
      <c r="I151" t="s">
        <v>377</v>
      </c>
      <c r="J151" t="s">
        <v>1039</v>
      </c>
      <c r="K151">
        <v>4419067569</v>
      </c>
      <c r="L151" s="22">
        <v>45491</v>
      </c>
      <c r="M151" s="22">
        <v>45491</v>
      </c>
      <c r="N151" t="s">
        <v>539</v>
      </c>
      <c r="O151" t="s">
        <v>1183</v>
      </c>
      <c r="P151" s="23">
        <v>540172</v>
      </c>
      <c r="Q151">
        <v>614.04999999999995</v>
      </c>
      <c r="R151" s="24">
        <v>15087.2</v>
      </c>
      <c r="S151" t="s">
        <v>1036</v>
      </c>
      <c r="T151" t="s">
        <v>1036</v>
      </c>
      <c r="U151" t="s">
        <v>1036</v>
      </c>
      <c r="V151" t="s">
        <v>1036</v>
      </c>
      <c r="W151" t="s">
        <v>1035</v>
      </c>
    </row>
    <row r="152" spans="1:23" x14ac:dyDescent="0.3">
      <c r="A152" t="s">
        <v>1041</v>
      </c>
      <c r="B152" t="s">
        <v>1022</v>
      </c>
      <c r="C152" t="s">
        <v>1020</v>
      </c>
      <c r="D152" t="s">
        <v>31</v>
      </c>
      <c r="E152" t="s">
        <v>202</v>
      </c>
      <c r="F152" t="s">
        <v>1021</v>
      </c>
      <c r="G152" t="s">
        <v>105</v>
      </c>
      <c r="H152" s="22">
        <v>45504</v>
      </c>
      <c r="I152" t="s">
        <v>377</v>
      </c>
      <c r="J152" t="s">
        <v>1039</v>
      </c>
      <c r="K152">
        <v>4419101517</v>
      </c>
      <c r="L152" s="22">
        <v>45497</v>
      </c>
      <c r="M152" s="22">
        <v>45497</v>
      </c>
      <c r="N152" t="s">
        <v>589</v>
      </c>
      <c r="O152" t="s">
        <v>1183</v>
      </c>
      <c r="P152" s="23">
        <v>541388</v>
      </c>
      <c r="Q152">
        <v>608.59</v>
      </c>
      <c r="R152" s="24">
        <v>14953.05</v>
      </c>
      <c r="S152" t="s">
        <v>1036</v>
      </c>
      <c r="T152" t="s">
        <v>1036</v>
      </c>
      <c r="U152" t="s">
        <v>1036</v>
      </c>
      <c r="V152" t="s">
        <v>1036</v>
      </c>
      <c r="W152" t="s">
        <v>1035</v>
      </c>
    </row>
    <row r="153" spans="1:23" x14ac:dyDescent="0.3">
      <c r="A153" t="s">
        <v>1041</v>
      </c>
      <c r="B153" t="s">
        <v>1022</v>
      </c>
      <c r="C153" t="s">
        <v>1020</v>
      </c>
      <c r="D153" t="s">
        <v>31</v>
      </c>
      <c r="E153" t="s">
        <v>202</v>
      </c>
      <c r="F153" t="s">
        <v>1021</v>
      </c>
      <c r="G153" t="s">
        <v>105</v>
      </c>
      <c r="H153" s="22">
        <v>45504</v>
      </c>
      <c r="I153" t="s">
        <v>377</v>
      </c>
      <c r="J153" t="s">
        <v>1039</v>
      </c>
      <c r="K153">
        <v>4419128588</v>
      </c>
      <c r="L153" s="22">
        <v>45502</v>
      </c>
      <c r="M153" s="22">
        <v>45502</v>
      </c>
      <c r="N153" t="s">
        <v>617</v>
      </c>
      <c r="O153" t="s">
        <v>1183</v>
      </c>
      <c r="P153" s="23">
        <v>542563</v>
      </c>
      <c r="Q153">
        <v>581.30999999999995</v>
      </c>
      <c r="R153" s="24">
        <v>14282.8</v>
      </c>
      <c r="S153" t="s">
        <v>1036</v>
      </c>
      <c r="T153" t="s">
        <v>1036</v>
      </c>
      <c r="U153" t="s">
        <v>1036</v>
      </c>
      <c r="V153" t="s">
        <v>1036</v>
      </c>
      <c r="W153" t="s">
        <v>1035</v>
      </c>
    </row>
    <row r="154" spans="1:23" x14ac:dyDescent="0.3">
      <c r="A154" t="s">
        <v>1041</v>
      </c>
      <c r="B154" t="s">
        <v>1022</v>
      </c>
      <c r="C154" t="s">
        <v>1020</v>
      </c>
      <c r="D154" t="s">
        <v>31</v>
      </c>
      <c r="E154" t="s">
        <v>202</v>
      </c>
      <c r="F154" t="s">
        <v>1021</v>
      </c>
      <c r="G154" t="s">
        <v>105</v>
      </c>
      <c r="H154" s="22">
        <v>45535</v>
      </c>
      <c r="I154" t="s">
        <v>392</v>
      </c>
      <c r="J154" t="s">
        <v>1039</v>
      </c>
      <c r="K154">
        <v>4405425095</v>
      </c>
      <c r="L154" s="22">
        <v>45509</v>
      </c>
      <c r="M154" s="22">
        <v>45509</v>
      </c>
      <c r="N154" t="s">
        <v>680</v>
      </c>
      <c r="O154" t="s">
        <v>1084</v>
      </c>
      <c r="P154" s="23">
        <v>543892</v>
      </c>
      <c r="Q154">
        <v>609.6</v>
      </c>
      <c r="R154" s="24">
        <v>13600.15</v>
      </c>
      <c r="S154" t="s">
        <v>1036</v>
      </c>
      <c r="T154" t="s">
        <v>1036</v>
      </c>
      <c r="U154" t="s">
        <v>1036</v>
      </c>
      <c r="V154" t="s">
        <v>1036</v>
      </c>
      <c r="W154" t="s">
        <v>1035</v>
      </c>
    </row>
    <row r="155" spans="1:23" x14ac:dyDescent="0.3">
      <c r="A155" t="s">
        <v>1041</v>
      </c>
      <c r="B155" t="s">
        <v>1022</v>
      </c>
      <c r="C155" t="s">
        <v>1020</v>
      </c>
      <c r="D155" t="s">
        <v>31</v>
      </c>
      <c r="E155" t="s">
        <v>202</v>
      </c>
      <c r="F155" t="s">
        <v>1021</v>
      </c>
      <c r="G155" t="s">
        <v>105</v>
      </c>
      <c r="H155" s="22">
        <v>45535</v>
      </c>
      <c r="I155" t="s">
        <v>377</v>
      </c>
      <c r="J155" t="s">
        <v>1039</v>
      </c>
      <c r="K155">
        <v>4419194292</v>
      </c>
      <c r="L155" s="22">
        <v>45512</v>
      </c>
      <c r="M155" s="22">
        <v>45512</v>
      </c>
      <c r="N155" t="s">
        <v>705</v>
      </c>
      <c r="O155" t="s">
        <v>1183</v>
      </c>
      <c r="P155" s="23">
        <v>544960</v>
      </c>
      <c r="Q155">
        <v>576.32000000000005</v>
      </c>
      <c r="R155" s="24">
        <v>14062.2</v>
      </c>
      <c r="S155" t="s">
        <v>1036</v>
      </c>
      <c r="T155" t="s">
        <v>1036</v>
      </c>
      <c r="U155" t="s">
        <v>1036</v>
      </c>
      <c r="V155" t="s">
        <v>1036</v>
      </c>
      <c r="W155" t="s">
        <v>1035</v>
      </c>
    </row>
    <row r="156" spans="1:23" x14ac:dyDescent="0.3">
      <c r="A156" t="s">
        <v>1041</v>
      </c>
      <c r="B156" t="s">
        <v>1022</v>
      </c>
      <c r="C156" t="s">
        <v>1020</v>
      </c>
      <c r="D156" t="s">
        <v>31</v>
      </c>
      <c r="E156" t="s">
        <v>202</v>
      </c>
      <c r="F156" t="s">
        <v>1021</v>
      </c>
      <c r="G156" t="s">
        <v>105</v>
      </c>
      <c r="H156" s="22">
        <v>45535</v>
      </c>
      <c r="I156" t="s">
        <v>377</v>
      </c>
      <c r="J156" t="s">
        <v>1039</v>
      </c>
      <c r="K156">
        <v>4419227173</v>
      </c>
      <c r="L156" s="22">
        <v>45519</v>
      </c>
      <c r="M156" s="22">
        <v>45519</v>
      </c>
      <c r="N156" t="s">
        <v>759</v>
      </c>
      <c r="O156" t="s">
        <v>1183</v>
      </c>
      <c r="P156" s="23">
        <v>546032</v>
      </c>
      <c r="Q156">
        <v>532.67999999999995</v>
      </c>
      <c r="R156" s="24">
        <v>12997.4</v>
      </c>
      <c r="S156" t="s">
        <v>1036</v>
      </c>
      <c r="T156" t="s">
        <v>1036</v>
      </c>
      <c r="U156" t="s">
        <v>1036</v>
      </c>
      <c r="V156" t="s">
        <v>1036</v>
      </c>
      <c r="W156" t="s">
        <v>1035</v>
      </c>
    </row>
    <row r="157" spans="1:23" x14ac:dyDescent="0.3">
      <c r="A157" t="s">
        <v>1041</v>
      </c>
      <c r="B157" t="s">
        <v>1022</v>
      </c>
      <c r="C157" t="s">
        <v>1020</v>
      </c>
      <c r="D157" t="s">
        <v>31</v>
      </c>
      <c r="E157" t="s">
        <v>202</v>
      </c>
      <c r="F157" t="s">
        <v>1021</v>
      </c>
      <c r="G157" t="s">
        <v>105</v>
      </c>
      <c r="H157" s="22">
        <v>45535</v>
      </c>
      <c r="I157" t="s">
        <v>377</v>
      </c>
      <c r="J157" t="s">
        <v>1039</v>
      </c>
      <c r="K157">
        <v>4419260777</v>
      </c>
      <c r="L157" s="22">
        <v>45525</v>
      </c>
      <c r="M157" s="22">
        <v>45525</v>
      </c>
      <c r="N157" t="s">
        <v>809</v>
      </c>
      <c r="O157" t="s">
        <v>1183</v>
      </c>
      <c r="P157" s="23">
        <v>547177</v>
      </c>
      <c r="Q157">
        <v>587.94000000000005</v>
      </c>
      <c r="R157" s="24">
        <v>14345.75</v>
      </c>
      <c r="S157" t="s">
        <v>1036</v>
      </c>
      <c r="T157" t="s">
        <v>1036</v>
      </c>
      <c r="U157" t="s">
        <v>1036</v>
      </c>
      <c r="V157" t="s">
        <v>1036</v>
      </c>
      <c r="W157" t="s">
        <v>1035</v>
      </c>
    </row>
    <row r="158" spans="1:23" x14ac:dyDescent="0.3">
      <c r="A158" t="s">
        <v>1041</v>
      </c>
      <c r="B158" t="s">
        <v>1022</v>
      </c>
      <c r="C158" t="s">
        <v>1020</v>
      </c>
      <c r="D158" t="s">
        <v>31</v>
      </c>
      <c r="E158" t="s">
        <v>202</v>
      </c>
      <c r="F158" t="s">
        <v>1021</v>
      </c>
      <c r="G158" t="s">
        <v>105</v>
      </c>
      <c r="H158" s="22">
        <v>45535</v>
      </c>
      <c r="I158" t="s">
        <v>392</v>
      </c>
      <c r="J158" t="s">
        <v>1039</v>
      </c>
      <c r="K158">
        <v>4405453425</v>
      </c>
      <c r="L158" s="22">
        <v>45530</v>
      </c>
      <c r="M158" s="22">
        <v>45530</v>
      </c>
      <c r="N158" t="s">
        <v>842</v>
      </c>
      <c r="O158" t="s">
        <v>1084</v>
      </c>
      <c r="P158" s="23">
        <v>548104</v>
      </c>
      <c r="Q158">
        <v>492.9</v>
      </c>
      <c r="R158" s="24">
        <v>10814.23</v>
      </c>
      <c r="S158" t="s">
        <v>1036</v>
      </c>
      <c r="T158" t="s">
        <v>1036</v>
      </c>
      <c r="U158" t="s">
        <v>1036</v>
      </c>
      <c r="V158" t="s">
        <v>1036</v>
      </c>
      <c r="W158" t="s">
        <v>1035</v>
      </c>
    </row>
    <row r="159" spans="1:23" x14ac:dyDescent="0.3">
      <c r="A159" t="s">
        <v>1041</v>
      </c>
      <c r="B159" t="s">
        <v>1022</v>
      </c>
      <c r="C159" t="s">
        <v>1020</v>
      </c>
      <c r="D159" t="s">
        <v>31</v>
      </c>
      <c r="E159" t="s">
        <v>202</v>
      </c>
      <c r="F159" t="s">
        <v>1021</v>
      </c>
      <c r="G159" t="s">
        <v>105</v>
      </c>
      <c r="H159" s="22">
        <v>45535</v>
      </c>
      <c r="I159" t="s">
        <v>377</v>
      </c>
      <c r="J159" t="s">
        <v>1039</v>
      </c>
      <c r="K159">
        <v>4419306585</v>
      </c>
      <c r="L159" s="22">
        <v>45533</v>
      </c>
      <c r="M159" s="22">
        <v>45533</v>
      </c>
      <c r="N159" t="s">
        <v>859</v>
      </c>
      <c r="O159" t="s">
        <v>1183</v>
      </c>
      <c r="P159" s="23">
        <v>549278</v>
      </c>
      <c r="Q159">
        <v>618.66</v>
      </c>
      <c r="R159" s="24">
        <v>15095.3</v>
      </c>
      <c r="S159" t="s">
        <v>1036</v>
      </c>
      <c r="T159" t="s">
        <v>1036</v>
      </c>
      <c r="U159" t="s">
        <v>1036</v>
      </c>
      <c r="V159" t="s">
        <v>1036</v>
      </c>
      <c r="W159" t="s">
        <v>1035</v>
      </c>
    </row>
    <row r="160" spans="1:23" x14ac:dyDescent="0.3">
      <c r="A160" t="s">
        <v>1041</v>
      </c>
      <c r="B160" t="s">
        <v>1022</v>
      </c>
      <c r="C160" t="s">
        <v>1020</v>
      </c>
      <c r="D160" t="s">
        <v>31</v>
      </c>
      <c r="E160" t="s">
        <v>202</v>
      </c>
      <c r="F160" t="s">
        <v>1021</v>
      </c>
      <c r="G160" t="s">
        <v>105</v>
      </c>
      <c r="H160" s="22">
        <v>45565</v>
      </c>
      <c r="I160" t="s">
        <v>392</v>
      </c>
      <c r="J160" t="s">
        <v>1039</v>
      </c>
      <c r="K160">
        <v>4405476293</v>
      </c>
      <c r="L160" s="22">
        <v>45546</v>
      </c>
      <c r="M160" s="22">
        <v>45546</v>
      </c>
      <c r="N160" t="s">
        <v>953</v>
      </c>
      <c r="O160" t="s">
        <v>1084</v>
      </c>
      <c r="P160" s="23">
        <v>550377</v>
      </c>
      <c r="Q160">
        <v>631</v>
      </c>
      <c r="R160" s="24">
        <v>13183.38</v>
      </c>
      <c r="S160" t="s">
        <v>1036</v>
      </c>
      <c r="T160" t="s">
        <v>1036</v>
      </c>
      <c r="U160" t="s">
        <v>1036</v>
      </c>
      <c r="V160" t="s">
        <v>1036</v>
      </c>
      <c r="W160" t="s">
        <v>1035</v>
      </c>
    </row>
    <row r="161" spans="1:23" x14ac:dyDescent="0.3">
      <c r="A161" t="s">
        <v>1041</v>
      </c>
      <c r="B161" t="s">
        <v>1022</v>
      </c>
      <c r="C161" t="s">
        <v>1020</v>
      </c>
      <c r="D161" t="s">
        <v>31</v>
      </c>
      <c r="E161" t="s">
        <v>202</v>
      </c>
      <c r="F161" t="s">
        <v>1021</v>
      </c>
      <c r="G161" t="s">
        <v>105</v>
      </c>
      <c r="H161" s="22">
        <v>45565</v>
      </c>
      <c r="I161" t="s">
        <v>392</v>
      </c>
      <c r="J161" t="s">
        <v>1039</v>
      </c>
      <c r="K161">
        <v>4423355751</v>
      </c>
      <c r="L161" s="22">
        <v>45551</v>
      </c>
      <c r="M161" s="22">
        <v>45551</v>
      </c>
      <c r="N161" t="s">
        <v>1008</v>
      </c>
      <c r="O161" t="s">
        <v>1129</v>
      </c>
      <c r="P161" s="23">
        <v>551646</v>
      </c>
      <c r="Q161">
        <v>660.58</v>
      </c>
      <c r="R161" s="24">
        <v>14222.5</v>
      </c>
      <c r="S161" t="s">
        <v>1036</v>
      </c>
      <c r="T161" t="s">
        <v>1036</v>
      </c>
      <c r="U161" t="s">
        <v>1036</v>
      </c>
      <c r="V161" t="s">
        <v>1036</v>
      </c>
      <c r="W161" t="s">
        <v>1035</v>
      </c>
    </row>
    <row r="162" spans="1:23" x14ac:dyDescent="0.3">
      <c r="A162" t="s">
        <v>1041</v>
      </c>
      <c r="B162" t="s">
        <v>1022</v>
      </c>
      <c r="C162" t="s">
        <v>1020</v>
      </c>
      <c r="D162" t="s">
        <v>31</v>
      </c>
      <c r="E162" t="s">
        <v>202</v>
      </c>
      <c r="F162" t="s">
        <v>1021</v>
      </c>
      <c r="G162" t="s">
        <v>105</v>
      </c>
      <c r="H162" s="22">
        <v>45565</v>
      </c>
      <c r="I162" t="s">
        <v>392</v>
      </c>
      <c r="J162" t="s">
        <v>1039</v>
      </c>
      <c r="K162">
        <v>4405498028</v>
      </c>
      <c r="L162" s="22">
        <v>45562</v>
      </c>
      <c r="M162" s="22">
        <v>45562</v>
      </c>
      <c r="N162" t="s">
        <v>4026</v>
      </c>
      <c r="O162" t="s">
        <v>1084</v>
      </c>
      <c r="P162" s="23">
        <v>552719</v>
      </c>
      <c r="Q162">
        <v>621</v>
      </c>
      <c r="R162" s="24">
        <v>12974.05</v>
      </c>
      <c r="S162" t="s">
        <v>1036</v>
      </c>
      <c r="T162" t="s">
        <v>1036</v>
      </c>
      <c r="U162" t="s">
        <v>1036</v>
      </c>
      <c r="V162" t="s">
        <v>1036</v>
      </c>
      <c r="W162" t="s">
        <v>1035</v>
      </c>
    </row>
    <row r="163" spans="1:23" x14ac:dyDescent="0.3">
      <c r="A163" t="s">
        <v>1041</v>
      </c>
      <c r="B163" t="s">
        <v>1022</v>
      </c>
      <c r="C163" t="s">
        <v>1020</v>
      </c>
      <c r="D163" t="s">
        <v>32</v>
      </c>
      <c r="E163" t="s">
        <v>203</v>
      </c>
      <c r="F163" t="s">
        <v>1021</v>
      </c>
      <c r="G163" t="s">
        <v>106</v>
      </c>
      <c r="H163" s="22">
        <v>45504</v>
      </c>
      <c r="I163" t="s">
        <v>392</v>
      </c>
      <c r="J163" t="s">
        <v>1039</v>
      </c>
      <c r="K163">
        <v>4423307635</v>
      </c>
      <c r="L163" s="22">
        <v>45499</v>
      </c>
      <c r="M163" s="22">
        <v>45499</v>
      </c>
      <c r="N163" t="s">
        <v>614</v>
      </c>
      <c r="O163" t="s">
        <v>1129</v>
      </c>
      <c r="P163" s="23">
        <v>171925</v>
      </c>
      <c r="Q163">
        <v>245.62</v>
      </c>
      <c r="R163" s="24">
        <v>5587.9</v>
      </c>
      <c r="S163" t="s">
        <v>1036</v>
      </c>
      <c r="T163" t="s">
        <v>1036</v>
      </c>
      <c r="U163" t="s">
        <v>1036</v>
      </c>
      <c r="V163" t="s">
        <v>1036</v>
      </c>
      <c r="W163" t="s">
        <v>1035</v>
      </c>
    </row>
    <row r="164" spans="1:23" x14ac:dyDescent="0.3">
      <c r="A164" t="s">
        <v>1041</v>
      </c>
      <c r="B164" t="s">
        <v>1022</v>
      </c>
      <c r="C164" t="s">
        <v>1020</v>
      </c>
      <c r="D164" t="s">
        <v>32</v>
      </c>
      <c r="E164" t="s">
        <v>203</v>
      </c>
      <c r="F164" t="s">
        <v>1021</v>
      </c>
      <c r="G164" t="s">
        <v>106</v>
      </c>
      <c r="H164" s="22">
        <v>45535</v>
      </c>
      <c r="I164" t="s">
        <v>392</v>
      </c>
      <c r="J164" t="s">
        <v>1039</v>
      </c>
      <c r="K164">
        <v>4423313200</v>
      </c>
      <c r="L164" s="22">
        <v>45505</v>
      </c>
      <c r="M164" s="22">
        <v>45505</v>
      </c>
      <c r="N164" t="s">
        <v>649</v>
      </c>
      <c r="O164" t="s">
        <v>1129</v>
      </c>
      <c r="P164" s="23">
        <v>172778</v>
      </c>
      <c r="Q164">
        <v>241.94</v>
      </c>
      <c r="R164" s="24">
        <v>5504.2</v>
      </c>
      <c r="S164" t="s">
        <v>1036</v>
      </c>
      <c r="T164" t="s">
        <v>1036</v>
      </c>
      <c r="U164" t="s">
        <v>1036</v>
      </c>
      <c r="V164" t="s">
        <v>1036</v>
      </c>
      <c r="W164" t="s">
        <v>1035</v>
      </c>
    </row>
    <row r="165" spans="1:23" x14ac:dyDescent="0.3">
      <c r="A165" t="s">
        <v>1041</v>
      </c>
      <c r="B165" t="s">
        <v>1022</v>
      </c>
      <c r="C165" t="s">
        <v>1020</v>
      </c>
      <c r="D165" t="s">
        <v>32</v>
      </c>
      <c r="E165" t="s">
        <v>203</v>
      </c>
      <c r="F165" t="s">
        <v>1021</v>
      </c>
      <c r="G165" t="s">
        <v>106</v>
      </c>
      <c r="H165" s="22">
        <v>45535</v>
      </c>
      <c r="I165" t="s">
        <v>392</v>
      </c>
      <c r="J165" t="s">
        <v>1039</v>
      </c>
      <c r="K165">
        <v>4423317542</v>
      </c>
      <c r="L165" s="22">
        <v>45510</v>
      </c>
      <c r="M165" s="22">
        <v>45510</v>
      </c>
      <c r="N165" t="s">
        <v>702</v>
      </c>
      <c r="O165" t="s">
        <v>1129</v>
      </c>
      <c r="P165" s="23">
        <v>173647</v>
      </c>
      <c r="Q165">
        <v>241.03</v>
      </c>
      <c r="R165" s="24">
        <v>5483.5</v>
      </c>
      <c r="S165" t="s">
        <v>1036</v>
      </c>
      <c r="T165" t="s">
        <v>1036</v>
      </c>
      <c r="U165" t="s">
        <v>1036</v>
      </c>
      <c r="V165" t="s">
        <v>1036</v>
      </c>
      <c r="W165" t="s">
        <v>1035</v>
      </c>
    </row>
    <row r="166" spans="1:23" x14ac:dyDescent="0.3">
      <c r="A166" t="s">
        <v>1041</v>
      </c>
      <c r="B166" t="s">
        <v>1022</v>
      </c>
      <c r="C166" t="s">
        <v>1020</v>
      </c>
      <c r="D166" t="s">
        <v>32</v>
      </c>
      <c r="E166" t="s">
        <v>203</v>
      </c>
      <c r="F166" t="s">
        <v>1021</v>
      </c>
      <c r="G166" t="s">
        <v>106</v>
      </c>
      <c r="H166" s="22">
        <v>45535</v>
      </c>
      <c r="I166" t="s">
        <v>392</v>
      </c>
      <c r="J166" t="s">
        <v>1039</v>
      </c>
      <c r="K166">
        <v>4423321162</v>
      </c>
      <c r="L166" s="22">
        <v>45515</v>
      </c>
      <c r="M166" s="22">
        <v>45515</v>
      </c>
      <c r="N166" t="s">
        <v>735</v>
      </c>
      <c r="O166" t="s">
        <v>1129</v>
      </c>
      <c r="P166" s="23">
        <v>174413</v>
      </c>
      <c r="Q166">
        <v>234.85</v>
      </c>
      <c r="R166" s="24">
        <v>5303.1</v>
      </c>
      <c r="S166" t="s">
        <v>1036</v>
      </c>
      <c r="T166" t="s">
        <v>1036</v>
      </c>
      <c r="U166" t="s">
        <v>1036</v>
      </c>
      <c r="V166" t="s">
        <v>1036</v>
      </c>
      <c r="W166" t="s">
        <v>1035</v>
      </c>
    </row>
    <row r="167" spans="1:23" x14ac:dyDescent="0.3">
      <c r="A167" t="s">
        <v>1041</v>
      </c>
      <c r="B167" t="s">
        <v>1022</v>
      </c>
      <c r="C167" t="s">
        <v>1020</v>
      </c>
      <c r="D167" t="s">
        <v>32</v>
      </c>
      <c r="E167" t="s">
        <v>203</v>
      </c>
      <c r="F167" t="s">
        <v>1021</v>
      </c>
      <c r="G167" t="s">
        <v>106</v>
      </c>
      <c r="H167" s="22">
        <v>45535</v>
      </c>
      <c r="I167" t="s">
        <v>392</v>
      </c>
      <c r="J167" t="s">
        <v>1039</v>
      </c>
      <c r="K167">
        <v>4423325974</v>
      </c>
      <c r="L167" s="22">
        <v>45519</v>
      </c>
      <c r="M167" s="22">
        <v>45519</v>
      </c>
      <c r="N167" t="s">
        <v>773</v>
      </c>
      <c r="O167" t="s">
        <v>1129</v>
      </c>
      <c r="P167" s="23">
        <v>175230</v>
      </c>
      <c r="Q167">
        <v>232.51</v>
      </c>
      <c r="R167" s="24">
        <v>5250.2</v>
      </c>
      <c r="S167" t="s">
        <v>1036</v>
      </c>
      <c r="T167" t="s">
        <v>1036</v>
      </c>
      <c r="U167" t="s">
        <v>1036</v>
      </c>
      <c r="V167" t="s">
        <v>1036</v>
      </c>
      <c r="W167" t="s">
        <v>1035</v>
      </c>
    </row>
    <row r="168" spans="1:23" x14ac:dyDescent="0.3">
      <c r="A168" t="s">
        <v>1041</v>
      </c>
      <c r="B168" t="s">
        <v>1022</v>
      </c>
      <c r="C168" t="s">
        <v>1020</v>
      </c>
      <c r="D168" t="s">
        <v>32</v>
      </c>
      <c r="E168" t="s">
        <v>203</v>
      </c>
      <c r="F168" t="s">
        <v>1021</v>
      </c>
      <c r="G168" t="s">
        <v>106</v>
      </c>
      <c r="H168" s="22">
        <v>45535</v>
      </c>
      <c r="I168" t="s">
        <v>392</v>
      </c>
      <c r="J168" t="s">
        <v>1039</v>
      </c>
      <c r="K168">
        <v>4423330374</v>
      </c>
      <c r="L168" s="22">
        <v>45524</v>
      </c>
      <c r="M168" s="22">
        <v>45524</v>
      </c>
      <c r="N168" t="s">
        <v>814</v>
      </c>
      <c r="O168" t="s">
        <v>1129</v>
      </c>
      <c r="P168" s="23">
        <v>175996</v>
      </c>
      <c r="Q168">
        <v>220.74</v>
      </c>
      <c r="R168" s="24">
        <v>4984.3999999999996</v>
      </c>
      <c r="S168" t="s">
        <v>1036</v>
      </c>
      <c r="T168" t="s">
        <v>1036</v>
      </c>
      <c r="U168" t="s">
        <v>1036</v>
      </c>
      <c r="V168" t="s">
        <v>1036</v>
      </c>
      <c r="W168" t="s">
        <v>1035</v>
      </c>
    </row>
    <row r="169" spans="1:23" x14ac:dyDescent="0.3">
      <c r="A169" t="s">
        <v>1041</v>
      </c>
      <c r="B169" t="s">
        <v>1022</v>
      </c>
      <c r="C169" t="s">
        <v>1020</v>
      </c>
      <c r="D169" t="s">
        <v>32</v>
      </c>
      <c r="E169" t="s">
        <v>203</v>
      </c>
      <c r="F169" t="s">
        <v>1021</v>
      </c>
      <c r="G169" t="s">
        <v>106</v>
      </c>
      <c r="H169" s="22">
        <v>45535</v>
      </c>
      <c r="I169" t="s">
        <v>392</v>
      </c>
      <c r="J169" t="s">
        <v>1039</v>
      </c>
      <c r="K169">
        <v>4423333613</v>
      </c>
      <c r="L169" s="22">
        <v>45527</v>
      </c>
      <c r="M169" s="22">
        <v>45527</v>
      </c>
      <c r="N169" t="s">
        <v>835</v>
      </c>
      <c r="O169" t="s">
        <v>1129</v>
      </c>
      <c r="P169" s="23">
        <v>176771</v>
      </c>
      <c r="Q169">
        <v>210.19</v>
      </c>
      <c r="R169" s="24">
        <v>4746.1000000000004</v>
      </c>
      <c r="S169" t="s">
        <v>1036</v>
      </c>
      <c r="T169" t="s">
        <v>1036</v>
      </c>
      <c r="U169" t="s">
        <v>1036</v>
      </c>
      <c r="V169" t="s">
        <v>1036</v>
      </c>
      <c r="W169" t="s">
        <v>1035</v>
      </c>
    </row>
    <row r="170" spans="1:23" x14ac:dyDescent="0.3">
      <c r="A170" t="s">
        <v>1041</v>
      </c>
      <c r="B170" t="s">
        <v>1022</v>
      </c>
      <c r="C170" t="s">
        <v>1020</v>
      </c>
      <c r="D170" t="s">
        <v>32</v>
      </c>
      <c r="E170" t="s">
        <v>203</v>
      </c>
      <c r="F170" t="s">
        <v>1021</v>
      </c>
      <c r="G170" t="s">
        <v>106</v>
      </c>
      <c r="H170" s="22">
        <v>45565</v>
      </c>
      <c r="I170" t="s">
        <v>392</v>
      </c>
      <c r="J170" t="s">
        <v>1039</v>
      </c>
      <c r="K170">
        <v>4423342576</v>
      </c>
      <c r="L170" s="22">
        <v>45537</v>
      </c>
      <c r="M170" s="22">
        <v>45537</v>
      </c>
      <c r="N170" t="s">
        <v>887</v>
      </c>
      <c r="O170" t="s">
        <v>1129</v>
      </c>
      <c r="P170" s="23">
        <v>178324</v>
      </c>
      <c r="Q170">
        <v>207.43</v>
      </c>
      <c r="R170" s="24">
        <v>4683.8</v>
      </c>
      <c r="S170" t="s">
        <v>1036</v>
      </c>
      <c r="T170" t="s">
        <v>1036</v>
      </c>
      <c r="U170" t="s">
        <v>1036</v>
      </c>
      <c r="V170" t="s">
        <v>1036</v>
      </c>
      <c r="W170" t="s">
        <v>1035</v>
      </c>
    </row>
    <row r="171" spans="1:23" x14ac:dyDescent="0.3">
      <c r="A171" t="s">
        <v>1041</v>
      </c>
      <c r="B171" t="s">
        <v>1022</v>
      </c>
      <c r="C171" t="s">
        <v>1020</v>
      </c>
      <c r="D171" t="s">
        <v>32</v>
      </c>
      <c r="E171" t="s">
        <v>203</v>
      </c>
      <c r="F171" t="s">
        <v>1021</v>
      </c>
      <c r="G171" t="s">
        <v>106</v>
      </c>
      <c r="H171" s="22">
        <v>45565</v>
      </c>
      <c r="I171" t="s">
        <v>392</v>
      </c>
      <c r="J171" t="s">
        <v>1039</v>
      </c>
      <c r="K171">
        <v>4423347891</v>
      </c>
      <c r="L171" s="22">
        <v>45542</v>
      </c>
      <c r="M171" s="22">
        <v>45542</v>
      </c>
      <c r="N171" t="s">
        <v>938</v>
      </c>
      <c r="O171" t="s">
        <v>1129</v>
      </c>
      <c r="P171" s="23">
        <v>179159</v>
      </c>
      <c r="Q171">
        <v>229.23</v>
      </c>
      <c r="R171" s="24">
        <v>4935.3999999999996</v>
      </c>
      <c r="S171" t="s">
        <v>1036</v>
      </c>
      <c r="T171" t="s">
        <v>1036</v>
      </c>
      <c r="U171" t="s">
        <v>1036</v>
      </c>
      <c r="V171" t="s">
        <v>1036</v>
      </c>
      <c r="W171" t="s">
        <v>1035</v>
      </c>
    </row>
    <row r="172" spans="1:23" x14ac:dyDescent="0.3">
      <c r="A172" t="s">
        <v>1041</v>
      </c>
      <c r="B172" t="s">
        <v>1022</v>
      </c>
      <c r="C172" t="s">
        <v>1020</v>
      </c>
      <c r="D172" t="s">
        <v>32</v>
      </c>
      <c r="E172" t="s">
        <v>203</v>
      </c>
      <c r="F172" t="s">
        <v>1021</v>
      </c>
      <c r="G172" t="s">
        <v>106</v>
      </c>
      <c r="H172" s="22">
        <v>45565</v>
      </c>
      <c r="I172" t="s">
        <v>384</v>
      </c>
      <c r="J172" t="s">
        <v>1039</v>
      </c>
      <c r="K172">
        <v>4419368666</v>
      </c>
      <c r="L172" s="22">
        <v>45545</v>
      </c>
      <c r="M172" s="22">
        <v>45545</v>
      </c>
      <c r="N172" t="s">
        <v>949</v>
      </c>
      <c r="O172" t="s">
        <v>1130</v>
      </c>
      <c r="P172" s="23">
        <v>179837</v>
      </c>
      <c r="Q172">
        <v>188.44</v>
      </c>
      <c r="R172" s="24">
        <v>3904.48</v>
      </c>
      <c r="S172" t="s">
        <v>1036</v>
      </c>
      <c r="T172" t="s">
        <v>1036</v>
      </c>
      <c r="U172" t="s">
        <v>1036</v>
      </c>
      <c r="V172" t="s">
        <v>1036</v>
      </c>
      <c r="W172" t="s">
        <v>1035</v>
      </c>
    </row>
    <row r="173" spans="1:23" x14ac:dyDescent="0.3">
      <c r="A173" t="s">
        <v>1041</v>
      </c>
      <c r="B173" t="s">
        <v>1022</v>
      </c>
      <c r="C173" t="s">
        <v>1020</v>
      </c>
      <c r="D173" t="s">
        <v>32</v>
      </c>
      <c r="E173" t="s">
        <v>203</v>
      </c>
      <c r="F173" t="s">
        <v>1021</v>
      </c>
      <c r="G173" t="s">
        <v>106</v>
      </c>
      <c r="H173" s="22">
        <v>45565</v>
      </c>
      <c r="I173" t="s">
        <v>392</v>
      </c>
      <c r="J173" t="s">
        <v>1039</v>
      </c>
      <c r="K173">
        <v>4423353559</v>
      </c>
      <c r="L173" s="22">
        <v>45548</v>
      </c>
      <c r="M173" s="22">
        <v>45548</v>
      </c>
      <c r="N173" t="s">
        <v>989</v>
      </c>
      <c r="O173" t="s">
        <v>1129</v>
      </c>
      <c r="P173" s="23">
        <v>180493</v>
      </c>
      <c r="Q173">
        <v>196.72</v>
      </c>
      <c r="R173" s="24">
        <v>4235.5</v>
      </c>
      <c r="S173" t="s">
        <v>1036</v>
      </c>
      <c r="T173" t="s">
        <v>1036</v>
      </c>
      <c r="U173" t="s">
        <v>1036</v>
      </c>
      <c r="V173" t="s">
        <v>1036</v>
      </c>
      <c r="W173" t="s">
        <v>1035</v>
      </c>
    </row>
    <row r="174" spans="1:23" x14ac:dyDescent="0.3">
      <c r="A174" t="s">
        <v>1041</v>
      </c>
      <c r="B174" t="s">
        <v>1022</v>
      </c>
      <c r="C174" t="s">
        <v>1020</v>
      </c>
      <c r="D174" t="s">
        <v>32</v>
      </c>
      <c r="E174" t="s">
        <v>203</v>
      </c>
      <c r="F174" t="s">
        <v>1021</v>
      </c>
      <c r="G174" t="s">
        <v>106</v>
      </c>
      <c r="H174" s="22">
        <v>45565</v>
      </c>
      <c r="I174" t="s">
        <v>392</v>
      </c>
      <c r="J174" t="s">
        <v>1039</v>
      </c>
      <c r="K174">
        <v>4423356938</v>
      </c>
      <c r="L174" s="22">
        <v>45552</v>
      </c>
      <c r="M174" s="22">
        <v>45552</v>
      </c>
      <c r="N174" t="s">
        <v>3872</v>
      </c>
      <c r="O174" t="s">
        <v>1129</v>
      </c>
      <c r="P174" s="23">
        <v>181274</v>
      </c>
      <c r="Q174">
        <v>271.47000000000003</v>
      </c>
      <c r="R174" s="24">
        <v>5844.9</v>
      </c>
      <c r="S174" t="s">
        <v>1036</v>
      </c>
      <c r="T174" t="s">
        <v>1036</v>
      </c>
      <c r="U174" t="s">
        <v>1036</v>
      </c>
      <c r="V174" t="s">
        <v>1036</v>
      </c>
      <c r="W174" t="s">
        <v>1035</v>
      </c>
    </row>
    <row r="175" spans="1:23" x14ac:dyDescent="0.3">
      <c r="A175" t="s">
        <v>1041</v>
      </c>
      <c r="B175" t="s">
        <v>1022</v>
      </c>
      <c r="C175" t="s">
        <v>1020</v>
      </c>
      <c r="D175" t="s">
        <v>32</v>
      </c>
      <c r="E175" t="s">
        <v>203</v>
      </c>
      <c r="F175" t="s">
        <v>1021</v>
      </c>
      <c r="G175" t="s">
        <v>106</v>
      </c>
      <c r="H175" s="22">
        <v>45565</v>
      </c>
      <c r="I175" t="s">
        <v>392</v>
      </c>
      <c r="J175" t="s">
        <v>1039</v>
      </c>
      <c r="K175">
        <v>4423365192</v>
      </c>
      <c r="L175" s="22">
        <v>45561</v>
      </c>
      <c r="M175" s="22">
        <v>45561</v>
      </c>
      <c r="N175" t="s">
        <v>4027</v>
      </c>
      <c r="O175" t="s">
        <v>1129</v>
      </c>
      <c r="P175" s="23">
        <v>182859</v>
      </c>
      <c r="Q175">
        <v>209.16</v>
      </c>
      <c r="R175" s="24">
        <v>4503.3999999999996</v>
      </c>
      <c r="S175" t="s">
        <v>1036</v>
      </c>
      <c r="T175" t="s">
        <v>1036</v>
      </c>
      <c r="U175" t="s">
        <v>1036</v>
      </c>
      <c r="V175" t="s">
        <v>1036</v>
      </c>
      <c r="W175" t="s">
        <v>1035</v>
      </c>
    </row>
    <row r="176" spans="1:23" x14ac:dyDescent="0.3">
      <c r="A176" t="s">
        <v>1041</v>
      </c>
      <c r="B176" t="s">
        <v>1022</v>
      </c>
      <c r="C176" t="s">
        <v>1020</v>
      </c>
      <c r="D176" t="s">
        <v>33</v>
      </c>
      <c r="E176" t="s">
        <v>204</v>
      </c>
      <c r="F176" t="s">
        <v>1021</v>
      </c>
      <c r="G176" t="s">
        <v>107</v>
      </c>
      <c r="H176" s="22">
        <v>45107</v>
      </c>
      <c r="I176" t="s">
        <v>392</v>
      </c>
      <c r="J176" t="s">
        <v>1039</v>
      </c>
      <c r="K176">
        <v>3303876963</v>
      </c>
      <c r="L176" s="22">
        <v>45081</v>
      </c>
      <c r="M176" s="22">
        <v>45081</v>
      </c>
      <c r="N176" t="s">
        <v>3871</v>
      </c>
      <c r="O176" t="s">
        <v>3250</v>
      </c>
      <c r="P176" s="23">
        <v>92679</v>
      </c>
      <c r="Q176">
        <v>79.900000000000006</v>
      </c>
      <c r="R176" s="24">
        <v>1803.35</v>
      </c>
      <c r="S176" t="s">
        <v>1036</v>
      </c>
      <c r="T176" t="s">
        <v>1036</v>
      </c>
      <c r="U176" t="s">
        <v>1036</v>
      </c>
      <c r="V176" t="s">
        <v>1036</v>
      </c>
      <c r="W176" t="s">
        <v>1035</v>
      </c>
    </row>
    <row r="177" spans="1:23" x14ac:dyDescent="0.3">
      <c r="A177" t="s">
        <v>1041</v>
      </c>
      <c r="B177" t="s">
        <v>1022</v>
      </c>
      <c r="C177" t="s">
        <v>1020</v>
      </c>
      <c r="D177" t="s">
        <v>33</v>
      </c>
      <c r="E177" t="s">
        <v>204</v>
      </c>
      <c r="F177" t="s">
        <v>1021</v>
      </c>
      <c r="G177" t="s">
        <v>107</v>
      </c>
      <c r="H177" s="22">
        <v>45169</v>
      </c>
      <c r="I177" t="s">
        <v>392</v>
      </c>
      <c r="J177" t="s">
        <v>1039</v>
      </c>
      <c r="K177">
        <v>4416782289</v>
      </c>
      <c r="L177" s="22">
        <v>45104</v>
      </c>
      <c r="M177" s="22">
        <v>45104</v>
      </c>
      <c r="N177" t="s">
        <v>3870</v>
      </c>
      <c r="O177" t="s">
        <v>3255</v>
      </c>
      <c r="P177" s="23">
        <v>92679</v>
      </c>
      <c r="Q177">
        <v>86.41</v>
      </c>
      <c r="R177" s="24">
        <v>1881.35</v>
      </c>
      <c r="S177" t="s">
        <v>1036</v>
      </c>
      <c r="T177" t="s">
        <v>1036</v>
      </c>
      <c r="U177" t="s">
        <v>1036</v>
      </c>
      <c r="V177" t="s">
        <v>1036</v>
      </c>
      <c r="W177" t="s">
        <v>1035</v>
      </c>
    </row>
    <row r="178" spans="1:23" x14ac:dyDescent="0.3">
      <c r="A178" t="s">
        <v>1041</v>
      </c>
      <c r="B178" t="s">
        <v>1022</v>
      </c>
      <c r="C178" t="s">
        <v>1020</v>
      </c>
      <c r="D178" t="s">
        <v>33</v>
      </c>
      <c r="E178" t="s">
        <v>204</v>
      </c>
      <c r="F178" t="s">
        <v>1021</v>
      </c>
      <c r="G178" t="s">
        <v>107</v>
      </c>
      <c r="H178" s="22">
        <v>45138</v>
      </c>
      <c r="I178" t="s">
        <v>392</v>
      </c>
      <c r="J178" t="s">
        <v>1039</v>
      </c>
      <c r="K178">
        <v>4422931824</v>
      </c>
      <c r="L178" s="22">
        <v>45129</v>
      </c>
      <c r="M178" s="22">
        <v>45129</v>
      </c>
      <c r="N178" t="s">
        <v>2427</v>
      </c>
      <c r="O178" t="s">
        <v>1229</v>
      </c>
      <c r="P178" s="23">
        <v>92679</v>
      </c>
      <c r="Q178">
        <v>87.71</v>
      </c>
      <c r="R178" s="24">
        <v>1959.45</v>
      </c>
      <c r="S178" t="s">
        <v>1036</v>
      </c>
      <c r="T178" t="s">
        <v>1036</v>
      </c>
      <c r="U178" t="s">
        <v>1036</v>
      </c>
      <c r="V178" t="s">
        <v>1036</v>
      </c>
      <c r="W178" t="s">
        <v>1035</v>
      </c>
    </row>
    <row r="179" spans="1:23" x14ac:dyDescent="0.3">
      <c r="A179" t="s">
        <v>1041</v>
      </c>
      <c r="B179" t="s">
        <v>1022</v>
      </c>
      <c r="C179" t="s">
        <v>1020</v>
      </c>
      <c r="D179" t="s">
        <v>33</v>
      </c>
      <c r="E179" t="s">
        <v>204</v>
      </c>
      <c r="F179" t="s">
        <v>1021</v>
      </c>
      <c r="G179" t="s">
        <v>107</v>
      </c>
      <c r="H179" s="22">
        <v>45138</v>
      </c>
      <c r="I179" t="s">
        <v>392</v>
      </c>
      <c r="J179" t="s">
        <v>1039</v>
      </c>
      <c r="K179">
        <v>3303913891</v>
      </c>
      <c r="L179" s="22">
        <v>45132</v>
      </c>
      <c r="M179" s="22">
        <v>45132</v>
      </c>
      <c r="N179" t="s">
        <v>3869</v>
      </c>
      <c r="O179" t="s">
        <v>3250</v>
      </c>
      <c r="P179" s="23">
        <v>97569</v>
      </c>
      <c r="Q179">
        <v>77.849999999999994</v>
      </c>
      <c r="R179" s="24">
        <v>1704.35</v>
      </c>
      <c r="S179" t="s">
        <v>1036</v>
      </c>
      <c r="T179" t="s">
        <v>1036</v>
      </c>
      <c r="U179" t="s">
        <v>1036</v>
      </c>
      <c r="V179" t="s">
        <v>1036</v>
      </c>
      <c r="W179" t="s">
        <v>1035</v>
      </c>
    </row>
    <row r="180" spans="1:23" x14ac:dyDescent="0.3">
      <c r="A180" t="s">
        <v>1041</v>
      </c>
      <c r="B180" t="s">
        <v>1022</v>
      </c>
      <c r="C180" t="s">
        <v>1020</v>
      </c>
      <c r="D180" t="s">
        <v>33</v>
      </c>
      <c r="E180" t="s">
        <v>204</v>
      </c>
      <c r="F180" t="s">
        <v>1021</v>
      </c>
      <c r="G180" t="s">
        <v>107</v>
      </c>
      <c r="H180" s="22">
        <v>45169</v>
      </c>
      <c r="I180" t="s">
        <v>392</v>
      </c>
      <c r="J180" t="s">
        <v>1039</v>
      </c>
      <c r="K180">
        <v>4422941523</v>
      </c>
      <c r="L180" s="22">
        <v>45138</v>
      </c>
      <c r="M180" s="22">
        <v>45138</v>
      </c>
      <c r="N180" t="s">
        <v>3868</v>
      </c>
      <c r="O180" t="s">
        <v>1229</v>
      </c>
      <c r="P180" s="23">
        <v>92679</v>
      </c>
      <c r="Q180">
        <v>82.69</v>
      </c>
      <c r="R180" s="24">
        <v>1847.5</v>
      </c>
      <c r="S180" t="s">
        <v>1036</v>
      </c>
      <c r="T180" t="s">
        <v>1036</v>
      </c>
      <c r="U180" t="s">
        <v>1036</v>
      </c>
      <c r="V180" t="s">
        <v>1036</v>
      </c>
      <c r="W180" t="s">
        <v>1035</v>
      </c>
    </row>
    <row r="181" spans="1:23" x14ac:dyDescent="0.3">
      <c r="A181" t="s">
        <v>1041</v>
      </c>
      <c r="B181" t="s">
        <v>1022</v>
      </c>
      <c r="C181" t="s">
        <v>1020</v>
      </c>
      <c r="D181" t="s">
        <v>33</v>
      </c>
      <c r="E181" t="s">
        <v>204</v>
      </c>
      <c r="F181" t="s">
        <v>1021</v>
      </c>
      <c r="G181" t="s">
        <v>107</v>
      </c>
      <c r="H181" s="22">
        <v>45291</v>
      </c>
      <c r="I181" t="s">
        <v>392</v>
      </c>
      <c r="J181" t="s">
        <v>1039</v>
      </c>
      <c r="K181">
        <v>4423077681</v>
      </c>
      <c r="L181" s="22">
        <v>45260</v>
      </c>
      <c r="M181" s="22">
        <v>45260</v>
      </c>
      <c r="N181" t="s">
        <v>3867</v>
      </c>
      <c r="O181" t="s">
        <v>1229</v>
      </c>
      <c r="P181" s="23">
        <v>93184</v>
      </c>
      <c r="Q181">
        <v>80.05</v>
      </c>
      <c r="R181" s="24">
        <v>2155.1999999999998</v>
      </c>
      <c r="S181" t="s">
        <v>1036</v>
      </c>
      <c r="T181" t="s">
        <v>1036</v>
      </c>
      <c r="U181" t="s">
        <v>1036</v>
      </c>
      <c r="V181" t="s">
        <v>1036</v>
      </c>
      <c r="W181" t="s">
        <v>1035</v>
      </c>
    </row>
    <row r="182" spans="1:23" x14ac:dyDescent="0.3">
      <c r="A182" t="s">
        <v>1041</v>
      </c>
      <c r="B182" t="s">
        <v>1022</v>
      </c>
      <c r="C182" t="s">
        <v>1020</v>
      </c>
      <c r="D182" t="s">
        <v>33</v>
      </c>
      <c r="E182" t="s">
        <v>204</v>
      </c>
      <c r="F182" t="s">
        <v>1021</v>
      </c>
      <c r="G182" t="s">
        <v>107</v>
      </c>
      <c r="H182" s="22">
        <v>45291</v>
      </c>
      <c r="I182" t="s">
        <v>392</v>
      </c>
      <c r="J182" t="s">
        <v>1039</v>
      </c>
      <c r="K182">
        <v>4423082993</v>
      </c>
      <c r="L182" s="22">
        <v>45265</v>
      </c>
      <c r="M182" s="22">
        <v>45265</v>
      </c>
      <c r="N182" t="s">
        <v>3866</v>
      </c>
      <c r="O182" t="s">
        <v>1229</v>
      </c>
      <c r="P182" s="23">
        <v>93684</v>
      </c>
      <c r="Q182">
        <v>75.31</v>
      </c>
      <c r="R182" s="24">
        <v>2027.35</v>
      </c>
      <c r="S182" t="s">
        <v>1036</v>
      </c>
      <c r="T182" t="s">
        <v>1036</v>
      </c>
      <c r="U182" t="s">
        <v>1036</v>
      </c>
      <c r="V182" t="s">
        <v>1036</v>
      </c>
      <c r="W182" t="s">
        <v>1035</v>
      </c>
    </row>
    <row r="183" spans="1:23" x14ac:dyDescent="0.3">
      <c r="A183" t="s">
        <v>1041</v>
      </c>
      <c r="B183" t="s">
        <v>1022</v>
      </c>
      <c r="C183" t="s">
        <v>1020</v>
      </c>
      <c r="D183" t="s">
        <v>33</v>
      </c>
      <c r="E183" t="s">
        <v>204</v>
      </c>
      <c r="F183" t="s">
        <v>1021</v>
      </c>
      <c r="G183" t="s">
        <v>107</v>
      </c>
      <c r="H183" s="22">
        <v>45291</v>
      </c>
      <c r="I183" t="s">
        <v>392</v>
      </c>
      <c r="J183" t="s">
        <v>1039</v>
      </c>
      <c r="K183">
        <v>4423086801</v>
      </c>
      <c r="L183" s="22">
        <v>45268</v>
      </c>
      <c r="M183" s="22">
        <v>45268</v>
      </c>
      <c r="N183" t="s">
        <v>3865</v>
      </c>
      <c r="O183" t="s">
        <v>1229</v>
      </c>
      <c r="P183" s="23">
        <v>94184</v>
      </c>
      <c r="Q183">
        <v>82.63</v>
      </c>
      <c r="R183" s="24">
        <v>2107.3000000000002</v>
      </c>
      <c r="S183" t="s">
        <v>1036</v>
      </c>
      <c r="T183" t="s">
        <v>1036</v>
      </c>
      <c r="U183" t="s">
        <v>1036</v>
      </c>
      <c r="V183" t="s">
        <v>1036</v>
      </c>
      <c r="W183" t="s">
        <v>1035</v>
      </c>
    </row>
    <row r="184" spans="1:23" x14ac:dyDescent="0.3">
      <c r="A184" t="s">
        <v>1041</v>
      </c>
      <c r="B184" t="s">
        <v>1022</v>
      </c>
      <c r="C184" t="s">
        <v>1020</v>
      </c>
      <c r="D184" t="s">
        <v>33</v>
      </c>
      <c r="E184" t="s">
        <v>204</v>
      </c>
      <c r="F184" t="s">
        <v>1021</v>
      </c>
      <c r="G184" t="s">
        <v>107</v>
      </c>
      <c r="H184" s="22">
        <v>45291</v>
      </c>
      <c r="I184" t="s">
        <v>392</v>
      </c>
      <c r="J184" t="s">
        <v>1039</v>
      </c>
      <c r="K184">
        <v>3304019975</v>
      </c>
      <c r="L184" s="22">
        <v>45273</v>
      </c>
      <c r="M184" s="22">
        <v>45273</v>
      </c>
      <c r="N184" t="s">
        <v>3864</v>
      </c>
      <c r="O184" t="s">
        <v>3250</v>
      </c>
      <c r="P184" s="23">
        <v>94713</v>
      </c>
      <c r="Q184">
        <v>76.38</v>
      </c>
      <c r="R184" s="24">
        <v>1838.7</v>
      </c>
      <c r="S184" t="s">
        <v>1036</v>
      </c>
      <c r="T184" t="s">
        <v>1036</v>
      </c>
      <c r="U184" t="s">
        <v>1036</v>
      </c>
      <c r="V184" t="s">
        <v>1036</v>
      </c>
      <c r="W184" t="s">
        <v>1035</v>
      </c>
    </row>
    <row r="185" spans="1:23" x14ac:dyDescent="0.3">
      <c r="A185" t="s">
        <v>1041</v>
      </c>
      <c r="B185" t="s">
        <v>1022</v>
      </c>
      <c r="C185" t="s">
        <v>1020</v>
      </c>
      <c r="D185" t="s">
        <v>33</v>
      </c>
      <c r="E185" t="s">
        <v>204</v>
      </c>
      <c r="F185" t="s">
        <v>1021</v>
      </c>
      <c r="G185" t="s">
        <v>107</v>
      </c>
      <c r="H185" s="22">
        <v>45291</v>
      </c>
      <c r="I185" t="s">
        <v>392</v>
      </c>
      <c r="J185" t="s">
        <v>1039</v>
      </c>
      <c r="K185">
        <v>4423099906</v>
      </c>
      <c r="L185" s="22">
        <v>45281</v>
      </c>
      <c r="M185" s="22">
        <v>45281</v>
      </c>
      <c r="N185" t="s">
        <v>3863</v>
      </c>
      <c r="O185" t="s">
        <v>1229</v>
      </c>
      <c r="P185" s="23">
        <v>95213</v>
      </c>
      <c r="Q185">
        <v>81.38</v>
      </c>
      <c r="R185" s="24">
        <v>2075.1999999999998</v>
      </c>
      <c r="S185" t="s">
        <v>1036</v>
      </c>
      <c r="T185" t="s">
        <v>1036</v>
      </c>
      <c r="U185" t="s">
        <v>1036</v>
      </c>
      <c r="V185" t="s">
        <v>1036</v>
      </c>
      <c r="W185" t="s">
        <v>1035</v>
      </c>
    </row>
    <row r="186" spans="1:23" x14ac:dyDescent="0.3">
      <c r="A186" t="s">
        <v>1041</v>
      </c>
      <c r="B186" t="s">
        <v>1022</v>
      </c>
      <c r="C186" t="s">
        <v>1020</v>
      </c>
      <c r="D186" t="s">
        <v>33</v>
      </c>
      <c r="E186" t="s">
        <v>204</v>
      </c>
      <c r="F186" t="s">
        <v>1021</v>
      </c>
      <c r="G186" t="s">
        <v>107</v>
      </c>
      <c r="H186" s="22">
        <v>45322</v>
      </c>
      <c r="I186" t="s">
        <v>392</v>
      </c>
      <c r="J186" t="s">
        <v>1039</v>
      </c>
      <c r="K186">
        <v>4417913504</v>
      </c>
      <c r="L186" s="22">
        <v>45290</v>
      </c>
      <c r="M186" s="22">
        <v>45290</v>
      </c>
      <c r="N186" t="s">
        <v>3862</v>
      </c>
      <c r="O186" t="s">
        <v>1387</v>
      </c>
      <c r="P186" s="23">
        <v>95731</v>
      </c>
      <c r="Q186">
        <v>81.27</v>
      </c>
      <c r="R186" s="24">
        <v>1962.05</v>
      </c>
      <c r="S186" t="s">
        <v>1036</v>
      </c>
      <c r="T186" t="s">
        <v>1036</v>
      </c>
      <c r="U186" t="s">
        <v>1036</v>
      </c>
      <c r="V186" t="s">
        <v>1036</v>
      </c>
      <c r="W186" t="s">
        <v>1035</v>
      </c>
    </row>
    <row r="187" spans="1:23" x14ac:dyDescent="0.3">
      <c r="A187" t="s">
        <v>1041</v>
      </c>
      <c r="B187" t="s">
        <v>1022</v>
      </c>
      <c r="C187" t="s">
        <v>1020</v>
      </c>
      <c r="D187" t="s">
        <v>33</v>
      </c>
      <c r="E187" t="s">
        <v>204</v>
      </c>
      <c r="F187" t="s">
        <v>1021</v>
      </c>
      <c r="G187" t="s">
        <v>107</v>
      </c>
      <c r="H187" s="22">
        <v>45322</v>
      </c>
      <c r="I187" t="s">
        <v>392</v>
      </c>
      <c r="J187" t="s">
        <v>1039</v>
      </c>
      <c r="K187">
        <v>4423110601</v>
      </c>
      <c r="L187" s="22">
        <v>45297</v>
      </c>
      <c r="M187" s="22">
        <v>45297</v>
      </c>
      <c r="N187" t="s">
        <v>3861</v>
      </c>
      <c r="O187" t="s">
        <v>1229</v>
      </c>
      <c r="P187" s="23">
        <v>96245</v>
      </c>
      <c r="Q187">
        <v>81.040000000000006</v>
      </c>
      <c r="R187" s="24">
        <v>2045.7</v>
      </c>
      <c r="S187" t="s">
        <v>1036</v>
      </c>
      <c r="T187" t="s">
        <v>1036</v>
      </c>
      <c r="U187" t="s">
        <v>1036</v>
      </c>
      <c r="V187" t="s">
        <v>1036</v>
      </c>
      <c r="W187" t="s">
        <v>1035</v>
      </c>
    </row>
    <row r="188" spans="1:23" x14ac:dyDescent="0.3">
      <c r="A188" t="s">
        <v>1041</v>
      </c>
      <c r="B188" t="s">
        <v>1022</v>
      </c>
      <c r="C188" t="s">
        <v>1020</v>
      </c>
      <c r="D188" t="s">
        <v>33</v>
      </c>
      <c r="E188" t="s">
        <v>204</v>
      </c>
      <c r="F188" t="s">
        <v>1021</v>
      </c>
      <c r="G188" t="s">
        <v>107</v>
      </c>
      <c r="H188" s="22">
        <v>45322</v>
      </c>
      <c r="I188" t="s">
        <v>392</v>
      </c>
      <c r="J188" t="s">
        <v>1039</v>
      </c>
      <c r="K188">
        <v>4423118402</v>
      </c>
      <c r="L188" s="22">
        <v>45306</v>
      </c>
      <c r="M188" s="22">
        <v>45306</v>
      </c>
      <c r="N188" t="s">
        <v>3860</v>
      </c>
      <c r="O188" t="s">
        <v>1229</v>
      </c>
      <c r="P188" s="23">
        <v>96758</v>
      </c>
      <c r="Q188">
        <v>81.94</v>
      </c>
      <c r="R188" s="24">
        <v>2068.4</v>
      </c>
      <c r="S188" t="s">
        <v>1036</v>
      </c>
      <c r="T188" t="s">
        <v>1036</v>
      </c>
      <c r="U188" t="s">
        <v>1036</v>
      </c>
      <c r="V188" t="s">
        <v>1036</v>
      </c>
      <c r="W188" t="s">
        <v>1035</v>
      </c>
    </row>
    <row r="189" spans="1:23" x14ac:dyDescent="0.3">
      <c r="A189" t="s">
        <v>1041</v>
      </c>
      <c r="B189" t="s">
        <v>1022</v>
      </c>
      <c r="C189" t="s">
        <v>1020</v>
      </c>
      <c r="D189" t="s">
        <v>33</v>
      </c>
      <c r="E189" t="s">
        <v>204</v>
      </c>
      <c r="F189" t="s">
        <v>1021</v>
      </c>
      <c r="G189" t="s">
        <v>107</v>
      </c>
      <c r="H189" s="22">
        <v>45322</v>
      </c>
      <c r="I189" t="s">
        <v>392</v>
      </c>
      <c r="J189" t="s">
        <v>1039</v>
      </c>
      <c r="K189">
        <v>4423126786</v>
      </c>
      <c r="L189" s="22">
        <v>45314</v>
      </c>
      <c r="M189" s="22">
        <v>45314</v>
      </c>
      <c r="N189" t="s">
        <v>3859</v>
      </c>
      <c r="O189" t="s">
        <v>1229</v>
      </c>
      <c r="P189" s="23">
        <v>97270</v>
      </c>
      <c r="Q189">
        <v>85.64</v>
      </c>
      <c r="R189" s="24">
        <v>2161.8000000000002</v>
      </c>
      <c r="S189" t="s">
        <v>1036</v>
      </c>
      <c r="T189" t="s">
        <v>1036</v>
      </c>
      <c r="U189" t="s">
        <v>1036</v>
      </c>
      <c r="V189" t="s">
        <v>1036</v>
      </c>
      <c r="W189" t="s">
        <v>1035</v>
      </c>
    </row>
    <row r="190" spans="1:23" x14ac:dyDescent="0.3">
      <c r="A190" t="s">
        <v>1041</v>
      </c>
      <c r="B190" t="s">
        <v>1022</v>
      </c>
      <c r="C190" t="s">
        <v>1020</v>
      </c>
      <c r="D190" t="s">
        <v>33</v>
      </c>
      <c r="E190" t="s">
        <v>204</v>
      </c>
      <c r="F190" t="s">
        <v>1021</v>
      </c>
      <c r="G190" t="s">
        <v>107</v>
      </c>
      <c r="H190" s="22">
        <v>45351</v>
      </c>
      <c r="I190" t="s">
        <v>381</v>
      </c>
      <c r="J190" t="s">
        <v>1039</v>
      </c>
      <c r="K190">
        <v>4423134990</v>
      </c>
      <c r="L190" s="22">
        <v>45322</v>
      </c>
      <c r="M190" s="22">
        <v>45322</v>
      </c>
      <c r="N190" t="s">
        <v>3858</v>
      </c>
      <c r="O190" t="s">
        <v>1554</v>
      </c>
      <c r="P190" s="23">
        <v>97777</v>
      </c>
      <c r="Q190">
        <v>27.51</v>
      </c>
      <c r="R190" s="24">
        <v>654.75</v>
      </c>
      <c r="S190" t="s">
        <v>1036</v>
      </c>
      <c r="T190" t="s">
        <v>1036</v>
      </c>
      <c r="U190" t="s">
        <v>1036</v>
      </c>
      <c r="V190" t="s">
        <v>1036</v>
      </c>
      <c r="W190" t="s">
        <v>1035</v>
      </c>
    </row>
    <row r="191" spans="1:23" x14ac:dyDescent="0.3">
      <c r="A191" t="s">
        <v>1041</v>
      </c>
      <c r="B191" t="s">
        <v>1022</v>
      </c>
      <c r="C191" t="s">
        <v>1020</v>
      </c>
      <c r="D191" t="s">
        <v>33</v>
      </c>
      <c r="E191" t="s">
        <v>204</v>
      </c>
      <c r="F191" t="s">
        <v>1021</v>
      </c>
      <c r="G191" t="s">
        <v>107</v>
      </c>
      <c r="H191" s="22">
        <v>45351</v>
      </c>
      <c r="I191" t="s">
        <v>381</v>
      </c>
      <c r="J191" t="s">
        <v>1039</v>
      </c>
      <c r="K191">
        <v>4423134991</v>
      </c>
      <c r="L191" s="22">
        <v>45322</v>
      </c>
      <c r="M191" s="22">
        <v>45322</v>
      </c>
      <c r="N191" t="s">
        <v>3858</v>
      </c>
      <c r="O191" t="s">
        <v>1554</v>
      </c>
      <c r="P191" s="23">
        <v>97777</v>
      </c>
      <c r="Q191">
        <v>50.48</v>
      </c>
      <c r="R191" s="24">
        <v>1201.55</v>
      </c>
      <c r="S191" t="s">
        <v>1036</v>
      </c>
      <c r="T191" t="s">
        <v>1036</v>
      </c>
      <c r="U191" t="s">
        <v>1036</v>
      </c>
      <c r="V191" t="s">
        <v>1036</v>
      </c>
      <c r="W191" t="s">
        <v>1035</v>
      </c>
    </row>
    <row r="192" spans="1:23" x14ac:dyDescent="0.3">
      <c r="A192" t="s">
        <v>1041</v>
      </c>
      <c r="B192" t="s">
        <v>1022</v>
      </c>
      <c r="C192" t="s">
        <v>1020</v>
      </c>
      <c r="D192" t="s">
        <v>33</v>
      </c>
      <c r="E192" t="s">
        <v>204</v>
      </c>
      <c r="F192" t="s">
        <v>1021</v>
      </c>
      <c r="G192" t="s">
        <v>107</v>
      </c>
      <c r="H192" s="22">
        <v>45351</v>
      </c>
      <c r="I192" t="s">
        <v>372</v>
      </c>
      <c r="J192" t="s">
        <v>1039</v>
      </c>
      <c r="K192">
        <v>4423140207</v>
      </c>
      <c r="L192" s="22">
        <v>45327</v>
      </c>
      <c r="M192" s="22">
        <v>45327</v>
      </c>
      <c r="N192" t="s">
        <v>3857</v>
      </c>
      <c r="O192" t="s">
        <v>1229</v>
      </c>
      <c r="P192" s="23">
        <v>98295</v>
      </c>
      <c r="Q192">
        <v>78.89</v>
      </c>
      <c r="R192" s="24">
        <v>1991.2</v>
      </c>
      <c r="S192" t="s">
        <v>1036</v>
      </c>
      <c r="T192" t="s">
        <v>1036</v>
      </c>
      <c r="U192" t="s">
        <v>1036</v>
      </c>
      <c r="V192" t="s">
        <v>1036</v>
      </c>
      <c r="W192" t="s">
        <v>1035</v>
      </c>
    </row>
    <row r="193" spans="1:23" x14ac:dyDescent="0.3">
      <c r="A193" t="s">
        <v>1041</v>
      </c>
      <c r="B193" t="s">
        <v>1022</v>
      </c>
      <c r="C193" t="s">
        <v>1020</v>
      </c>
      <c r="D193" t="s">
        <v>33</v>
      </c>
      <c r="E193" t="s">
        <v>204</v>
      </c>
      <c r="F193" t="s">
        <v>1021</v>
      </c>
      <c r="G193" t="s">
        <v>107</v>
      </c>
      <c r="H193" s="22">
        <v>45351</v>
      </c>
      <c r="I193" t="s">
        <v>392</v>
      </c>
      <c r="J193" t="s">
        <v>1039</v>
      </c>
      <c r="K193">
        <v>4405190084</v>
      </c>
      <c r="L193" s="22">
        <v>45330</v>
      </c>
      <c r="M193" s="22">
        <v>45330</v>
      </c>
      <c r="N193" t="s">
        <v>3856</v>
      </c>
      <c r="O193" t="s">
        <v>1084</v>
      </c>
      <c r="P193" s="23">
        <v>98814</v>
      </c>
      <c r="Q193">
        <v>74.3</v>
      </c>
      <c r="R193" s="24">
        <v>1696.35</v>
      </c>
      <c r="S193" t="s">
        <v>1036</v>
      </c>
      <c r="T193" t="s">
        <v>1036</v>
      </c>
      <c r="U193" t="s">
        <v>1036</v>
      </c>
      <c r="V193" t="s">
        <v>1036</v>
      </c>
      <c r="W193" t="s">
        <v>1035</v>
      </c>
    </row>
    <row r="194" spans="1:23" x14ac:dyDescent="0.3">
      <c r="A194" t="s">
        <v>1041</v>
      </c>
      <c r="B194" t="s">
        <v>1022</v>
      </c>
      <c r="C194" t="s">
        <v>1020</v>
      </c>
      <c r="D194" t="s">
        <v>33</v>
      </c>
      <c r="E194" t="s">
        <v>204</v>
      </c>
      <c r="F194" t="s">
        <v>1021</v>
      </c>
      <c r="G194" t="s">
        <v>107</v>
      </c>
      <c r="H194" s="22">
        <v>45351</v>
      </c>
      <c r="I194" t="s">
        <v>375</v>
      </c>
      <c r="J194" t="s">
        <v>1039</v>
      </c>
      <c r="K194">
        <v>3304056148</v>
      </c>
      <c r="L194" s="22">
        <v>45332</v>
      </c>
      <c r="M194" s="22">
        <v>45332</v>
      </c>
      <c r="N194" t="s">
        <v>3855</v>
      </c>
      <c r="O194" t="s">
        <v>1171</v>
      </c>
      <c r="P194" s="23">
        <v>99329</v>
      </c>
      <c r="Q194">
        <v>77.739999999999995</v>
      </c>
      <c r="R194" s="24">
        <v>1967</v>
      </c>
      <c r="S194" t="s">
        <v>1036</v>
      </c>
      <c r="T194" t="s">
        <v>1036</v>
      </c>
      <c r="U194" t="s">
        <v>1036</v>
      </c>
      <c r="V194" t="s">
        <v>1036</v>
      </c>
      <c r="W194" t="s">
        <v>1035</v>
      </c>
    </row>
    <row r="195" spans="1:23" x14ac:dyDescent="0.3">
      <c r="A195" t="s">
        <v>1041</v>
      </c>
      <c r="B195" t="s">
        <v>1022</v>
      </c>
      <c r="C195" t="s">
        <v>1020</v>
      </c>
      <c r="D195" t="s">
        <v>33</v>
      </c>
      <c r="E195" t="s">
        <v>204</v>
      </c>
      <c r="F195" t="s">
        <v>1021</v>
      </c>
      <c r="G195" t="s">
        <v>107</v>
      </c>
      <c r="H195" s="22">
        <v>45351</v>
      </c>
      <c r="I195" t="s">
        <v>392</v>
      </c>
      <c r="J195" t="s">
        <v>1039</v>
      </c>
      <c r="K195">
        <v>4418173778</v>
      </c>
      <c r="L195" s="22">
        <v>45337</v>
      </c>
      <c r="M195" s="22">
        <v>45337</v>
      </c>
      <c r="N195" t="s">
        <v>3854</v>
      </c>
      <c r="O195" t="s">
        <v>1387</v>
      </c>
      <c r="P195" s="23">
        <v>99830</v>
      </c>
      <c r="Q195">
        <v>87.33</v>
      </c>
      <c r="R195" s="24">
        <v>2063.6999999999998</v>
      </c>
      <c r="S195" t="s">
        <v>1036</v>
      </c>
      <c r="T195" t="s">
        <v>1036</v>
      </c>
      <c r="U195" t="s">
        <v>1036</v>
      </c>
      <c r="V195" t="s">
        <v>1036</v>
      </c>
      <c r="W195" t="s">
        <v>1035</v>
      </c>
    </row>
    <row r="196" spans="1:23" x14ac:dyDescent="0.3">
      <c r="A196" t="s">
        <v>1041</v>
      </c>
      <c r="B196" t="s">
        <v>1022</v>
      </c>
      <c r="C196" t="s">
        <v>1020</v>
      </c>
      <c r="D196" t="s">
        <v>33</v>
      </c>
      <c r="E196" t="s">
        <v>204</v>
      </c>
      <c r="F196" t="s">
        <v>1021</v>
      </c>
      <c r="G196" t="s">
        <v>107</v>
      </c>
      <c r="H196" s="22">
        <v>45351</v>
      </c>
      <c r="I196" t="s">
        <v>392</v>
      </c>
      <c r="J196" t="s">
        <v>1039</v>
      </c>
      <c r="K196">
        <v>4418217290</v>
      </c>
      <c r="L196" s="22">
        <v>45344</v>
      </c>
      <c r="M196" s="22">
        <v>45344</v>
      </c>
      <c r="N196" t="s">
        <v>3853</v>
      </c>
      <c r="O196" t="s">
        <v>1387</v>
      </c>
      <c r="P196" s="23">
        <v>100349</v>
      </c>
      <c r="Q196">
        <v>76.72</v>
      </c>
      <c r="R196" s="24">
        <v>1813.1</v>
      </c>
      <c r="S196" t="s">
        <v>1036</v>
      </c>
      <c r="T196" t="s">
        <v>1036</v>
      </c>
      <c r="U196" t="s">
        <v>1036</v>
      </c>
      <c r="V196" t="s">
        <v>1036</v>
      </c>
      <c r="W196" t="s">
        <v>1035</v>
      </c>
    </row>
    <row r="197" spans="1:23" x14ac:dyDescent="0.3">
      <c r="A197" t="s">
        <v>1041</v>
      </c>
      <c r="B197" t="s">
        <v>1022</v>
      </c>
      <c r="C197" t="s">
        <v>1020</v>
      </c>
      <c r="D197" t="s">
        <v>33</v>
      </c>
      <c r="E197" t="s">
        <v>204</v>
      </c>
      <c r="F197" t="s">
        <v>1021</v>
      </c>
      <c r="G197" t="s">
        <v>107</v>
      </c>
      <c r="H197" s="22">
        <v>45351</v>
      </c>
      <c r="I197" t="s">
        <v>412</v>
      </c>
      <c r="J197" t="s">
        <v>1039</v>
      </c>
      <c r="K197">
        <v>4418238235</v>
      </c>
      <c r="L197" s="22">
        <v>45348</v>
      </c>
      <c r="M197" s="22">
        <v>45348</v>
      </c>
      <c r="N197" t="s">
        <v>3852</v>
      </c>
      <c r="O197" t="s">
        <v>1180</v>
      </c>
      <c r="P197" s="23">
        <v>100885</v>
      </c>
      <c r="Q197">
        <v>74.819999999999993</v>
      </c>
      <c r="R197" s="24">
        <v>1836.83</v>
      </c>
      <c r="S197" t="s">
        <v>1036</v>
      </c>
      <c r="T197" t="s">
        <v>1036</v>
      </c>
      <c r="U197" t="s">
        <v>1036</v>
      </c>
      <c r="V197" t="s">
        <v>1036</v>
      </c>
      <c r="W197" t="s">
        <v>1035</v>
      </c>
    </row>
    <row r="198" spans="1:23" x14ac:dyDescent="0.3">
      <c r="A198" t="s">
        <v>1041</v>
      </c>
      <c r="B198" t="s">
        <v>1022</v>
      </c>
      <c r="C198" t="s">
        <v>1020</v>
      </c>
      <c r="D198" t="s">
        <v>33</v>
      </c>
      <c r="E198" t="s">
        <v>204</v>
      </c>
      <c r="F198" t="s">
        <v>1021</v>
      </c>
      <c r="G198" t="s">
        <v>107</v>
      </c>
      <c r="H198" s="22">
        <v>45382</v>
      </c>
      <c r="I198" t="s">
        <v>392</v>
      </c>
      <c r="J198" t="s">
        <v>1039</v>
      </c>
      <c r="K198">
        <v>4418290253</v>
      </c>
      <c r="L198" s="22">
        <v>45356</v>
      </c>
      <c r="M198" s="22">
        <v>45356</v>
      </c>
      <c r="N198" t="s">
        <v>3851</v>
      </c>
      <c r="O198" t="s">
        <v>1387</v>
      </c>
      <c r="P198" s="23">
        <v>101408</v>
      </c>
      <c r="Q198">
        <v>76.53</v>
      </c>
      <c r="R198" s="24">
        <v>1808.4</v>
      </c>
      <c r="S198" t="s">
        <v>1036</v>
      </c>
      <c r="T198" t="s">
        <v>1036</v>
      </c>
      <c r="U198" t="s">
        <v>1036</v>
      </c>
      <c r="V198" t="s">
        <v>1036</v>
      </c>
      <c r="W198" t="s">
        <v>1035</v>
      </c>
    </row>
    <row r="199" spans="1:23" x14ac:dyDescent="0.3">
      <c r="A199" t="s">
        <v>1041</v>
      </c>
      <c r="B199" t="s">
        <v>1022</v>
      </c>
      <c r="C199" t="s">
        <v>1020</v>
      </c>
      <c r="D199" t="s">
        <v>33</v>
      </c>
      <c r="E199" t="s">
        <v>204</v>
      </c>
      <c r="F199" t="s">
        <v>1021</v>
      </c>
      <c r="G199" t="s">
        <v>107</v>
      </c>
      <c r="H199" s="22">
        <v>45382</v>
      </c>
      <c r="I199" t="s">
        <v>372</v>
      </c>
      <c r="J199" t="s">
        <v>1039</v>
      </c>
      <c r="K199">
        <v>4423179509</v>
      </c>
      <c r="L199" s="22">
        <v>45363</v>
      </c>
      <c r="M199" s="22">
        <v>45363</v>
      </c>
      <c r="N199" t="s">
        <v>3485</v>
      </c>
      <c r="O199" t="s">
        <v>1229</v>
      </c>
      <c r="P199" s="23">
        <v>101917</v>
      </c>
      <c r="Q199">
        <v>81.72</v>
      </c>
      <c r="R199" s="24">
        <v>2009.5</v>
      </c>
      <c r="S199" t="s">
        <v>1036</v>
      </c>
      <c r="T199" t="s">
        <v>1036</v>
      </c>
      <c r="U199" t="s">
        <v>1036</v>
      </c>
      <c r="V199" t="s">
        <v>1036</v>
      </c>
      <c r="W199" t="s">
        <v>1035</v>
      </c>
    </row>
    <row r="200" spans="1:23" x14ac:dyDescent="0.3">
      <c r="A200" t="s">
        <v>1041</v>
      </c>
      <c r="B200" t="s">
        <v>1022</v>
      </c>
      <c r="C200" t="s">
        <v>1020</v>
      </c>
      <c r="D200" t="s">
        <v>33</v>
      </c>
      <c r="E200" t="s">
        <v>204</v>
      </c>
      <c r="F200" t="s">
        <v>1021</v>
      </c>
      <c r="G200" t="s">
        <v>107</v>
      </c>
      <c r="H200" s="22">
        <v>45382</v>
      </c>
      <c r="I200" t="s">
        <v>392</v>
      </c>
      <c r="J200" t="s">
        <v>1039</v>
      </c>
      <c r="K200">
        <v>4418347879</v>
      </c>
      <c r="L200" s="22">
        <v>45365</v>
      </c>
      <c r="M200" s="22">
        <v>45365</v>
      </c>
      <c r="N200" t="s">
        <v>3850</v>
      </c>
      <c r="O200" t="s">
        <v>1387</v>
      </c>
      <c r="P200" s="23">
        <v>102430</v>
      </c>
      <c r="Q200">
        <v>83.33</v>
      </c>
      <c r="R200" s="24">
        <v>2058.3000000000002</v>
      </c>
      <c r="S200" t="s">
        <v>1036</v>
      </c>
      <c r="T200" t="s">
        <v>1036</v>
      </c>
      <c r="U200" t="s">
        <v>1036</v>
      </c>
      <c r="V200" t="s">
        <v>1036</v>
      </c>
      <c r="W200" t="s">
        <v>1035</v>
      </c>
    </row>
    <row r="201" spans="1:23" x14ac:dyDescent="0.3">
      <c r="A201" t="s">
        <v>1041</v>
      </c>
      <c r="B201" t="s">
        <v>1022</v>
      </c>
      <c r="C201" t="s">
        <v>1020</v>
      </c>
      <c r="D201" t="s">
        <v>33</v>
      </c>
      <c r="E201" t="s">
        <v>204</v>
      </c>
      <c r="F201" t="s">
        <v>1021</v>
      </c>
      <c r="G201" t="s">
        <v>107</v>
      </c>
      <c r="H201" s="22">
        <v>45382</v>
      </c>
      <c r="I201" t="s">
        <v>392</v>
      </c>
      <c r="J201" t="s">
        <v>1039</v>
      </c>
      <c r="K201">
        <v>4423187515</v>
      </c>
      <c r="L201" s="22">
        <v>45371</v>
      </c>
      <c r="M201" s="22">
        <v>45371</v>
      </c>
      <c r="N201" t="s">
        <v>3849</v>
      </c>
      <c r="O201" t="s">
        <v>3848</v>
      </c>
      <c r="P201" s="23">
        <v>102961</v>
      </c>
      <c r="Q201">
        <v>69.88</v>
      </c>
      <c r="R201" s="24">
        <v>1775.9</v>
      </c>
      <c r="S201" t="s">
        <v>1036</v>
      </c>
      <c r="T201" t="s">
        <v>1036</v>
      </c>
      <c r="U201" t="s">
        <v>1036</v>
      </c>
      <c r="V201" t="s">
        <v>1036</v>
      </c>
      <c r="W201" t="s">
        <v>1035</v>
      </c>
    </row>
    <row r="202" spans="1:23" x14ac:dyDescent="0.3">
      <c r="A202" t="s">
        <v>1041</v>
      </c>
      <c r="B202" t="s">
        <v>1022</v>
      </c>
      <c r="C202" t="s">
        <v>1020</v>
      </c>
      <c r="D202" t="s">
        <v>33</v>
      </c>
      <c r="E202" t="s">
        <v>204</v>
      </c>
      <c r="F202" t="s">
        <v>1021</v>
      </c>
      <c r="G202" t="s">
        <v>107</v>
      </c>
      <c r="H202" s="22">
        <v>45382</v>
      </c>
      <c r="I202" t="s">
        <v>392</v>
      </c>
      <c r="J202" t="s">
        <v>1039</v>
      </c>
      <c r="K202">
        <v>4418421607</v>
      </c>
      <c r="L202" s="22">
        <v>45378</v>
      </c>
      <c r="M202" s="22">
        <v>45378</v>
      </c>
      <c r="N202" t="s">
        <v>3847</v>
      </c>
      <c r="O202" t="s">
        <v>1387</v>
      </c>
      <c r="P202" s="23">
        <v>103451</v>
      </c>
      <c r="Q202">
        <v>79.709999999999994</v>
      </c>
      <c r="R202" s="24">
        <v>1968.95</v>
      </c>
      <c r="S202" t="s">
        <v>1036</v>
      </c>
      <c r="T202" t="s">
        <v>1036</v>
      </c>
      <c r="U202" t="s">
        <v>1036</v>
      </c>
      <c r="V202" t="s">
        <v>1036</v>
      </c>
      <c r="W202" t="s">
        <v>1035</v>
      </c>
    </row>
    <row r="203" spans="1:23" x14ac:dyDescent="0.3">
      <c r="A203" t="s">
        <v>1041</v>
      </c>
      <c r="B203" t="s">
        <v>1022</v>
      </c>
      <c r="C203" t="s">
        <v>1020</v>
      </c>
      <c r="D203" t="s">
        <v>33</v>
      </c>
      <c r="E203" t="s">
        <v>204</v>
      </c>
      <c r="F203" t="s">
        <v>1021</v>
      </c>
      <c r="G203" t="s">
        <v>107</v>
      </c>
      <c r="H203" s="22">
        <v>45412</v>
      </c>
      <c r="I203" t="s">
        <v>412</v>
      </c>
      <c r="J203" t="s">
        <v>1039</v>
      </c>
      <c r="K203">
        <v>4418439424</v>
      </c>
      <c r="L203" s="22">
        <v>45383</v>
      </c>
      <c r="M203" s="22">
        <v>45383</v>
      </c>
      <c r="N203" t="s">
        <v>3846</v>
      </c>
      <c r="O203" t="s">
        <v>1180</v>
      </c>
      <c r="P203" s="23">
        <v>103950</v>
      </c>
      <c r="Q203">
        <v>79.7</v>
      </c>
      <c r="R203" s="24">
        <v>2058.65</v>
      </c>
      <c r="S203" t="s">
        <v>1036</v>
      </c>
      <c r="T203" t="s">
        <v>1036</v>
      </c>
      <c r="U203" t="s">
        <v>1036</v>
      </c>
      <c r="V203" t="s">
        <v>1036</v>
      </c>
      <c r="W203" t="s">
        <v>1035</v>
      </c>
    </row>
    <row r="204" spans="1:23" x14ac:dyDescent="0.3">
      <c r="A204" t="s">
        <v>1041</v>
      </c>
      <c r="B204" t="s">
        <v>1022</v>
      </c>
      <c r="C204" t="s">
        <v>1020</v>
      </c>
      <c r="D204" t="s">
        <v>33</v>
      </c>
      <c r="E204" t="s">
        <v>204</v>
      </c>
      <c r="F204" t="s">
        <v>1021</v>
      </c>
      <c r="G204" t="s">
        <v>107</v>
      </c>
      <c r="H204" s="22">
        <v>45443</v>
      </c>
      <c r="I204" t="s">
        <v>392</v>
      </c>
      <c r="J204" t="s">
        <v>1039</v>
      </c>
      <c r="K204">
        <v>4418666600</v>
      </c>
      <c r="L204" s="22">
        <v>45421</v>
      </c>
      <c r="M204" s="22">
        <v>45421</v>
      </c>
      <c r="N204" t="s">
        <v>3845</v>
      </c>
      <c r="O204" t="s">
        <v>1387</v>
      </c>
      <c r="P204" s="23">
        <v>104471</v>
      </c>
      <c r="Q204">
        <v>86.53</v>
      </c>
      <c r="R204" s="24">
        <v>2104.6</v>
      </c>
      <c r="S204" t="s">
        <v>1036</v>
      </c>
      <c r="T204" t="s">
        <v>1036</v>
      </c>
      <c r="U204" t="s">
        <v>1036</v>
      </c>
      <c r="V204" t="s">
        <v>1036</v>
      </c>
      <c r="W204" t="s">
        <v>1035</v>
      </c>
    </row>
    <row r="205" spans="1:23" x14ac:dyDescent="0.3">
      <c r="A205" t="s">
        <v>1041</v>
      </c>
      <c r="B205" t="s">
        <v>1022</v>
      </c>
      <c r="C205" t="s">
        <v>1020</v>
      </c>
      <c r="D205" t="s">
        <v>33</v>
      </c>
      <c r="E205" t="s">
        <v>204</v>
      </c>
      <c r="F205" t="s">
        <v>1021</v>
      </c>
      <c r="G205" t="s">
        <v>107</v>
      </c>
      <c r="H205" s="22">
        <v>45443</v>
      </c>
      <c r="I205" t="s">
        <v>392</v>
      </c>
      <c r="J205" t="s">
        <v>1039</v>
      </c>
      <c r="K205">
        <v>4418687313</v>
      </c>
      <c r="L205" s="22">
        <v>45425</v>
      </c>
      <c r="M205" s="22">
        <v>45425</v>
      </c>
      <c r="N205" t="s">
        <v>3844</v>
      </c>
      <c r="O205" t="s">
        <v>1387</v>
      </c>
      <c r="P205" s="23">
        <v>104970</v>
      </c>
      <c r="Q205">
        <v>80.22</v>
      </c>
      <c r="R205" s="24">
        <v>1950.95</v>
      </c>
      <c r="S205" t="s">
        <v>1036</v>
      </c>
      <c r="T205" t="s">
        <v>1036</v>
      </c>
      <c r="U205" t="s">
        <v>1036</v>
      </c>
      <c r="V205" t="s">
        <v>1036</v>
      </c>
      <c r="W205" t="s">
        <v>1035</v>
      </c>
    </row>
    <row r="206" spans="1:23" x14ac:dyDescent="0.3">
      <c r="A206" t="s">
        <v>1041</v>
      </c>
      <c r="B206" t="s">
        <v>1022</v>
      </c>
      <c r="C206" t="s">
        <v>1020</v>
      </c>
      <c r="D206" t="s">
        <v>33</v>
      </c>
      <c r="E206" t="s">
        <v>204</v>
      </c>
      <c r="F206" t="s">
        <v>1021</v>
      </c>
      <c r="G206" t="s">
        <v>107</v>
      </c>
      <c r="H206" s="22">
        <v>45443</v>
      </c>
      <c r="I206" t="s">
        <v>392</v>
      </c>
      <c r="J206" t="s">
        <v>1039</v>
      </c>
      <c r="K206">
        <v>4418721916</v>
      </c>
      <c r="L206" s="22">
        <v>45430</v>
      </c>
      <c r="M206" s="22">
        <v>45430</v>
      </c>
      <c r="N206" t="s">
        <v>3843</v>
      </c>
      <c r="O206" t="s">
        <v>1387</v>
      </c>
      <c r="P206" s="23">
        <v>105493</v>
      </c>
      <c r="Q206">
        <v>75.05</v>
      </c>
      <c r="R206" s="24">
        <v>1825.25</v>
      </c>
      <c r="S206" t="s">
        <v>1036</v>
      </c>
      <c r="T206" t="s">
        <v>1036</v>
      </c>
      <c r="U206" t="s">
        <v>1036</v>
      </c>
      <c r="V206" t="s">
        <v>1036</v>
      </c>
      <c r="W206" t="s">
        <v>1035</v>
      </c>
    </row>
    <row r="207" spans="1:23" x14ac:dyDescent="0.3">
      <c r="A207" t="s">
        <v>1041</v>
      </c>
      <c r="B207" t="s">
        <v>1022</v>
      </c>
      <c r="C207" t="s">
        <v>1020</v>
      </c>
      <c r="D207" t="s">
        <v>33</v>
      </c>
      <c r="E207" t="s">
        <v>204</v>
      </c>
      <c r="F207" t="s">
        <v>1021</v>
      </c>
      <c r="G207" t="s">
        <v>107</v>
      </c>
      <c r="H207" s="22">
        <v>45443</v>
      </c>
      <c r="I207" t="s">
        <v>372</v>
      </c>
      <c r="J207" t="s">
        <v>1039</v>
      </c>
      <c r="K207">
        <v>4423250030</v>
      </c>
      <c r="L207" s="22">
        <v>45436</v>
      </c>
      <c r="M207" s="22">
        <v>45436</v>
      </c>
      <c r="N207" t="s">
        <v>3842</v>
      </c>
      <c r="O207" t="s">
        <v>1229</v>
      </c>
      <c r="P207" s="23">
        <v>105991</v>
      </c>
      <c r="Q207">
        <v>81.03</v>
      </c>
      <c r="R207" s="24">
        <v>1965</v>
      </c>
      <c r="S207" t="s">
        <v>1036</v>
      </c>
      <c r="T207" t="s">
        <v>1036</v>
      </c>
      <c r="U207" t="s">
        <v>1036</v>
      </c>
      <c r="V207" t="s">
        <v>1036</v>
      </c>
      <c r="W207" t="s">
        <v>1035</v>
      </c>
    </row>
    <row r="208" spans="1:23" x14ac:dyDescent="0.3">
      <c r="A208" t="s">
        <v>1041</v>
      </c>
      <c r="B208" t="s">
        <v>1022</v>
      </c>
      <c r="C208" t="s">
        <v>1020</v>
      </c>
      <c r="D208" t="s">
        <v>33</v>
      </c>
      <c r="E208" t="s">
        <v>204</v>
      </c>
      <c r="F208" t="s">
        <v>1021</v>
      </c>
      <c r="G208" t="s">
        <v>107</v>
      </c>
      <c r="H208" s="22">
        <v>45504</v>
      </c>
      <c r="I208" t="s">
        <v>392</v>
      </c>
      <c r="J208" t="s">
        <v>1039</v>
      </c>
      <c r="K208">
        <v>4419011115</v>
      </c>
      <c r="L208" s="22">
        <v>45482</v>
      </c>
      <c r="M208" s="22">
        <v>45482</v>
      </c>
      <c r="N208" t="s">
        <v>465</v>
      </c>
      <c r="O208" t="s">
        <v>1387</v>
      </c>
      <c r="P208" s="23">
        <v>106506</v>
      </c>
      <c r="Q208">
        <v>72.84</v>
      </c>
      <c r="R208" s="24">
        <v>1682.8</v>
      </c>
      <c r="S208" t="s">
        <v>1036</v>
      </c>
      <c r="T208" t="s">
        <v>1036</v>
      </c>
      <c r="U208" t="s">
        <v>1036</v>
      </c>
      <c r="V208" t="s">
        <v>1036</v>
      </c>
      <c r="W208" t="s">
        <v>1035</v>
      </c>
    </row>
    <row r="209" spans="1:23" x14ac:dyDescent="0.3">
      <c r="A209" t="s">
        <v>1041</v>
      </c>
      <c r="B209" t="s">
        <v>1022</v>
      </c>
      <c r="C209" t="s">
        <v>1020</v>
      </c>
      <c r="D209" t="s">
        <v>33</v>
      </c>
      <c r="E209" t="s">
        <v>204</v>
      </c>
      <c r="F209" t="s">
        <v>1021</v>
      </c>
      <c r="G209" t="s">
        <v>107</v>
      </c>
      <c r="H209" s="22">
        <v>45504</v>
      </c>
      <c r="I209" t="s">
        <v>392</v>
      </c>
      <c r="J209" t="s">
        <v>1039</v>
      </c>
      <c r="K209">
        <v>4419031710</v>
      </c>
      <c r="L209" s="22">
        <v>45485</v>
      </c>
      <c r="M209" s="22">
        <v>45485</v>
      </c>
      <c r="N209" t="s">
        <v>486</v>
      </c>
      <c r="O209" t="s">
        <v>1387</v>
      </c>
      <c r="P209" s="23">
        <v>106915</v>
      </c>
      <c r="Q209">
        <v>76.33</v>
      </c>
      <c r="R209" s="24">
        <v>1763.2</v>
      </c>
      <c r="S209" t="s">
        <v>1036</v>
      </c>
      <c r="T209" t="s">
        <v>1036</v>
      </c>
      <c r="U209" t="s">
        <v>1036</v>
      </c>
      <c r="V209" t="s">
        <v>1036</v>
      </c>
      <c r="W209" t="s">
        <v>1035</v>
      </c>
    </row>
    <row r="210" spans="1:23" x14ac:dyDescent="0.3">
      <c r="A210" t="s">
        <v>1041</v>
      </c>
      <c r="B210" t="s">
        <v>1022</v>
      </c>
      <c r="C210" t="s">
        <v>1020</v>
      </c>
      <c r="D210" t="s">
        <v>33</v>
      </c>
      <c r="E210" t="s">
        <v>204</v>
      </c>
      <c r="F210" t="s">
        <v>1021</v>
      </c>
      <c r="G210" t="s">
        <v>107</v>
      </c>
      <c r="H210" s="22">
        <v>45504</v>
      </c>
      <c r="I210" t="s">
        <v>392</v>
      </c>
      <c r="J210" t="s">
        <v>1039</v>
      </c>
      <c r="K210">
        <v>4419072429</v>
      </c>
      <c r="L210" s="22">
        <v>45492</v>
      </c>
      <c r="M210" s="22">
        <v>45492</v>
      </c>
      <c r="N210" t="s">
        <v>551</v>
      </c>
      <c r="O210" t="s">
        <v>1387</v>
      </c>
      <c r="P210" s="23">
        <v>107441</v>
      </c>
      <c r="Q210">
        <v>80.83</v>
      </c>
      <c r="R210" s="24">
        <v>1867.4</v>
      </c>
      <c r="S210" t="s">
        <v>1036</v>
      </c>
      <c r="T210" t="s">
        <v>1036</v>
      </c>
      <c r="U210" t="s">
        <v>1036</v>
      </c>
      <c r="V210" t="s">
        <v>1036</v>
      </c>
      <c r="W210" t="s">
        <v>1035</v>
      </c>
    </row>
    <row r="211" spans="1:23" x14ac:dyDescent="0.3">
      <c r="A211" t="s">
        <v>1041</v>
      </c>
      <c r="B211" t="s">
        <v>1022</v>
      </c>
      <c r="C211" t="s">
        <v>1020</v>
      </c>
      <c r="D211" t="s">
        <v>33</v>
      </c>
      <c r="E211" t="s">
        <v>204</v>
      </c>
      <c r="F211" t="s">
        <v>1021</v>
      </c>
      <c r="G211" t="s">
        <v>107</v>
      </c>
      <c r="H211" s="22">
        <v>45535</v>
      </c>
      <c r="I211" t="s">
        <v>392</v>
      </c>
      <c r="J211" t="s">
        <v>1039</v>
      </c>
      <c r="K211">
        <v>4419160514</v>
      </c>
      <c r="L211" s="22">
        <v>45507</v>
      </c>
      <c r="M211" s="22">
        <v>45507</v>
      </c>
      <c r="N211" t="s">
        <v>665</v>
      </c>
      <c r="O211" t="s">
        <v>1387</v>
      </c>
      <c r="P211" s="23">
        <v>107931</v>
      </c>
      <c r="Q211">
        <v>82.53</v>
      </c>
      <c r="R211" s="24">
        <v>1906.6</v>
      </c>
      <c r="S211" t="s">
        <v>1036</v>
      </c>
      <c r="T211" t="s">
        <v>1036</v>
      </c>
      <c r="U211" t="s">
        <v>1036</v>
      </c>
      <c r="V211" t="s">
        <v>1036</v>
      </c>
      <c r="W211" t="s">
        <v>1035</v>
      </c>
    </row>
    <row r="212" spans="1:23" x14ac:dyDescent="0.3">
      <c r="A212" t="s">
        <v>1041</v>
      </c>
      <c r="B212" t="s">
        <v>1022</v>
      </c>
      <c r="C212" t="s">
        <v>1020</v>
      </c>
      <c r="D212" t="s">
        <v>33</v>
      </c>
      <c r="E212" t="s">
        <v>204</v>
      </c>
      <c r="F212" t="s">
        <v>1021</v>
      </c>
      <c r="G212" t="s">
        <v>107</v>
      </c>
      <c r="H212" s="22">
        <v>45565</v>
      </c>
      <c r="I212" t="s">
        <v>392</v>
      </c>
      <c r="J212" t="s">
        <v>1039</v>
      </c>
      <c r="K212">
        <v>4419332338</v>
      </c>
      <c r="L212" s="22">
        <v>45538</v>
      </c>
      <c r="M212" s="22">
        <v>45538</v>
      </c>
      <c r="N212" t="s">
        <v>889</v>
      </c>
      <c r="O212" t="s">
        <v>1387</v>
      </c>
      <c r="P212" s="23">
        <v>92729</v>
      </c>
      <c r="Q212">
        <v>73.73</v>
      </c>
      <c r="R212" s="24">
        <v>1684.75</v>
      </c>
      <c r="S212" t="s">
        <v>1036</v>
      </c>
      <c r="T212" t="s">
        <v>1036</v>
      </c>
      <c r="U212" t="s">
        <v>1036</v>
      </c>
      <c r="V212" t="s">
        <v>1036</v>
      </c>
      <c r="W212" t="s">
        <v>1035</v>
      </c>
    </row>
    <row r="213" spans="1:23" x14ac:dyDescent="0.3">
      <c r="A213" t="s">
        <v>1041</v>
      </c>
      <c r="B213" t="s">
        <v>1022</v>
      </c>
      <c r="C213" t="s">
        <v>1020</v>
      </c>
      <c r="D213" t="s">
        <v>33</v>
      </c>
      <c r="E213" t="s">
        <v>204</v>
      </c>
      <c r="F213" t="s">
        <v>1021</v>
      </c>
      <c r="G213" t="s">
        <v>107</v>
      </c>
      <c r="H213" s="22">
        <v>45565</v>
      </c>
      <c r="I213" t="s">
        <v>372</v>
      </c>
      <c r="J213" t="s">
        <v>1039</v>
      </c>
      <c r="K213">
        <v>4423351676</v>
      </c>
      <c r="L213" s="22">
        <v>45546</v>
      </c>
      <c r="M213" s="22">
        <v>45546</v>
      </c>
      <c r="N213" t="s">
        <v>966</v>
      </c>
      <c r="O213" t="s">
        <v>1229</v>
      </c>
      <c r="P213" s="23">
        <v>92729</v>
      </c>
      <c r="Q213">
        <v>75.319999999999993</v>
      </c>
      <c r="R213" s="24">
        <v>1634.45</v>
      </c>
      <c r="S213" t="s">
        <v>1036</v>
      </c>
      <c r="T213" t="s">
        <v>1036</v>
      </c>
      <c r="U213" t="s">
        <v>1036</v>
      </c>
      <c r="V213" t="s">
        <v>1036</v>
      </c>
      <c r="W213" t="s">
        <v>1035</v>
      </c>
    </row>
    <row r="214" spans="1:23" x14ac:dyDescent="0.3">
      <c r="A214" t="s">
        <v>1041</v>
      </c>
      <c r="B214" t="s">
        <v>1022</v>
      </c>
      <c r="C214" t="s">
        <v>1020</v>
      </c>
      <c r="D214" t="s">
        <v>33</v>
      </c>
      <c r="E214" t="s">
        <v>204</v>
      </c>
      <c r="F214" t="s">
        <v>1021</v>
      </c>
      <c r="G214" t="s">
        <v>107</v>
      </c>
      <c r="H214" s="22">
        <v>45565</v>
      </c>
      <c r="I214" t="s">
        <v>392</v>
      </c>
      <c r="J214" t="s">
        <v>1039</v>
      </c>
      <c r="K214">
        <v>4419406657</v>
      </c>
      <c r="L214" s="22">
        <v>45551</v>
      </c>
      <c r="M214" s="22">
        <v>45551</v>
      </c>
      <c r="N214" t="s">
        <v>998</v>
      </c>
      <c r="O214" t="s">
        <v>1387</v>
      </c>
      <c r="P214" s="23">
        <v>93188</v>
      </c>
      <c r="Q214">
        <v>77.66</v>
      </c>
      <c r="R214" s="24">
        <v>1708.65</v>
      </c>
      <c r="S214" t="s">
        <v>1036</v>
      </c>
      <c r="T214" t="s">
        <v>1036</v>
      </c>
      <c r="U214" t="s">
        <v>1036</v>
      </c>
      <c r="V214" t="s">
        <v>1036</v>
      </c>
      <c r="W214" t="s">
        <v>1035</v>
      </c>
    </row>
    <row r="215" spans="1:23" x14ac:dyDescent="0.3">
      <c r="A215" t="s">
        <v>1041</v>
      </c>
      <c r="B215" t="s">
        <v>1022</v>
      </c>
      <c r="C215" t="s">
        <v>1020</v>
      </c>
      <c r="D215" t="s">
        <v>33</v>
      </c>
      <c r="E215" t="s">
        <v>204</v>
      </c>
      <c r="F215" t="s">
        <v>1021</v>
      </c>
      <c r="G215" t="s">
        <v>107</v>
      </c>
      <c r="H215" s="22">
        <v>45565</v>
      </c>
      <c r="I215" t="s">
        <v>372</v>
      </c>
      <c r="J215" t="s">
        <v>1039</v>
      </c>
      <c r="K215">
        <v>4423360526</v>
      </c>
      <c r="L215" s="22">
        <v>45555</v>
      </c>
      <c r="M215" s="22">
        <v>45555</v>
      </c>
      <c r="N215" t="s">
        <v>4028</v>
      </c>
      <c r="O215" t="s">
        <v>1229</v>
      </c>
      <c r="P215" s="23">
        <v>109289</v>
      </c>
      <c r="Q215">
        <v>76.180000000000007</v>
      </c>
      <c r="R215" s="24">
        <v>1653.3</v>
      </c>
      <c r="S215" t="s">
        <v>1036</v>
      </c>
      <c r="T215" t="s">
        <v>1036</v>
      </c>
      <c r="U215" t="s">
        <v>1036</v>
      </c>
      <c r="V215" t="s">
        <v>1036</v>
      </c>
      <c r="W215" t="s">
        <v>1035</v>
      </c>
    </row>
    <row r="216" spans="1:23" x14ac:dyDescent="0.3">
      <c r="A216" t="s">
        <v>1041</v>
      </c>
      <c r="B216" t="s">
        <v>1022</v>
      </c>
      <c r="C216" t="s">
        <v>1020</v>
      </c>
      <c r="D216" t="s">
        <v>34</v>
      </c>
      <c r="E216" t="s">
        <v>205</v>
      </c>
      <c r="F216" t="s">
        <v>1021</v>
      </c>
      <c r="G216" t="s">
        <v>108</v>
      </c>
      <c r="H216" s="22">
        <v>45138</v>
      </c>
      <c r="I216" t="s">
        <v>392</v>
      </c>
      <c r="J216" t="s">
        <v>1039</v>
      </c>
      <c r="K216">
        <v>4404897313</v>
      </c>
      <c r="L216" s="22">
        <v>45122</v>
      </c>
      <c r="M216" s="22">
        <v>45122</v>
      </c>
      <c r="N216" t="s">
        <v>3841</v>
      </c>
      <c r="O216" t="s">
        <v>3111</v>
      </c>
      <c r="P216" s="23">
        <v>211872</v>
      </c>
      <c r="Q216">
        <v>75.099999999999994</v>
      </c>
      <c r="R216" s="24">
        <v>1664.2</v>
      </c>
      <c r="S216" t="s">
        <v>1036</v>
      </c>
      <c r="T216" t="s">
        <v>1036</v>
      </c>
      <c r="U216" t="s">
        <v>1036</v>
      </c>
      <c r="V216" t="s">
        <v>1036</v>
      </c>
      <c r="W216" t="s">
        <v>1035</v>
      </c>
    </row>
    <row r="217" spans="1:23" x14ac:dyDescent="0.3">
      <c r="A217" t="s">
        <v>1041</v>
      </c>
      <c r="B217" t="s">
        <v>1022</v>
      </c>
      <c r="C217" t="s">
        <v>1020</v>
      </c>
      <c r="D217" t="s">
        <v>34</v>
      </c>
      <c r="E217" t="s">
        <v>205</v>
      </c>
      <c r="F217" t="s">
        <v>1021</v>
      </c>
      <c r="G217" t="s">
        <v>108</v>
      </c>
      <c r="H217" s="22">
        <v>45138</v>
      </c>
      <c r="I217" t="s">
        <v>392</v>
      </c>
      <c r="J217" t="s">
        <v>1039</v>
      </c>
      <c r="K217">
        <v>4416919357</v>
      </c>
      <c r="L217" s="22">
        <v>45126</v>
      </c>
      <c r="M217" s="22">
        <v>45126</v>
      </c>
      <c r="N217" t="s">
        <v>3840</v>
      </c>
      <c r="O217" t="s">
        <v>1286</v>
      </c>
      <c r="P217" s="23">
        <v>212080</v>
      </c>
      <c r="Q217">
        <v>75.849999999999994</v>
      </c>
      <c r="R217" s="24">
        <v>1710.45</v>
      </c>
      <c r="S217" t="s">
        <v>1036</v>
      </c>
      <c r="T217" t="s">
        <v>1036</v>
      </c>
      <c r="U217" t="s">
        <v>1036</v>
      </c>
      <c r="V217" t="s">
        <v>1036</v>
      </c>
      <c r="W217" t="s">
        <v>1035</v>
      </c>
    </row>
    <row r="218" spans="1:23" x14ac:dyDescent="0.3">
      <c r="A218" t="s">
        <v>1041</v>
      </c>
      <c r="B218" t="s">
        <v>1022</v>
      </c>
      <c r="C218" t="s">
        <v>1020</v>
      </c>
      <c r="D218" t="s">
        <v>34</v>
      </c>
      <c r="E218" t="s">
        <v>205</v>
      </c>
      <c r="F218" t="s">
        <v>1021</v>
      </c>
      <c r="G218" t="s">
        <v>108</v>
      </c>
      <c r="H218" s="22">
        <v>45138</v>
      </c>
      <c r="I218" t="s">
        <v>377</v>
      </c>
      <c r="J218" t="s">
        <v>1039</v>
      </c>
      <c r="K218">
        <v>4416966781</v>
      </c>
      <c r="L218" s="22">
        <v>45134</v>
      </c>
      <c r="M218" s="22">
        <v>45134</v>
      </c>
      <c r="N218" t="s">
        <v>3839</v>
      </c>
      <c r="O218" t="s">
        <v>1228</v>
      </c>
      <c r="P218" s="23">
        <v>212414</v>
      </c>
      <c r="Q218">
        <v>72.28</v>
      </c>
      <c r="R218" s="24">
        <v>1647.9</v>
      </c>
      <c r="S218" t="s">
        <v>1036</v>
      </c>
      <c r="T218" t="s">
        <v>1036</v>
      </c>
      <c r="U218" t="s">
        <v>1036</v>
      </c>
      <c r="V218" t="s">
        <v>1036</v>
      </c>
      <c r="W218" t="s">
        <v>1035</v>
      </c>
    </row>
    <row r="219" spans="1:23" x14ac:dyDescent="0.3">
      <c r="A219" t="s">
        <v>1041</v>
      </c>
      <c r="B219" t="s">
        <v>1022</v>
      </c>
      <c r="C219" t="s">
        <v>1020</v>
      </c>
      <c r="D219" t="s">
        <v>34</v>
      </c>
      <c r="E219" t="s">
        <v>205</v>
      </c>
      <c r="F219" t="s">
        <v>1021</v>
      </c>
      <c r="G219" t="s">
        <v>108</v>
      </c>
      <c r="H219" s="22">
        <v>45199</v>
      </c>
      <c r="I219" t="s">
        <v>414</v>
      </c>
      <c r="J219" t="s">
        <v>1039</v>
      </c>
      <c r="K219">
        <v>4404930234</v>
      </c>
      <c r="L219" s="22">
        <v>45143</v>
      </c>
      <c r="M219" s="22">
        <v>45143</v>
      </c>
      <c r="N219" t="s">
        <v>3838</v>
      </c>
      <c r="O219" t="s">
        <v>3134</v>
      </c>
      <c r="P219" s="23">
        <v>212763</v>
      </c>
      <c r="Q219">
        <v>73.3</v>
      </c>
      <c r="R219" s="24">
        <v>1600</v>
      </c>
      <c r="S219" t="s">
        <v>1036</v>
      </c>
      <c r="T219" t="s">
        <v>1036</v>
      </c>
      <c r="U219" t="s">
        <v>1036</v>
      </c>
      <c r="V219" t="s">
        <v>1036</v>
      </c>
      <c r="W219" t="s">
        <v>1035</v>
      </c>
    </row>
    <row r="220" spans="1:23" x14ac:dyDescent="0.3">
      <c r="A220" t="s">
        <v>1041</v>
      </c>
      <c r="B220" t="s">
        <v>1022</v>
      </c>
      <c r="C220" t="s">
        <v>1020</v>
      </c>
      <c r="D220" t="s">
        <v>34</v>
      </c>
      <c r="E220" t="s">
        <v>205</v>
      </c>
      <c r="F220" t="s">
        <v>1021</v>
      </c>
      <c r="G220" t="s">
        <v>108</v>
      </c>
      <c r="H220" s="22">
        <v>45169</v>
      </c>
      <c r="I220" t="s">
        <v>392</v>
      </c>
      <c r="J220" t="s">
        <v>1039</v>
      </c>
      <c r="K220">
        <v>4417066084</v>
      </c>
      <c r="L220" s="22">
        <v>45149</v>
      </c>
      <c r="M220" s="22">
        <v>45149</v>
      </c>
      <c r="N220" t="s">
        <v>3837</v>
      </c>
      <c r="O220" t="s">
        <v>3111</v>
      </c>
      <c r="P220" s="23">
        <v>212929</v>
      </c>
      <c r="Q220">
        <v>72.11</v>
      </c>
      <c r="R220" s="24">
        <v>1650</v>
      </c>
      <c r="S220" t="s">
        <v>1036</v>
      </c>
      <c r="T220" t="s">
        <v>1036</v>
      </c>
      <c r="U220" t="s">
        <v>1036</v>
      </c>
      <c r="V220" t="s">
        <v>1036</v>
      </c>
      <c r="W220" t="s">
        <v>1035</v>
      </c>
    </row>
    <row r="221" spans="1:23" x14ac:dyDescent="0.3">
      <c r="A221" t="s">
        <v>1041</v>
      </c>
      <c r="B221" t="s">
        <v>1022</v>
      </c>
      <c r="C221" t="s">
        <v>1020</v>
      </c>
      <c r="D221" t="s">
        <v>34</v>
      </c>
      <c r="E221" t="s">
        <v>205</v>
      </c>
      <c r="F221" t="s">
        <v>1021</v>
      </c>
      <c r="G221" t="s">
        <v>108</v>
      </c>
      <c r="H221" s="22">
        <v>45199</v>
      </c>
      <c r="I221" t="s">
        <v>414</v>
      </c>
      <c r="J221" t="s">
        <v>1039</v>
      </c>
      <c r="K221">
        <v>4404943744</v>
      </c>
      <c r="L221" s="22">
        <v>45153</v>
      </c>
      <c r="M221" s="22">
        <v>45153</v>
      </c>
      <c r="N221" t="s">
        <v>3836</v>
      </c>
      <c r="O221" t="s">
        <v>3134</v>
      </c>
      <c r="P221" s="23">
        <v>213234</v>
      </c>
      <c r="Q221">
        <v>73</v>
      </c>
      <c r="R221" s="24">
        <v>1650</v>
      </c>
      <c r="S221" t="s">
        <v>1036</v>
      </c>
      <c r="T221" t="s">
        <v>1036</v>
      </c>
      <c r="U221" t="s">
        <v>1036</v>
      </c>
      <c r="V221" t="s">
        <v>1036</v>
      </c>
      <c r="W221" t="s">
        <v>1035</v>
      </c>
    </row>
    <row r="222" spans="1:23" x14ac:dyDescent="0.3">
      <c r="A222" t="s">
        <v>1041</v>
      </c>
      <c r="B222" t="s">
        <v>1022</v>
      </c>
      <c r="C222" t="s">
        <v>1020</v>
      </c>
      <c r="D222" t="s">
        <v>34</v>
      </c>
      <c r="E222" t="s">
        <v>205</v>
      </c>
      <c r="F222" t="s">
        <v>1021</v>
      </c>
      <c r="G222" t="s">
        <v>108</v>
      </c>
      <c r="H222" s="22">
        <v>45169</v>
      </c>
      <c r="I222" t="s">
        <v>392</v>
      </c>
      <c r="J222" t="s">
        <v>1039</v>
      </c>
      <c r="K222">
        <v>4417110331</v>
      </c>
      <c r="L222" s="22">
        <v>45158</v>
      </c>
      <c r="M222" s="22">
        <v>45158</v>
      </c>
      <c r="N222" t="s">
        <v>3835</v>
      </c>
      <c r="O222" t="s">
        <v>3111</v>
      </c>
      <c r="P222" s="23">
        <v>213477</v>
      </c>
      <c r="Q222">
        <v>72.11</v>
      </c>
      <c r="R222" s="24">
        <v>1650</v>
      </c>
      <c r="S222" t="s">
        <v>1036</v>
      </c>
      <c r="T222" t="s">
        <v>1036</v>
      </c>
      <c r="U222" t="s">
        <v>1036</v>
      </c>
      <c r="V222" t="s">
        <v>1036</v>
      </c>
      <c r="W222" t="s">
        <v>1035</v>
      </c>
    </row>
    <row r="223" spans="1:23" x14ac:dyDescent="0.3">
      <c r="A223" t="s">
        <v>1041</v>
      </c>
      <c r="B223" t="s">
        <v>1022</v>
      </c>
      <c r="C223" t="s">
        <v>1020</v>
      </c>
      <c r="D223" t="s">
        <v>34</v>
      </c>
      <c r="E223" t="s">
        <v>205</v>
      </c>
      <c r="F223" t="s">
        <v>1021</v>
      </c>
      <c r="G223" t="s">
        <v>108</v>
      </c>
      <c r="H223" s="22">
        <v>45169</v>
      </c>
      <c r="I223" t="s">
        <v>392</v>
      </c>
      <c r="J223" t="s">
        <v>1039</v>
      </c>
      <c r="K223">
        <v>4417154556</v>
      </c>
      <c r="L223" s="22">
        <v>45164</v>
      </c>
      <c r="M223" s="22">
        <v>45164</v>
      </c>
      <c r="N223" t="s">
        <v>3834</v>
      </c>
      <c r="O223" t="s">
        <v>3111</v>
      </c>
      <c r="P223" s="23">
        <v>213666</v>
      </c>
      <c r="Q223">
        <v>72.11</v>
      </c>
      <c r="R223" s="24">
        <v>1650</v>
      </c>
      <c r="S223" t="s">
        <v>1036</v>
      </c>
      <c r="T223" t="s">
        <v>1036</v>
      </c>
      <c r="U223" t="s">
        <v>1036</v>
      </c>
      <c r="V223" t="s">
        <v>1036</v>
      </c>
      <c r="W223" t="s">
        <v>1035</v>
      </c>
    </row>
    <row r="224" spans="1:23" x14ac:dyDescent="0.3">
      <c r="A224" t="s">
        <v>1041</v>
      </c>
      <c r="B224" t="s">
        <v>1022</v>
      </c>
      <c r="C224" t="s">
        <v>1020</v>
      </c>
      <c r="D224" t="s">
        <v>34</v>
      </c>
      <c r="E224" t="s">
        <v>205</v>
      </c>
      <c r="F224" t="s">
        <v>1021</v>
      </c>
      <c r="G224" t="s">
        <v>108</v>
      </c>
      <c r="H224" s="22">
        <v>45199</v>
      </c>
      <c r="I224" t="s">
        <v>392</v>
      </c>
      <c r="J224" t="s">
        <v>1039</v>
      </c>
      <c r="K224">
        <v>4417183564</v>
      </c>
      <c r="L224" s="22">
        <v>45169</v>
      </c>
      <c r="M224" s="22">
        <v>45169</v>
      </c>
      <c r="N224" t="s">
        <v>3833</v>
      </c>
      <c r="O224" t="s">
        <v>3111</v>
      </c>
      <c r="P224" s="23">
        <v>213848</v>
      </c>
      <c r="Q224">
        <v>70.36</v>
      </c>
      <c r="R224" s="24">
        <v>1610</v>
      </c>
      <c r="S224" t="s">
        <v>1036</v>
      </c>
      <c r="T224" t="s">
        <v>1036</v>
      </c>
      <c r="U224" t="s">
        <v>1036</v>
      </c>
      <c r="V224" t="s">
        <v>1036</v>
      </c>
      <c r="W224" t="s">
        <v>1035</v>
      </c>
    </row>
    <row r="225" spans="1:23" x14ac:dyDescent="0.3">
      <c r="A225" t="s">
        <v>1041</v>
      </c>
      <c r="B225" t="s">
        <v>1022</v>
      </c>
      <c r="C225" t="s">
        <v>1020</v>
      </c>
      <c r="D225" t="s">
        <v>34</v>
      </c>
      <c r="E225" t="s">
        <v>205</v>
      </c>
      <c r="F225" t="s">
        <v>1021</v>
      </c>
      <c r="G225" t="s">
        <v>108</v>
      </c>
      <c r="H225" s="22">
        <v>45199</v>
      </c>
      <c r="I225" t="s">
        <v>392</v>
      </c>
      <c r="J225" t="s">
        <v>1039</v>
      </c>
      <c r="K225">
        <v>4417197845</v>
      </c>
      <c r="L225" s="22">
        <v>45171</v>
      </c>
      <c r="M225" s="22">
        <v>45171</v>
      </c>
      <c r="N225" t="s">
        <v>3832</v>
      </c>
      <c r="O225" t="s">
        <v>3720</v>
      </c>
      <c r="P225" s="23">
        <v>214211</v>
      </c>
      <c r="Q225">
        <v>74.709999999999994</v>
      </c>
      <c r="R225" s="24">
        <v>1740</v>
      </c>
      <c r="S225" t="s">
        <v>1036</v>
      </c>
      <c r="T225" t="s">
        <v>1036</v>
      </c>
      <c r="U225" t="s">
        <v>1036</v>
      </c>
      <c r="V225" t="s">
        <v>1036</v>
      </c>
      <c r="W225" t="s">
        <v>1035</v>
      </c>
    </row>
    <row r="226" spans="1:23" x14ac:dyDescent="0.3">
      <c r="A226" t="s">
        <v>1041</v>
      </c>
      <c r="B226" t="s">
        <v>1022</v>
      </c>
      <c r="C226" t="s">
        <v>1020</v>
      </c>
      <c r="D226" t="s">
        <v>34</v>
      </c>
      <c r="E226" t="s">
        <v>205</v>
      </c>
      <c r="F226" t="s">
        <v>1021</v>
      </c>
      <c r="G226" t="s">
        <v>108</v>
      </c>
      <c r="H226" s="22">
        <v>45199</v>
      </c>
      <c r="I226" t="s">
        <v>377</v>
      </c>
      <c r="J226" t="s">
        <v>1039</v>
      </c>
      <c r="K226">
        <v>4417212265</v>
      </c>
      <c r="L226" s="22">
        <v>45174</v>
      </c>
      <c r="M226" s="22">
        <v>45174</v>
      </c>
      <c r="N226" t="s">
        <v>3357</v>
      </c>
      <c r="O226" t="s">
        <v>1228</v>
      </c>
      <c r="P226" s="23">
        <v>214400</v>
      </c>
      <c r="Q226">
        <v>59.68</v>
      </c>
      <c r="R226" s="24">
        <v>1403</v>
      </c>
      <c r="S226" t="s">
        <v>1036</v>
      </c>
      <c r="T226" t="s">
        <v>1036</v>
      </c>
      <c r="U226" t="s">
        <v>1036</v>
      </c>
      <c r="V226" t="s">
        <v>1036</v>
      </c>
      <c r="W226" t="s">
        <v>1035</v>
      </c>
    </row>
    <row r="227" spans="1:23" x14ac:dyDescent="0.3">
      <c r="A227" t="s">
        <v>1041</v>
      </c>
      <c r="B227" t="s">
        <v>1022</v>
      </c>
      <c r="C227" t="s">
        <v>1020</v>
      </c>
      <c r="D227" t="s">
        <v>34</v>
      </c>
      <c r="E227" t="s">
        <v>205</v>
      </c>
      <c r="F227" t="s">
        <v>1021</v>
      </c>
      <c r="G227" t="s">
        <v>108</v>
      </c>
      <c r="H227" s="22">
        <v>45291</v>
      </c>
      <c r="I227" t="s">
        <v>377</v>
      </c>
      <c r="J227" t="s">
        <v>1039</v>
      </c>
      <c r="K227">
        <v>4417839969</v>
      </c>
      <c r="L227" s="22">
        <v>45274</v>
      </c>
      <c r="M227" s="22">
        <v>45274</v>
      </c>
      <c r="N227" t="s">
        <v>3831</v>
      </c>
      <c r="O227" t="s">
        <v>1228</v>
      </c>
      <c r="P227" s="23">
        <v>214558</v>
      </c>
      <c r="Q227">
        <v>75.34</v>
      </c>
      <c r="R227" s="24">
        <v>1902.3</v>
      </c>
      <c r="S227" t="s">
        <v>1036</v>
      </c>
      <c r="T227" t="s">
        <v>1036</v>
      </c>
      <c r="U227" t="s">
        <v>1036</v>
      </c>
      <c r="V227" t="s">
        <v>1036</v>
      </c>
      <c r="W227" t="s">
        <v>1035</v>
      </c>
    </row>
    <row r="228" spans="1:23" x14ac:dyDescent="0.3">
      <c r="A228" t="s">
        <v>1041</v>
      </c>
      <c r="B228" t="s">
        <v>1022</v>
      </c>
      <c r="C228" t="s">
        <v>1020</v>
      </c>
      <c r="D228" t="s">
        <v>34</v>
      </c>
      <c r="E228" t="s">
        <v>205</v>
      </c>
      <c r="F228" t="s">
        <v>1021</v>
      </c>
      <c r="G228" t="s">
        <v>108</v>
      </c>
      <c r="H228" s="22">
        <v>45291</v>
      </c>
      <c r="I228" t="s">
        <v>392</v>
      </c>
      <c r="J228" t="s">
        <v>1039</v>
      </c>
      <c r="K228">
        <v>4417889230</v>
      </c>
      <c r="L228" s="22">
        <v>45284</v>
      </c>
      <c r="M228" s="22">
        <v>45284</v>
      </c>
      <c r="N228" t="s">
        <v>3830</v>
      </c>
      <c r="O228" t="s">
        <v>3111</v>
      </c>
      <c r="P228" s="23">
        <v>214947</v>
      </c>
      <c r="Q228">
        <v>76.95</v>
      </c>
      <c r="R228" s="24">
        <v>1920</v>
      </c>
      <c r="S228" t="s">
        <v>1036</v>
      </c>
      <c r="T228" t="s">
        <v>1036</v>
      </c>
      <c r="U228" t="s">
        <v>1036</v>
      </c>
      <c r="V228" t="s">
        <v>1036</v>
      </c>
      <c r="W228" t="s">
        <v>1035</v>
      </c>
    </row>
    <row r="229" spans="1:23" x14ac:dyDescent="0.3">
      <c r="A229" t="s">
        <v>1041</v>
      </c>
      <c r="B229" t="s">
        <v>1022</v>
      </c>
      <c r="C229" t="s">
        <v>1020</v>
      </c>
      <c r="D229" t="s">
        <v>34</v>
      </c>
      <c r="E229" t="s">
        <v>205</v>
      </c>
      <c r="F229" t="s">
        <v>1021</v>
      </c>
      <c r="G229" t="s">
        <v>108</v>
      </c>
      <c r="H229" s="22">
        <v>45322</v>
      </c>
      <c r="I229" t="s">
        <v>392</v>
      </c>
      <c r="J229" t="s">
        <v>1039</v>
      </c>
      <c r="K229">
        <v>4417930895</v>
      </c>
      <c r="L229" s="22">
        <v>45296</v>
      </c>
      <c r="M229" s="22">
        <v>45296</v>
      </c>
      <c r="N229" t="s">
        <v>2305</v>
      </c>
      <c r="O229" t="s">
        <v>3111</v>
      </c>
      <c r="P229" s="23">
        <v>215177</v>
      </c>
      <c r="Q229">
        <v>75.989999999999995</v>
      </c>
      <c r="R229" s="24">
        <v>1820</v>
      </c>
      <c r="S229" t="s">
        <v>1036</v>
      </c>
      <c r="T229" t="s">
        <v>1036</v>
      </c>
      <c r="U229" t="s">
        <v>1036</v>
      </c>
      <c r="V229" t="s">
        <v>1036</v>
      </c>
      <c r="W229" t="s">
        <v>1035</v>
      </c>
    </row>
    <row r="230" spans="1:23" x14ac:dyDescent="0.3">
      <c r="A230" t="s">
        <v>1041</v>
      </c>
      <c r="B230" t="s">
        <v>1022</v>
      </c>
      <c r="C230" t="s">
        <v>1020</v>
      </c>
      <c r="D230" t="s">
        <v>34</v>
      </c>
      <c r="E230" t="s">
        <v>205</v>
      </c>
      <c r="F230" t="s">
        <v>1021</v>
      </c>
      <c r="G230" t="s">
        <v>108</v>
      </c>
      <c r="H230" s="22">
        <v>45322</v>
      </c>
      <c r="I230" t="s">
        <v>392</v>
      </c>
      <c r="J230" t="s">
        <v>1039</v>
      </c>
      <c r="K230">
        <v>4417966195</v>
      </c>
      <c r="L230" s="22">
        <v>45303</v>
      </c>
      <c r="M230" s="22">
        <v>45303</v>
      </c>
      <c r="N230" t="s">
        <v>3829</v>
      </c>
      <c r="O230" t="s">
        <v>3111</v>
      </c>
      <c r="P230" s="23">
        <v>215462</v>
      </c>
      <c r="Q230">
        <v>76.400000000000006</v>
      </c>
      <c r="R230" s="24">
        <v>1810</v>
      </c>
      <c r="S230" t="s">
        <v>1036</v>
      </c>
      <c r="T230" t="s">
        <v>1036</v>
      </c>
      <c r="U230" t="s">
        <v>1036</v>
      </c>
      <c r="V230" t="s">
        <v>1036</v>
      </c>
      <c r="W230" t="s">
        <v>1035</v>
      </c>
    </row>
    <row r="231" spans="1:23" x14ac:dyDescent="0.3">
      <c r="A231" t="s">
        <v>1041</v>
      </c>
      <c r="B231" t="s">
        <v>1022</v>
      </c>
      <c r="C231" t="s">
        <v>1020</v>
      </c>
      <c r="D231" t="s">
        <v>34</v>
      </c>
      <c r="E231" t="s">
        <v>205</v>
      </c>
      <c r="F231" t="s">
        <v>1021</v>
      </c>
      <c r="G231" t="s">
        <v>108</v>
      </c>
      <c r="H231" s="22">
        <v>45322</v>
      </c>
      <c r="I231" t="s">
        <v>377</v>
      </c>
      <c r="J231" t="s">
        <v>1039</v>
      </c>
      <c r="K231">
        <v>4418039407</v>
      </c>
      <c r="L231" s="22">
        <v>45316</v>
      </c>
      <c r="M231" s="22">
        <v>45316</v>
      </c>
      <c r="N231" t="s">
        <v>3828</v>
      </c>
      <c r="O231" t="s">
        <v>1228</v>
      </c>
      <c r="P231" s="23">
        <v>2156087</v>
      </c>
      <c r="Q231">
        <v>73</v>
      </c>
      <c r="R231" s="24">
        <v>1750.5</v>
      </c>
      <c r="S231" t="s">
        <v>1036</v>
      </c>
      <c r="T231" t="s">
        <v>1036</v>
      </c>
      <c r="U231" t="s">
        <v>1036</v>
      </c>
      <c r="V231" t="s">
        <v>1036</v>
      </c>
      <c r="W231" t="s">
        <v>1035</v>
      </c>
    </row>
    <row r="232" spans="1:23" x14ac:dyDescent="0.3">
      <c r="A232" t="s">
        <v>1041</v>
      </c>
      <c r="B232" t="s">
        <v>1022</v>
      </c>
      <c r="C232" t="s">
        <v>1020</v>
      </c>
      <c r="D232" t="s">
        <v>34</v>
      </c>
      <c r="E232" t="s">
        <v>205</v>
      </c>
      <c r="F232" t="s">
        <v>1021</v>
      </c>
      <c r="G232" t="s">
        <v>108</v>
      </c>
      <c r="H232" s="22">
        <v>45351</v>
      </c>
      <c r="I232" t="s">
        <v>392</v>
      </c>
      <c r="J232" t="s">
        <v>1039</v>
      </c>
      <c r="K232">
        <v>4418090786</v>
      </c>
      <c r="L232" s="22">
        <v>45324</v>
      </c>
      <c r="M232" s="22">
        <v>45324</v>
      </c>
      <c r="N232" t="s">
        <v>3827</v>
      </c>
      <c r="O232" t="s">
        <v>3111</v>
      </c>
      <c r="P232" s="23">
        <v>215887</v>
      </c>
      <c r="Q232">
        <v>71.3</v>
      </c>
      <c r="R232" s="24">
        <v>1650</v>
      </c>
      <c r="S232" t="s">
        <v>1036</v>
      </c>
      <c r="T232" t="s">
        <v>1036</v>
      </c>
      <c r="U232" t="s">
        <v>1036</v>
      </c>
      <c r="V232" t="s">
        <v>1036</v>
      </c>
      <c r="W232" t="s">
        <v>1035</v>
      </c>
    </row>
    <row r="233" spans="1:23" x14ac:dyDescent="0.3">
      <c r="A233" t="s">
        <v>1041</v>
      </c>
      <c r="B233" t="s">
        <v>1022</v>
      </c>
      <c r="C233" t="s">
        <v>1020</v>
      </c>
      <c r="D233" t="s">
        <v>34</v>
      </c>
      <c r="E233" t="s">
        <v>205</v>
      </c>
      <c r="F233" t="s">
        <v>1021</v>
      </c>
      <c r="G233" t="s">
        <v>108</v>
      </c>
      <c r="H233" s="22">
        <v>45351</v>
      </c>
      <c r="I233" t="s">
        <v>392</v>
      </c>
      <c r="J233" t="s">
        <v>1039</v>
      </c>
      <c r="K233">
        <v>4418120607</v>
      </c>
      <c r="L233" s="22">
        <v>45329</v>
      </c>
      <c r="M233" s="22">
        <v>45329</v>
      </c>
      <c r="N233" t="s">
        <v>3826</v>
      </c>
      <c r="O233" t="s">
        <v>3111</v>
      </c>
      <c r="P233" s="23">
        <v>216078</v>
      </c>
      <c r="Q233">
        <v>70.430000000000007</v>
      </c>
      <c r="R233" s="24">
        <v>1720</v>
      </c>
      <c r="S233" t="s">
        <v>1036</v>
      </c>
      <c r="T233" t="s">
        <v>1036</v>
      </c>
      <c r="U233" t="s">
        <v>1036</v>
      </c>
      <c r="V233" t="s">
        <v>1036</v>
      </c>
      <c r="W233" t="s">
        <v>1035</v>
      </c>
    </row>
    <row r="234" spans="1:23" x14ac:dyDescent="0.3">
      <c r="A234" t="s">
        <v>1041</v>
      </c>
      <c r="B234" t="s">
        <v>1022</v>
      </c>
      <c r="C234" t="s">
        <v>1020</v>
      </c>
      <c r="D234" t="s">
        <v>34</v>
      </c>
      <c r="E234" t="s">
        <v>205</v>
      </c>
      <c r="F234" t="s">
        <v>1021</v>
      </c>
      <c r="G234" t="s">
        <v>108</v>
      </c>
      <c r="H234" s="22">
        <v>45351</v>
      </c>
      <c r="I234" t="s">
        <v>377</v>
      </c>
      <c r="J234" t="s">
        <v>1039</v>
      </c>
      <c r="K234">
        <v>4418147608</v>
      </c>
      <c r="L234" s="22">
        <v>45334</v>
      </c>
      <c r="M234" s="22">
        <v>45334</v>
      </c>
      <c r="N234" t="s">
        <v>3825</v>
      </c>
      <c r="O234" t="s">
        <v>1228</v>
      </c>
      <c r="P234" s="23">
        <v>216293</v>
      </c>
      <c r="Q234">
        <v>70.91</v>
      </c>
      <c r="R234" s="24">
        <v>1750</v>
      </c>
      <c r="S234" t="s">
        <v>1036</v>
      </c>
      <c r="T234" t="s">
        <v>1036</v>
      </c>
      <c r="U234" t="s">
        <v>1036</v>
      </c>
      <c r="V234" t="s">
        <v>1036</v>
      </c>
      <c r="W234" t="s">
        <v>1035</v>
      </c>
    </row>
    <row r="235" spans="1:23" x14ac:dyDescent="0.3">
      <c r="A235" t="s">
        <v>1041</v>
      </c>
      <c r="B235" t="s">
        <v>1022</v>
      </c>
      <c r="C235" t="s">
        <v>1020</v>
      </c>
      <c r="D235" t="s">
        <v>34</v>
      </c>
      <c r="E235" t="s">
        <v>205</v>
      </c>
      <c r="F235" t="s">
        <v>1021</v>
      </c>
      <c r="G235" t="s">
        <v>108</v>
      </c>
      <c r="H235" s="22">
        <v>45351</v>
      </c>
      <c r="I235" t="s">
        <v>377</v>
      </c>
      <c r="J235" t="s">
        <v>1039</v>
      </c>
      <c r="K235">
        <v>4418176756</v>
      </c>
      <c r="L235" s="22">
        <v>45338</v>
      </c>
      <c r="M235" s="22">
        <v>45338</v>
      </c>
      <c r="N235" t="s">
        <v>3824</v>
      </c>
      <c r="O235" t="s">
        <v>1228</v>
      </c>
      <c r="P235" s="23">
        <v>216528</v>
      </c>
      <c r="Q235">
        <v>75.31</v>
      </c>
      <c r="R235" s="24">
        <v>1858.6</v>
      </c>
      <c r="S235" t="s">
        <v>1036</v>
      </c>
      <c r="T235" t="s">
        <v>1036</v>
      </c>
      <c r="U235" t="s">
        <v>1036</v>
      </c>
      <c r="V235" t="s">
        <v>1036</v>
      </c>
      <c r="W235" t="s">
        <v>1035</v>
      </c>
    </row>
    <row r="236" spans="1:23" x14ac:dyDescent="0.3">
      <c r="A236" t="s">
        <v>1041</v>
      </c>
      <c r="B236" t="s">
        <v>1022</v>
      </c>
      <c r="C236" t="s">
        <v>1020</v>
      </c>
      <c r="D236" t="s">
        <v>34</v>
      </c>
      <c r="E236" t="s">
        <v>205</v>
      </c>
      <c r="F236" t="s">
        <v>1021</v>
      </c>
      <c r="G236" t="s">
        <v>108</v>
      </c>
      <c r="H236" s="22">
        <v>45351</v>
      </c>
      <c r="I236" t="s">
        <v>372</v>
      </c>
      <c r="J236" t="s">
        <v>1039</v>
      </c>
      <c r="K236">
        <v>4423156902</v>
      </c>
      <c r="L236" s="22">
        <v>45343</v>
      </c>
      <c r="M236" s="22">
        <v>45343</v>
      </c>
      <c r="N236" t="s">
        <v>3823</v>
      </c>
      <c r="O236" t="s">
        <v>1229</v>
      </c>
      <c r="P236" s="23">
        <v>216767</v>
      </c>
      <c r="Q236">
        <v>72.739999999999995</v>
      </c>
      <c r="R236" s="24">
        <v>1755.45</v>
      </c>
      <c r="S236" t="s">
        <v>1036</v>
      </c>
      <c r="T236" t="s">
        <v>1036</v>
      </c>
      <c r="U236" t="s">
        <v>1036</v>
      </c>
      <c r="V236" t="s">
        <v>1036</v>
      </c>
      <c r="W236" t="s">
        <v>1035</v>
      </c>
    </row>
    <row r="237" spans="1:23" x14ac:dyDescent="0.3">
      <c r="A237" t="s">
        <v>1041</v>
      </c>
      <c r="B237" t="s">
        <v>1022</v>
      </c>
      <c r="C237" t="s">
        <v>1020</v>
      </c>
      <c r="D237" t="s">
        <v>34</v>
      </c>
      <c r="E237" t="s">
        <v>205</v>
      </c>
      <c r="F237" t="s">
        <v>1021</v>
      </c>
      <c r="G237" t="s">
        <v>108</v>
      </c>
      <c r="H237" s="22">
        <v>45412</v>
      </c>
      <c r="I237" t="s">
        <v>377</v>
      </c>
      <c r="J237" t="s">
        <v>1039</v>
      </c>
      <c r="K237">
        <v>4418435432</v>
      </c>
      <c r="L237" s="22">
        <v>45381</v>
      </c>
      <c r="M237" s="22">
        <v>45381</v>
      </c>
      <c r="N237" t="s">
        <v>3822</v>
      </c>
      <c r="O237" t="s">
        <v>1228</v>
      </c>
      <c r="P237" s="23">
        <v>216958</v>
      </c>
      <c r="Q237">
        <v>74.760000000000005</v>
      </c>
      <c r="R237" s="24">
        <v>1934</v>
      </c>
      <c r="S237" t="s">
        <v>1036</v>
      </c>
      <c r="T237" t="s">
        <v>1036</v>
      </c>
      <c r="U237" t="s">
        <v>1036</v>
      </c>
      <c r="V237" t="s">
        <v>1036</v>
      </c>
      <c r="W237" t="s">
        <v>1035</v>
      </c>
    </row>
    <row r="238" spans="1:23" x14ac:dyDescent="0.3">
      <c r="A238" t="s">
        <v>1041</v>
      </c>
      <c r="B238" t="s">
        <v>1022</v>
      </c>
      <c r="C238" t="s">
        <v>1020</v>
      </c>
      <c r="D238" t="s">
        <v>34</v>
      </c>
      <c r="E238" t="s">
        <v>205</v>
      </c>
      <c r="F238" t="s">
        <v>1021</v>
      </c>
      <c r="G238" t="s">
        <v>108</v>
      </c>
      <c r="H238" s="22">
        <v>45412</v>
      </c>
      <c r="I238" t="s">
        <v>377</v>
      </c>
      <c r="J238" t="s">
        <v>1039</v>
      </c>
      <c r="K238">
        <v>4418484167</v>
      </c>
      <c r="L238" s="22">
        <v>45391</v>
      </c>
      <c r="M238" s="22">
        <v>45391</v>
      </c>
      <c r="N238" t="s">
        <v>3821</v>
      </c>
      <c r="O238" t="s">
        <v>1228</v>
      </c>
      <c r="P238" s="23">
        <v>217225</v>
      </c>
      <c r="Q238">
        <v>70.77</v>
      </c>
      <c r="R238" s="24">
        <v>1834.3</v>
      </c>
      <c r="S238" t="s">
        <v>1036</v>
      </c>
      <c r="T238" t="s">
        <v>1036</v>
      </c>
      <c r="U238" t="s">
        <v>1036</v>
      </c>
      <c r="V238" t="s">
        <v>1036</v>
      </c>
      <c r="W238" t="s">
        <v>1035</v>
      </c>
    </row>
    <row r="239" spans="1:23" x14ac:dyDescent="0.3">
      <c r="A239" t="s">
        <v>1041</v>
      </c>
      <c r="B239" t="s">
        <v>1022</v>
      </c>
      <c r="C239" t="s">
        <v>1020</v>
      </c>
      <c r="D239" t="s">
        <v>34</v>
      </c>
      <c r="E239" t="s">
        <v>205</v>
      </c>
      <c r="F239" t="s">
        <v>1021</v>
      </c>
      <c r="G239" t="s">
        <v>108</v>
      </c>
      <c r="H239" s="22">
        <v>45412</v>
      </c>
      <c r="I239" t="s">
        <v>377</v>
      </c>
      <c r="J239" t="s">
        <v>1039</v>
      </c>
      <c r="K239">
        <v>4418512851</v>
      </c>
      <c r="L239" s="22">
        <v>45396</v>
      </c>
      <c r="M239" s="22">
        <v>45396</v>
      </c>
      <c r="N239" t="s">
        <v>3820</v>
      </c>
      <c r="O239" t="s">
        <v>1228</v>
      </c>
      <c r="P239" s="23">
        <v>217561</v>
      </c>
      <c r="Q239">
        <v>69.150000000000006</v>
      </c>
      <c r="R239" s="24">
        <v>1792.3</v>
      </c>
      <c r="S239" t="s">
        <v>1036</v>
      </c>
      <c r="T239" t="s">
        <v>1036</v>
      </c>
      <c r="U239" t="s">
        <v>1036</v>
      </c>
      <c r="V239" t="s">
        <v>1036</v>
      </c>
      <c r="W239" t="s">
        <v>1035</v>
      </c>
    </row>
    <row r="240" spans="1:23" x14ac:dyDescent="0.3">
      <c r="A240" t="s">
        <v>1041</v>
      </c>
      <c r="B240" t="s">
        <v>1022</v>
      </c>
      <c r="C240" t="s">
        <v>1020</v>
      </c>
      <c r="D240" t="s">
        <v>34</v>
      </c>
      <c r="E240" t="s">
        <v>205</v>
      </c>
      <c r="F240" t="s">
        <v>1021</v>
      </c>
      <c r="G240" t="s">
        <v>108</v>
      </c>
      <c r="H240" s="22">
        <v>45412</v>
      </c>
      <c r="I240" t="s">
        <v>377</v>
      </c>
      <c r="J240" t="s">
        <v>1039</v>
      </c>
      <c r="K240">
        <v>4418569023</v>
      </c>
      <c r="L240" s="22">
        <v>45405</v>
      </c>
      <c r="M240" s="22">
        <v>45405</v>
      </c>
      <c r="N240" t="s">
        <v>3819</v>
      </c>
      <c r="O240" t="s">
        <v>1228</v>
      </c>
      <c r="P240" s="23">
        <v>217887</v>
      </c>
      <c r="Q240">
        <v>70.48</v>
      </c>
      <c r="R240" s="24">
        <v>1826.8</v>
      </c>
      <c r="S240" t="s">
        <v>1036</v>
      </c>
      <c r="T240" t="s">
        <v>1036</v>
      </c>
      <c r="U240" t="s">
        <v>1036</v>
      </c>
      <c r="V240" t="s">
        <v>1036</v>
      </c>
      <c r="W240" t="s">
        <v>1035</v>
      </c>
    </row>
    <row r="241" spans="1:23" x14ac:dyDescent="0.3">
      <c r="A241" t="s">
        <v>1041</v>
      </c>
      <c r="B241" t="s">
        <v>1022</v>
      </c>
      <c r="C241" t="s">
        <v>1020</v>
      </c>
      <c r="D241" t="s">
        <v>34</v>
      </c>
      <c r="E241" t="s">
        <v>205</v>
      </c>
      <c r="F241" t="s">
        <v>1021</v>
      </c>
      <c r="G241" t="s">
        <v>108</v>
      </c>
      <c r="H241" s="22">
        <v>45443</v>
      </c>
      <c r="I241" t="s">
        <v>377</v>
      </c>
      <c r="J241" t="s">
        <v>1039</v>
      </c>
      <c r="K241">
        <v>4418622085</v>
      </c>
      <c r="L241" s="22">
        <v>45414</v>
      </c>
      <c r="M241" s="22">
        <v>45414</v>
      </c>
      <c r="N241" t="s">
        <v>3818</v>
      </c>
      <c r="O241" t="s">
        <v>1228</v>
      </c>
      <c r="P241" s="23">
        <v>218230</v>
      </c>
      <c r="Q241">
        <v>74.5</v>
      </c>
      <c r="R241" s="24">
        <v>1904.2</v>
      </c>
      <c r="S241" t="s">
        <v>1036</v>
      </c>
      <c r="T241" t="s">
        <v>1036</v>
      </c>
      <c r="U241" t="s">
        <v>1036</v>
      </c>
      <c r="V241" t="s">
        <v>1036</v>
      </c>
      <c r="W241" t="s">
        <v>1035</v>
      </c>
    </row>
    <row r="242" spans="1:23" x14ac:dyDescent="0.3">
      <c r="A242" t="s">
        <v>1041</v>
      </c>
      <c r="B242" t="s">
        <v>1022</v>
      </c>
      <c r="C242" t="s">
        <v>1020</v>
      </c>
      <c r="D242" t="s">
        <v>34</v>
      </c>
      <c r="E242" t="s">
        <v>205</v>
      </c>
      <c r="F242" t="s">
        <v>1021</v>
      </c>
      <c r="G242" t="s">
        <v>108</v>
      </c>
      <c r="H242" s="22">
        <v>45443</v>
      </c>
      <c r="I242" t="s">
        <v>377</v>
      </c>
      <c r="J242" t="s">
        <v>1039</v>
      </c>
      <c r="K242">
        <v>4418669420</v>
      </c>
      <c r="L242" s="22">
        <v>45422</v>
      </c>
      <c r="M242" s="22">
        <v>45422</v>
      </c>
      <c r="N242" t="s">
        <v>3817</v>
      </c>
      <c r="O242" t="s">
        <v>1228</v>
      </c>
      <c r="P242" s="23">
        <v>218548</v>
      </c>
      <c r="Q242">
        <v>68.83</v>
      </c>
      <c r="R242" s="24">
        <v>1759.2</v>
      </c>
      <c r="S242" t="s">
        <v>1036</v>
      </c>
      <c r="T242" t="s">
        <v>1036</v>
      </c>
      <c r="U242" t="s">
        <v>1036</v>
      </c>
      <c r="V242" t="s">
        <v>1036</v>
      </c>
      <c r="W242" t="s">
        <v>1035</v>
      </c>
    </row>
    <row r="243" spans="1:23" x14ac:dyDescent="0.3">
      <c r="A243" t="s">
        <v>1041</v>
      </c>
      <c r="B243" t="s">
        <v>1022</v>
      </c>
      <c r="C243" t="s">
        <v>1020</v>
      </c>
      <c r="D243" t="s">
        <v>34</v>
      </c>
      <c r="E243" t="s">
        <v>205</v>
      </c>
      <c r="F243" t="s">
        <v>1021</v>
      </c>
      <c r="G243" t="s">
        <v>108</v>
      </c>
      <c r="H243" s="22">
        <v>45443</v>
      </c>
      <c r="I243" t="s">
        <v>377</v>
      </c>
      <c r="J243" t="s">
        <v>1039</v>
      </c>
      <c r="K243">
        <v>4418711065</v>
      </c>
      <c r="L243" s="22">
        <v>45429</v>
      </c>
      <c r="M243" s="22">
        <v>45429</v>
      </c>
      <c r="N243" t="s">
        <v>3816</v>
      </c>
      <c r="O243" t="s">
        <v>1228</v>
      </c>
      <c r="P243" s="23">
        <v>218870</v>
      </c>
      <c r="Q243">
        <v>68.22</v>
      </c>
      <c r="R243" s="24">
        <v>1743.7</v>
      </c>
      <c r="S243" t="s">
        <v>1036</v>
      </c>
      <c r="T243" t="s">
        <v>1036</v>
      </c>
      <c r="U243" t="s">
        <v>1036</v>
      </c>
      <c r="V243" t="s">
        <v>1036</v>
      </c>
      <c r="W243" t="s">
        <v>1035</v>
      </c>
    </row>
    <row r="244" spans="1:23" x14ac:dyDescent="0.3">
      <c r="A244" t="s">
        <v>1041</v>
      </c>
      <c r="B244" t="s">
        <v>1022</v>
      </c>
      <c r="C244" t="s">
        <v>1020</v>
      </c>
      <c r="D244" t="s">
        <v>34</v>
      </c>
      <c r="E244" t="s">
        <v>205</v>
      </c>
      <c r="F244" t="s">
        <v>1021</v>
      </c>
      <c r="G244" t="s">
        <v>108</v>
      </c>
      <c r="H244" s="22">
        <v>45443</v>
      </c>
      <c r="I244" t="s">
        <v>377</v>
      </c>
      <c r="J244" t="s">
        <v>1039</v>
      </c>
      <c r="K244">
        <v>4418766003</v>
      </c>
      <c r="L244" s="22">
        <v>45439</v>
      </c>
      <c r="M244" s="22">
        <v>45439</v>
      </c>
      <c r="N244" t="s">
        <v>3815</v>
      </c>
      <c r="O244" t="s">
        <v>1228</v>
      </c>
      <c r="P244" s="23">
        <v>219199</v>
      </c>
      <c r="Q244">
        <v>67.930000000000007</v>
      </c>
      <c r="R244" s="24">
        <v>1736.2</v>
      </c>
      <c r="S244" t="s">
        <v>1036</v>
      </c>
      <c r="T244" t="s">
        <v>1036</v>
      </c>
      <c r="U244" t="s">
        <v>1036</v>
      </c>
      <c r="V244" t="s">
        <v>1036</v>
      </c>
      <c r="W244" t="s">
        <v>1035</v>
      </c>
    </row>
    <row r="245" spans="1:23" x14ac:dyDescent="0.3">
      <c r="A245" t="s">
        <v>1041</v>
      </c>
      <c r="B245" t="s">
        <v>1022</v>
      </c>
      <c r="C245" t="s">
        <v>1020</v>
      </c>
      <c r="D245" t="s">
        <v>34</v>
      </c>
      <c r="E245" t="s">
        <v>205</v>
      </c>
      <c r="F245" t="s">
        <v>1021</v>
      </c>
      <c r="G245" t="s">
        <v>108</v>
      </c>
      <c r="H245" s="22">
        <v>45473</v>
      </c>
      <c r="I245" t="s">
        <v>377</v>
      </c>
      <c r="J245" t="s">
        <v>1039</v>
      </c>
      <c r="K245">
        <v>4418835721</v>
      </c>
      <c r="L245" s="22">
        <v>45451</v>
      </c>
      <c r="M245" s="22">
        <v>45451</v>
      </c>
      <c r="N245" t="s">
        <v>3814</v>
      </c>
      <c r="O245" t="s">
        <v>1228</v>
      </c>
      <c r="P245" s="23">
        <v>219565</v>
      </c>
      <c r="Q245">
        <v>70.94</v>
      </c>
      <c r="R245" s="24">
        <v>1735.9</v>
      </c>
      <c r="S245" t="s">
        <v>1036</v>
      </c>
      <c r="T245" t="s">
        <v>1036</v>
      </c>
      <c r="U245" t="s">
        <v>1036</v>
      </c>
      <c r="V245" t="s">
        <v>1036</v>
      </c>
      <c r="W245" t="s">
        <v>1035</v>
      </c>
    </row>
    <row r="246" spans="1:23" x14ac:dyDescent="0.3">
      <c r="A246" t="s">
        <v>1041</v>
      </c>
      <c r="B246" t="s">
        <v>1022</v>
      </c>
      <c r="C246" t="s">
        <v>1020</v>
      </c>
      <c r="D246" t="s">
        <v>34</v>
      </c>
      <c r="E246" t="s">
        <v>205</v>
      </c>
      <c r="F246" t="s">
        <v>1021</v>
      </c>
      <c r="G246" t="s">
        <v>108</v>
      </c>
      <c r="H246" s="22">
        <v>45473</v>
      </c>
      <c r="I246" t="s">
        <v>377</v>
      </c>
      <c r="J246" t="s">
        <v>1039</v>
      </c>
      <c r="K246">
        <v>4418894286</v>
      </c>
      <c r="L246" s="22">
        <v>45462</v>
      </c>
      <c r="M246" s="22">
        <v>45462</v>
      </c>
      <c r="N246" t="s">
        <v>3813</v>
      </c>
      <c r="O246" t="s">
        <v>1228</v>
      </c>
      <c r="P246" s="23">
        <v>219845</v>
      </c>
      <c r="Q246">
        <v>62.62</v>
      </c>
      <c r="R246" s="24">
        <v>1532.5</v>
      </c>
      <c r="S246" t="s">
        <v>1036</v>
      </c>
      <c r="T246" t="s">
        <v>1036</v>
      </c>
      <c r="U246" t="s">
        <v>1036</v>
      </c>
      <c r="V246" t="s">
        <v>1036</v>
      </c>
      <c r="W246" t="s">
        <v>1035</v>
      </c>
    </row>
    <row r="247" spans="1:23" x14ac:dyDescent="0.3">
      <c r="A247" t="s">
        <v>1041</v>
      </c>
      <c r="B247" t="s">
        <v>1022</v>
      </c>
      <c r="C247" t="s">
        <v>1020</v>
      </c>
      <c r="D247" t="s">
        <v>34</v>
      </c>
      <c r="E247" t="s">
        <v>205</v>
      </c>
      <c r="F247" t="s">
        <v>1021</v>
      </c>
      <c r="G247" t="s">
        <v>108</v>
      </c>
      <c r="H247" s="22">
        <v>45473</v>
      </c>
      <c r="I247" t="s">
        <v>377</v>
      </c>
      <c r="J247" t="s">
        <v>1039</v>
      </c>
      <c r="K247">
        <v>4418927598</v>
      </c>
      <c r="L247" s="22">
        <v>45468</v>
      </c>
      <c r="M247" s="22">
        <v>45468</v>
      </c>
      <c r="N247" t="s">
        <v>3812</v>
      </c>
      <c r="O247" t="s">
        <v>1228</v>
      </c>
      <c r="P247" s="23">
        <v>220200</v>
      </c>
      <c r="Q247">
        <v>72.040000000000006</v>
      </c>
      <c r="R247" s="24">
        <v>1762.8</v>
      </c>
      <c r="S247" t="s">
        <v>1036</v>
      </c>
      <c r="T247" t="s">
        <v>1036</v>
      </c>
      <c r="U247" t="s">
        <v>1036</v>
      </c>
      <c r="V247" t="s">
        <v>1036</v>
      </c>
      <c r="W247" t="s">
        <v>1035</v>
      </c>
    </row>
    <row r="248" spans="1:23" x14ac:dyDescent="0.3">
      <c r="A248" t="s">
        <v>1041</v>
      </c>
      <c r="B248" t="s">
        <v>1022</v>
      </c>
      <c r="C248" t="s">
        <v>1020</v>
      </c>
      <c r="D248" t="s">
        <v>34</v>
      </c>
      <c r="E248" t="s">
        <v>205</v>
      </c>
      <c r="F248" t="s">
        <v>1021</v>
      </c>
      <c r="G248" t="s">
        <v>108</v>
      </c>
      <c r="H248" s="22">
        <v>45472</v>
      </c>
      <c r="I248" t="s">
        <v>392</v>
      </c>
      <c r="J248" t="s">
        <v>1039</v>
      </c>
      <c r="K248">
        <v>4418948573</v>
      </c>
      <c r="L248" s="22">
        <v>45471</v>
      </c>
      <c r="M248" s="22">
        <v>45471</v>
      </c>
      <c r="N248" t="s">
        <v>3811</v>
      </c>
      <c r="O248" t="s">
        <v>3440</v>
      </c>
      <c r="P248" s="23">
        <v>220530</v>
      </c>
      <c r="Q248">
        <v>60.34</v>
      </c>
      <c r="R248" s="24">
        <v>1405.92</v>
      </c>
      <c r="S248" t="s">
        <v>1036</v>
      </c>
      <c r="T248" t="s">
        <v>1036</v>
      </c>
      <c r="U248" t="s">
        <v>1036</v>
      </c>
      <c r="V248" t="s">
        <v>1036</v>
      </c>
      <c r="W248" t="s">
        <v>1035</v>
      </c>
    </row>
    <row r="249" spans="1:23" x14ac:dyDescent="0.3">
      <c r="A249" t="s">
        <v>1041</v>
      </c>
      <c r="B249" t="s">
        <v>1022</v>
      </c>
      <c r="C249" t="s">
        <v>1020</v>
      </c>
      <c r="D249" t="s">
        <v>34</v>
      </c>
      <c r="E249" t="s">
        <v>205</v>
      </c>
      <c r="F249" t="s">
        <v>1021</v>
      </c>
      <c r="G249" t="s">
        <v>108</v>
      </c>
      <c r="H249" s="22">
        <v>45504</v>
      </c>
      <c r="I249" t="s">
        <v>377</v>
      </c>
      <c r="J249" t="s">
        <v>1039</v>
      </c>
      <c r="K249">
        <v>4418966792</v>
      </c>
      <c r="L249" s="22">
        <v>45475</v>
      </c>
      <c r="M249" s="22">
        <v>45475</v>
      </c>
      <c r="N249" t="s">
        <v>407</v>
      </c>
      <c r="O249" t="s">
        <v>1228</v>
      </c>
      <c r="P249" s="23">
        <v>220828</v>
      </c>
      <c r="Q249">
        <v>53.02</v>
      </c>
      <c r="R249" s="24">
        <v>1297.4000000000001</v>
      </c>
      <c r="S249" t="s">
        <v>1036</v>
      </c>
      <c r="T249" t="s">
        <v>1036</v>
      </c>
      <c r="U249" t="s">
        <v>1036</v>
      </c>
      <c r="V249" t="s">
        <v>1036</v>
      </c>
      <c r="W249" t="s">
        <v>1035</v>
      </c>
    </row>
    <row r="250" spans="1:23" x14ac:dyDescent="0.3">
      <c r="A250" t="s">
        <v>1041</v>
      </c>
      <c r="B250" t="s">
        <v>1022</v>
      </c>
      <c r="C250" t="s">
        <v>1020</v>
      </c>
      <c r="D250" t="s">
        <v>34</v>
      </c>
      <c r="E250" t="s">
        <v>205</v>
      </c>
      <c r="F250" t="s">
        <v>1021</v>
      </c>
      <c r="G250" t="s">
        <v>108</v>
      </c>
      <c r="H250" s="22">
        <v>45504</v>
      </c>
      <c r="I250" t="s">
        <v>392</v>
      </c>
      <c r="J250" t="s">
        <v>1039</v>
      </c>
      <c r="K250">
        <v>3304148583</v>
      </c>
      <c r="L250" s="22">
        <v>45477</v>
      </c>
      <c r="M250" s="22">
        <v>45477</v>
      </c>
      <c r="N250" t="s">
        <v>428</v>
      </c>
      <c r="O250" t="s">
        <v>1584</v>
      </c>
      <c r="P250" s="23">
        <v>221125</v>
      </c>
      <c r="Q250">
        <v>62.52</v>
      </c>
      <c r="R250" s="24">
        <v>1409.85</v>
      </c>
      <c r="S250" t="s">
        <v>1036</v>
      </c>
      <c r="T250" t="s">
        <v>1036</v>
      </c>
      <c r="U250" t="s">
        <v>1036</v>
      </c>
      <c r="V250" t="s">
        <v>1036</v>
      </c>
      <c r="W250" t="s">
        <v>1035</v>
      </c>
    </row>
    <row r="251" spans="1:23" x14ac:dyDescent="0.3">
      <c r="A251" t="s">
        <v>1041</v>
      </c>
      <c r="B251" t="s">
        <v>1022</v>
      </c>
      <c r="C251" t="s">
        <v>1020</v>
      </c>
      <c r="D251" t="s">
        <v>34</v>
      </c>
      <c r="E251" t="s">
        <v>205</v>
      </c>
      <c r="F251" t="s">
        <v>1021</v>
      </c>
      <c r="G251" t="s">
        <v>108</v>
      </c>
      <c r="H251" s="22">
        <v>45504</v>
      </c>
      <c r="I251" t="s">
        <v>377</v>
      </c>
      <c r="J251" t="s">
        <v>1039</v>
      </c>
      <c r="K251">
        <v>4419006965</v>
      </c>
      <c r="L251" s="22">
        <v>45482</v>
      </c>
      <c r="M251" s="22">
        <v>45482</v>
      </c>
      <c r="N251" t="s">
        <v>469</v>
      </c>
      <c r="O251" t="s">
        <v>1228</v>
      </c>
      <c r="P251" s="23">
        <v>221474</v>
      </c>
      <c r="Q251">
        <v>67.17</v>
      </c>
      <c r="R251" s="24">
        <v>1628.2</v>
      </c>
      <c r="S251" t="s">
        <v>1036</v>
      </c>
      <c r="T251" t="s">
        <v>1036</v>
      </c>
      <c r="U251" t="s">
        <v>1036</v>
      </c>
      <c r="V251" t="s">
        <v>1036</v>
      </c>
      <c r="W251" t="s">
        <v>1035</v>
      </c>
    </row>
    <row r="252" spans="1:23" x14ac:dyDescent="0.3">
      <c r="A252" t="s">
        <v>1041</v>
      </c>
      <c r="B252" t="s">
        <v>1022</v>
      </c>
      <c r="C252" t="s">
        <v>1020</v>
      </c>
      <c r="D252" t="s">
        <v>34</v>
      </c>
      <c r="E252" t="s">
        <v>205</v>
      </c>
      <c r="F252" t="s">
        <v>1021</v>
      </c>
      <c r="G252" t="s">
        <v>108</v>
      </c>
      <c r="H252" s="22">
        <v>45504</v>
      </c>
      <c r="I252" t="s">
        <v>377</v>
      </c>
      <c r="J252" t="s">
        <v>1039</v>
      </c>
      <c r="K252">
        <v>4419027436</v>
      </c>
      <c r="L252" s="22">
        <v>45485</v>
      </c>
      <c r="M252" s="22">
        <v>45485</v>
      </c>
      <c r="N252" t="s">
        <v>491</v>
      </c>
      <c r="O252" t="s">
        <v>1228</v>
      </c>
      <c r="P252" s="23">
        <v>221775</v>
      </c>
      <c r="Q252">
        <v>65.34</v>
      </c>
      <c r="R252" s="24">
        <v>1583.8</v>
      </c>
      <c r="S252" t="s">
        <v>1036</v>
      </c>
      <c r="T252" t="s">
        <v>1036</v>
      </c>
      <c r="U252" t="s">
        <v>1036</v>
      </c>
      <c r="V252" t="s">
        <v>1036</v>
      </c>
      <c r="W252" t="s">
        <v>1035</v>
      </c>
    </row>
    <row r="253" spans="1:23" x14ac:dyDescent="0.3">
      <c r="A253" t="s">
        <v>1041</v>
      </c>
      <c r="B253" t="s">
        <v>1022</v>
      </c>
      <c r="C253" t="s">
        <v>1020</v>
      </c>
      <c r="D253" t="s">
        <v>34</v>
      </c>
      <c r="E253" t="s">
        <v>205</v>
      </c>
      <c r="F253" t="s">
        <v>1021</v>
      </c>
      <c r="G253" t="s">
        <v>108</v>
      </c>
      <c r="H253" s="22">
        <v>45504</v>
      </c>
      <c r="I253" t="s">
        <v>375</v>
      </c>
      <c r="J253" t="s">
        <v>1039</v>
      </c>
      <c r="K253">
        <v>4405399346</v>
      </c>
      <c r="L253" s="22">
        <v>45489</v>
      </c>
      <c r="M253" s="22">
        <v>45489</v>
      </c>
      <c r="N253" t="s">
        <v>520</v>
      </c>
      <c r="O253" t="s">
        <v>3026</v>
      </c>
      <c r="P253" s="23">
        <v>222039</v>
      </c>
      <c r="Q253">
        <v>45.6</v>
      </c>
      <c r="R253" s="24">
        <v>1274.7</v>
      </c>
      <c r="S253" t="s">
        <v>1036</v>
      </c>
      <c r="T253" t="s">
        <v>1036</v>
      </c>
      <c r="U253" t="s">
        <v>1036</v>
      </c>
      <c r="V253" t="s">
        <v>1036</v>
      </c>
      <c r="W253" t="s">
        <v>1035</v>
      </c>
    </row>
    <row r="254" spans="1:23" x14ac:dyDescent="0.3">
      <c r="A254" t="s">
        <v>1041</v>
      </c>
      <c r="B254" t="s">
        <v>1022</v>
      </c>
      <c r="C254" t="s">
        <v>1020</v>
      </c>
      <c r="D254" t="s">
        <v>34</v>
      </c>
      <c r="E254" t="s">
        <v>205</v>
      </c>
      <c r="F254" t="s">
        <v>1021</v>
      </c>
      <c r="G254" t="s">
        <v>108</v>
      </c>
      <c r="H254" s="22">
        <v>45504</v>
      </c>
      <c r="I254" t="s">
        <v>377</v>
      </c>
      <c r="J254" t="s">
        <v>1039</v>
      </c>
      <c r="K254">
        <v>4419081989</v>
      </c>
      <c r="L254" s="22">
        <v>45495</v>
      </c>
      <c r="M254" s="22">
        <v>45495</v>
      </c>
      <c r="N254" t="s">
        <v>572</v>
      </c>
      <c r="O254" t="s">
        <v>1228</v>
      </c>
      <c r="P254" s="23">
        <v>222369</v>
      </c>
      <c r="Q254">
        <v>66.260000000000005</v>
      </c>
      <c r="R254" s="24">
        <v>1606.1</v>
      </c>
      <c r="S254" t="s">
        <v>1036</v>
      </c>
      <c r="T254" t="s">
        <v>1036</v>
      </c>
      <c r="U254" t="s">
        <v>1036</v>
      </c>
      <c r="V254" t="s">
        <v>1036</v>
      </c>
      <c r="W254" t="s">
        <v>1035</v>
      </c>
    </row>
    <row r="255" spans="1:23" x14ac:dyDescent="0.3">
      <c r="A255" t="s">
        <v>1041</v>
      </c>
      <c r="B255" t="s">
        <v>1022</v>
      </c>
      <c r="C255" t="s">
        <v>1020</v>
      </c>
      <c r="D255" t="s">
        <v>34</v>
      </c>
      <c r="E255" t="s">
        <v>205</v>
      </c>
      <c r="F255" t="s">
        <v>1021</v>
      </c>
      <c r="G255" t="s">
        <v>108</v>
      </c>
      <c r="H255" s="22">
        <v>45504</v>
      </c>
      <c r="I255" t="s">
        <v>377</v>
      </c>
      <c r="J255" t="s">
        <v>1039</v>
      </c>
      <c r="K255">
        <v>4419122942</v>
      </c>
      <c r="L255" s="22">
        <v>45502</v>
      </c>
      <c r="M255" s="22">
        <v>45502</v>
      </c>
      <c r="N255" t="s">
        <v>622</v>
      </c>
      <c r="O255" t="s">
        <v>1228</v>
      </c>
      <c r="P255" s="23">
        <v>222670</v>
      </c>
      <c r="Q255">
        <v>65.459999999999994</v>
      </c>
      <c r="R255" s="24">
        <v>1586.7</v>
      </c>
      <c r="S255" t="s">
        <v>1036</v>
      </c>
      <c r="T255" t="s">
        <v>1036</v>
      </c>
      <c r="U255" t="s">
        <v>1036</v>
      </c>
      <c r="V255" t="s">
        <v>1036</v>
      </c>
      <c r="W255" t="s">
        <v>1035</v>
      </c>
    </row>
    <row r="256" spans="1:23" x14ac:dyDescent="0.3">
      <c r="A256" t="s">
        <v>1041</v>
      </c>
      <c r="B256" t="s">
        <v>1022</v>
      </c>
      <c r="C256" t="s">
        <v>1020</v>
      </c>
      <c r="D256" t="s">
        <v>34</v>
      </c>
      <c r="E256" t="s">
        <v>205</v>
      </c>
      <c r="F256" t="s">
        <v>1021</v>
      </c>
      <c r="G256" t="s">
        <v>108</v>
      </c>
      <c r="H256" s="22">
        <v>45535</v>
      </c>
      <c r="I256" t="s">
        <v>377</v>
      </c>
      <c r="J256" t="s">
        <v>1039</v>
      </c>
      <c r="K256">
        <v>4419149783</v>
      </c>
      <c r="L256" s="22">
        <v>45506</v>
      </c>
      <c r="M256" s="22">
        <v>45506</v>
      </c>
      <c r="N256" t="s">
        <v>660</v>
      </c>
      <c r="O256" t="s">
        <v>1228</v>
      </c>
      <c r="P256" s="23">
        <v>222933</v>
      </c>
      <c r="Q256">
        <v>60.19</v>
      </c>
      <c r="R256" s="24">
        <v>1459</v>
      </c>
      <c r="S256" t="s">
        <v>1036</v>
      </c>
      <c r="T256" t="s">
        <v>1036</v>
      </c>
      <c r="U256" t="s">
        <v>1036</v>
      </c>
      <c r="V256" t="s">
        <v>1036</v>
      </c>
      <c r="W256" t="s">
        <v>1035</v>
      </c>
    </row>
    <row r="257" spans="1:23" x14ac:dyDescent="0.3">
      <c r="A257" t="s">
        <v>1041</v>
      </c>
      <c r="B257" t="s">
        <v>1022</v>
      </c>
      <c r="C257" t="s">
        <v>1020</v>
      </c>
      <c r="D257" t="s">
        <v>34</v>
      </c>
      <c r="E257" t="s">
        <v>205</v>
      </c>
      <c r="F257" t="s">
        <v>1021</v>
      </c>
      <c r="G257" t="s">
        <v>108</v>
      </c>
      <c r="H257" s="22">
        <v>45535</v>
      </c>
      <c r="I257" t="s">
        <v>377</v>
      </c>
      <c r="J257" t="s">
        <v>1039</v>
      </c>
      <c r="K257">
        <v>4419163280</v>
      </c>
      <c r="L257" s="22">
        <v>45509</v>
      </c>
      <c r="M257" s="22">
        <v>45509</v>
      </c>
      <c r="N257" t="s">
        <v>687</v>
      </c>
      <c r="O257" t="s">
        <v>1228</v>
      </c>
      <c r="P257" s="23">
        <v>223283</v>
      </c>
      <c r="Q257">
        <v>64.45</v>
      </c>
      <c r="R257" s="24">
        <v>1562.2</v>
      </c>
      <c r="S257" t="s">
        <v>1036</v>
      </c>
      <c r="T257" t="s">
        <v>1036</v>
      </c>
      <c r="U257" t="s">
        <v>1036</v>
      </c>
      <c r="V257" t="s">
        <v>1036</v>
      </c>
      <c r="W257" t="s">
        <v>1035</v>
      </c>
    </row>
    <row r="258" spans="1:23" x14ac:dyDescent="0.3">
      <c r="A258" t="s">
        <v>1041</v>
      </c>
      <c r="B258" t="s">
        <v>1022</v>
      </c>
      <c r="C258" t="s">
        <v>1020</v>
      </c>
      <c r="D258" t="s">
        <v>34</v>
      </c>
      <c r="E258" t="s">
        <v>205</v>
      </c>
      <c r="F258" t="s">
        <v>1021</v>
      </c>
      <c r="G258" t="s">
        <v>108</v>
      </c>
      <c r="H258" s="22">
        <v>45535</v>
      </c>
      <c r="I258" t="s">
        <v>392</v>
      </c>
      <c r="J258" t="s">
        <v>1039</v>
      </c>
      <c r="K258">
        <v>4419177970</v>
      </c>
      <c r="L258" s="22">
        <v>45511</v>
      </c>
      <c r="M258" s="22">
        <v>45511</v>
      </c>
      <c r="N258" t="s">
        <v>697</v>
      </c>
      <c r="O258" t="s">
        <v>3111</v>
      </c>
      <c r="P258" s="23">
        <v>223720</v>
      </c>
      <c r="Q258">
        <v>69.16</v>
      </c>
      <c r="R258" s="24">
        <v>1664</v>
      </c>
      <c r="S258" t="s">
        <v>1036</v>
      </c>
      <c r="T258" t="s">
        <v>1036</v>
      </c>
      <c r="U258" t="s">
        <v>1036</v>
      </c>
      <c r="V258" t="s">
        <v>1036</v>
      </c>
      <c r="W258" t="s">
        <v>1035</v>
      </c>
    </row>
    <row r="259" spans="1:23" x14ac:dyDescent="0.3">
      <c r="A259" t="s">
        <v>1041</v>
      </c>
      <c r="B259" t="s">
        <v>1022</v>
      </c>
      <c r="C259" t="s">
        <v>1020</v>
      </c>
      <c r="D259" t="s">
        <v>34</v>
      </c>
      <c r="E259" t="s">
        <v>205</v>
      </c>
      <c r="F259" t="s">
        <v>1021</v>
      </c>
      <c r="G259" t="s">
        <v>108</v>
      </c>
      <c r="H259" s="22">
        <v>45535</v>
      </c>
      <c r="I259" t="s">
        <v>377</v>
      </c>
      <c r="J259" t="s">
        <v>1039</v>
      </c>
      <c r="K259">
        <v>4419241360</v>
      </c>
      <c r="L259" s="22">
        <v>45523</v>
      </c>
      <c r="M259" s="22">
        <v>45523</v>
      </c>
      <c r="N259" t="s">
        <v>796</v>
      </c>
      <c r="O259" t="s">
        <v>1228</v>
      </c>
      <c r="P259" s="23">
        <v>223942</v>
      </c>
      <c r="Q259">
        <v>52.59</v>
      </c>
      <c r="R259" s="24">
        <v>1265.8</v>
      </c>
      <c r="S259" t="s">
        <v>1036</v>
      </c>
      <c r="T259" t="s">
        <v>1036</v>
      </c>
      <c r="U259" t="s">
        <v>1036</v>
      </c>
      <c r="V259" t="s">
        <v>1036</v>
      </c>
      <c r="W259" t="s">
        <v>1035</v>
      </c>
    </row>
    <row r="260" spans="1:23" x14ac:dyDescent="0.3">
      <c r="A260" t="s">
        <v>1041</v>
      </c>
      <c r="B260" t="s">
        <v>1022</v>
      </c>
      <c r="C260" t="s">
        <v>1020</v>
      </c>
      <c r="D260" t="s">
        <v>34</v>
      </c>
      <c r="E260" t="s">
        <v>205</v>
      </c>
      <c r="F260" t="s">
        <v>1021</v>
      </c>
      <c r="G260" t="s">
        <v>108</v>
      </c>
      <c r="H260" s="22">
        <v>45535</v>
      </c>
      <c r="I260" t="s">
        <v>392</v>
      </c>
      <c r="J260" t="s">
        <v>1039</v>
      </c>
      <c r="K260">
        <v>4419256033</v>
      </c>
      <c r="L260" s="22">
        <v>45525</v>
      </c>
      <c r="M260" s="22">
        <v>45525</v>
      </c>
      <c r="N260" t="s">
        <v>813</v>
      </c>
      <c r="O260" t="s">
        <v>3111</v>
      </c>
      <c r="P260" s="23">
        <v>224296</v>
      </c>
      <c r="Q260">
        <v>65.09</v>
      </c>
      <c r="R260" s="24">
        <v>1547.85</v>
      </c>
      <c r="S260" t="s">
        <v>1036</v>
      </c>
      <c r="T260" t="s">
        <v>1036</v>
      </c>
      <c r="U260" t="s">
        <v>1036</v>
      </c>
      <c r="V260" t="s">
        <v>1036</v>
      </c>
      <c r="W260" t="s">
        <v>1035</v>
      </c>
    </row>
    <row r="261" spans="1:23" x14ac:dyDescent="0.3">
      <c r="A261" t="s">
        <v>1041</v>
      </c>
      <c r="B261" t="s">
        <v>1022</v>
      </c>
      <c r="C261" t="s">
        <v>1020</v>
      </c>
      <c r="D261" t="s">
        <v>34</v>
      </c>
      <c r="E261" t="s">
        <v>205</v>
      </c>
      <c r="F261" t="s">
        <v>1021</v>
      </c>
      <c r="G261" t="s">
        <v>108</v>
      </c>
      <c r="H261" s="22">
        <v>45535</v>
      </c>
      <c r="I261" t="s">
        <v>392</v>
      </c>
      <c r="J261" t="s">
        <v>1039</v>
      </c>
      <c r="K261">
        <v>4419289581</v>
      </c>
      <c r="L261" s="22">
        <v>45531</v>
      </c>
      <c r="M261" s="22">
        <v>45531</v>
      </c>
      <c r="N261" t="s">
        <v>851</v>
      </c>
      <c r="O261" t="s">
        <v>3111</v>
      </c>
      <c r="P261" s="23">
        <v>224628</v>
      </c>
      <c r="Q261">
        <v>65.650000000000006</v>
      </c>
      <c r="R261" s="24">
        <v>1561.15</v>
      </c>
      <c r="S261" t="s">
        <v>1036</v>
      </c>
      <c r="T261" t="s">
        <v>1036</v>
      </c>
      <c r="U261" t="s">
        <v>1036</v>
      </c>
      <c r="V261" t="s">
        <v>1036</v>
      </c>
      <c r="W261" t="s">
        <v>1035</v>
      </c>
    </row>
    <row r="262" spans="1:23" x14ac:dyDescent="0.3">
      <c r="A262" t="s">
        <v>1041</v>
      </c>
      <c r="B262" t="s">
        <v>1022</v>
      </c>
      <c r="C262" t="s">
        <v>1020</v>
      </c>
      <c r="D262" t="s">
        <v>34</v>
      </c>
      <c r="E262" t="s">
        <v>205</v>
      </c>
      <c r="F262" t="s">
        <v>1021</v>
      </c>
      <c r="G262" t="s">
        <v>108</v>
      </c>
      <c r="H262" s="22">
        <v>45535</v>
      </c>
      <c r="I262" t="s">
        <v>377</v>
      </c>
      <c r="J262" t="s">
        <v>1039</v>
      </c>
      <c r="K262">
        <v>4419307427</v>
      </c>
      <c r="L262" s="22">
        <v>45534</v>
      </c>
      <c r="M262" s="22">
        <v>45534</v>
      </c>
      <c r="N262" t="s">
        <v>869</v>
      </c>
      <c r="O262" t="s">
        <v>1228</v>
      </c>
      <c r="P262" s="23">
        <v>224933</v>
      </c>
      <c r="Q262">
        <v>54.19</v>
      </c>
      <c r="R262" s="24">
        <v>1304.3</v>
      </c>
      <c r="S262" t="s">
        <v>1036</v>
      </c>
      <c r="T262" t="s">
        <v>1036</v>
      </c>
      <c r="U262" t="s">
        <v>1036</v>
      </c>
      <c r="V262" t="s">
        <v>1036</v>
      </c>
      <c r="W262" t="s">
        <v>1035</v>
      </c>
    </row>
    <row r="263" spans="1:23" x14ac:dyDescent="0.3">
      <c r="A263" t="s">
        <v>1041</v>
      </c>
      <c r="B263" t="s">
        <v>1022</v>
      </c>
      <c r="C263" t="s">
        <v>1020</v>
      </c>
      <c r="D263" t="s">
        <v>34</v>
      </c>
      <c r="E263" t="s">
        <v>205</v>
      </c>
      <c r="F263" t="s">
        <v>1021</v>
      </c>
      <c r="G263" t="s">
        <v>108</v>
      </c>
      <c r="H263" s="22">
        <v>45565</v>
      </c>
      <c r="I263" t="s">
        <v>377</v>
      </c>
      <c r="J263" t="s">
        <v>1039</v>
      </c>
      <c r="K263">
        <v>4419315515</v>
      </c>
      <c r="L263" s="22">
        <v>45536</v>
      </c>
      <c r="M263" s="22">
        <v>45536</v>
      </c>
      <c r="N263" t="s">
        <v>874</v>
      </c>
      <c r="O263" t="s">
        <v>1228</v>
      </c>
      <c r="P263" s="23">
        <v>225326</v>
      </c>
      <c r="Q263">
        <v>70.09</v>
      </c>
      <c r="R263" s="24">
        <v>1687</v>
      </c>
      <c r="S263" t="s">
        <v>1036</v>
      </c>
      <c r="T263" t="s">
        <v>1036</v>
      </c>
      <c r="U263" t="s">
        <v>1036</v>
      </c>
      <c r="V263" t="s">
        <v>1036</v>
      </c>
      <c r="W263" t="s">
        <v>1035</v>
      </c>
    </row>
    <row r="264" spans="1:23" x14ac:dyDescent="0.3">
      <c r="A264" t="s">
        <v>1041</v>
      </c>
      <c r="B264" t="s">
        <v>1022</v>
      </c>
      <c r="C264" t="s">
        <v>1020</v>
      </c>
      <c r="D264" t="s">
        <v>34</v>
      </c>
      <c r="E264" t="s">
        <v>205</v>
      </c>
      <c r="F264" t="s">
        <v>1021</v>
      </c>
      <c r="G264" t="s">
        <v>108</v>
      </c>
      <c r="H264" s="22">
        <v>45565</v>
      </c>
      <c r="I264" t="s">
        <v>375</v>
      </c>
      <c r="J264" t="s">
        <v>1039</v>
      </c>
      <c r="K264">
        <v>4423343823</v>
      </c>
      <c r="L264" s="22">
        <v>45539</v>
      </c>
      <c r="M264" s="22">
        <v>45539</v>
      </c>
      <c r="N264" t="s">
        <v>901</v>
      </c>
      <c r="O264" t="s">
        <v>1224</v>
      </c>
      <c r="P264" s="23">
        <v>225695</v>
      </c>
      <c r="Q264">
        <v>61.4</v>
      </c>
      <c r="R264" s="24">
        <v>1350.4</v>
      </c>
      <c r="S264" t="s">
        <v>1036</v>
      </c>
      <c r="T264" t="s">
        <v>1036</v>
      </c>
      <c r="U264" t="s">
        <v>1036</v>
      </c>
      <c r="V264" t="s">
        <v>1036</v>
      </c>
      <c r="W264" t="s">
        <v>1035</v>
      </c>
    </row>
    <row r="265" spans="1:23" x14ac:dyDescent="0.3">
      <c r="A265" t="s">
        <v>1041</v>
      </c>
      <c r="B265" t="s">
        <v>1022</v>
      </c>
      <c r="C265" t="s">
        <v>1020</v>
      </c>
      <c r="D265" t="s">
        <v>34</v>
      </c>
      <c r="E265" t="s">
        <v>205</v>
      </c>
      <c r="F265" t="s">
        <v>1021</v>
      </c>
      <c r="G265" t="s">
        <v>108</v>
      </c>
      <c r="H265" s="22">
        <v>45565</v>
      </c>
      <c r="I265" t="s">
        <v>370</v>
      </c>
      <c r="J265" t="s">
        <v>1039</v>
      </c>
      <c r="K265">
        <v>4450025638</v>
      </c>
      <c r="L265" s="22">
        <v>45542</v>
      </c>
      <c r="M265" s="22">
        <v>45542</v>
      </c>
      <c r="N265" t="s">
        <v>923</v>
      </c>
      <c r="O265" t="s">
        <v>1930</v>
      </c>
      <c r="P265" s="23">
        <v>225959</v>
      </c>
      <c r="Q265">
        <v>52.23</v>
      </c>
      <c r="R265" s="24">
        <v>1118.24</v>
      </c>
      <c r="S265" t="s">
        <v>1036</v>
      </c>
      <c r="T265" t="s">
        <v>1036</v>
      </c>
      <c r="U265" t="s">
        <v>1036</v>
      </c>
      <c r="V265" t="s">
        <v>1036</v>
      </c>
      <c r="W265" t="s">
        <v>1035</v>
      </c>
    </row>
    <row r="266" spans="1:23" x14ac:dyDescent="0.3">
      <c r="A266" t="s">
        <v>1041</v>
      </c>
      <c r="B266" t="s">
        <v>1022</v>
      </c>
      <c r="C266" t="s">
        <v>1020</v>
      </c>
      <c r="D266" t="s">
        <v>34</v>
      </c>
      <c r="E266" t="s">
        <v>205</v>
      </c>
      <c r="F266" t="s">
        <v>1021</v>
      </c>
      <c r="G266" t="s">
        <v>108</v>
      </c>
      <c r="H266" s="22">
        <v>45565</v>
      </c>
      <c r="I266" t="s">
        <v>377</v>
      </c>
      <c r="J266" t="s">
        <v>1039</v>
      </c>
      <c r="K266">
        <v>4419375381</v>
      </c>
      <c r="L266" s="22">
        <v>45546</v>
      </c>
      <c r="M266" s="22">
        <v>45546</v>
      </c>
      <c r="N266" t="s">
        <v>958</v>
      </c>
      <c r="O266" t="s">
        <v>1228</v>
      </c>
      <c r="P266" s="23">
        <v>226218</v>
      </c>
      <c r="Q266">
        <v>48.73</v>
      </c>
      <c r="R266" s="24">
        <v>1121.7</v>
      </c>
      <c r="S266" t="s">
        <v>1036</v>
      </c>
      <c r="T266" t="s">
        <v>1036</v>
      </c>
      <c r="U266" t="s">
        <v>1036</v>
      </c>
      <c r="V266" t="s">
        <v>1036</v>
      </c>
      <c r="W266" t="s">
        <v>1035</v>
      </c>
    </row>
    <row r="267" spans="1:23" x14ac:dyDescent="0.3">
      <c r="A267" t="s">
        <v>1041</v>
      </c>
      <c r="B267" t="s">
        <v>1022</v>
      </c>
      <c r="C267" t="s">
        <v>1020</v>
      </c>
      <c r="D267" t="s">
        <v>34</v>
      </c>
      <c r="E267" t="s">
        <v>205</v>
      </c>
      <c r="F267" t="s">
        <v>1021</v>
      </c>
      <c r="G267" t="s">
        <v>108</v>
      </c>
      <c r="H267" s="22">
        <v>45565</v>
      </c>
      <c r="I267" t="s">
        <v>377</v>
      </c>
      <c r="J267" t="s">
        <v>1039</v>
      </c>
      <c r="K267">
        <v>4419382204</v>
      </c>
      <c r="L267" s="22">
        <v>45547</v>
      </c>
      <c r="M267" s="22">
        <v>45547</v>
      </c>
      <c r="N267" t="s">
        <v>964</v>
      </c>
      <c r="O267" t="s">
        <v>1228</v>
      </c>
      <c r="P267" s="23">
        <v>226456</v>
      </c>
      <c r="Q267">
        <v>36.869999999999997</v>
      </c>
      <c r="R267" s="24">
        <v>848.7</v>
      </c>
      <c r="S267" t="s">
        <v>1036</v>
      </c>
      <c r="T267" t="s">
        <v>1036</v>
      </c>
      <c r="U267" t="s">
        <v>1036</v>
      </c>
      <c r="V267" t="s">
        <v>1036</v>
      </c>
      <c r="W267" t="s">
        <v>1035</v>
      </c>
    </row>
    <row r="268" spans="1:23" x14ac:dyDescent="0.3">
      <c r="A268" t="s">
        <v>1041</v>
      </c>
      <c r="B268" t="s">
        <v>1022</v>
      </c>
      <c r="C268" t="s">
        <v>1020</v>
      </c>
      <c r="D268" t="s">
        <v>34</v>
      </c>
      <c r="E268" t="s">
        <v>205</v>
      </c>
      <c r="F268" t="s">
        <v>1021</v>
      </c>
      <c r="G268" t="s">
        <v>108</v>
      </c>
      <c r="H268" s="22">
        <v>45565</v>
      </c>
      <c r="I268" t="s">
        <v>377</v>
      </c>
      <c r="J268" t="s">
        <v>1039</v>
      </c>
      <c r="K268">
        <v>4419402743</v>
      </c>
      <c r="L268" s="22">
        <v>45551</v>
      </c>
      <c r="M268" s="22">
        <v>45551</v>
      </c>
      <c r="N268" t="s">
        <v>1002</v>
      </c>
      <c r="O268" t="s">
        <v>1228</v>
      </c>
      <c r="P268" s="23">
        <v>226806</v>
      </c>
      <c r="Q268">
        <v>67.17</v>
      </c>
      <c r="R268" s="24">
        <v>1546.2</v>
      </c>
      <c r="S268" t="s">
        <v>1036</v>
      </c>
      <c r="T268" t="s">
        <v>1036</v>
      </c>
      <c r="U268" t="s">
        <v>1036</v>
      </c>
      <c r="V268" t="s">
        <v>1036</v>
      </c>
      <c r="W268" t="s">
        <v>1035</v>
      </c>
    </row>
    <row r="269" spans="1:23" x14ac:dyDescent="0.3">
      <c r="A269" t="s">
        <v>1041</v>
      </c>
      <c r="B269" t="s">
        <v>1022</v>
      </c>
      <c r="C269" t="s">
        <v>1020</v>
      </c>
      <c r="D269" t="s">
        <v>34</v>
      </c>
      <c r="E269" t="s">
        <v>205</v>
      </c>
      <c r="F269" t="s">
        <v>1021</v>
      </c>
      <c r="G269" t="s">
        <v>108</v>
      </c>
      <c r="H269" s="22">
        <v>45565</v>
      </c>
      <c r="I269" t="s">
        <v>377</v>
      </c>
      <c r="J269" t="s">
        <v>1039</v>
      </c>
      <c r="K269">
        <v>4419422507</v>
      </c>
      <c r="L269" s="22">
        <v>45554</v>
      </c>
      <c r="M269" s="22">
        <v>45554</v>
      </c>
      <c r="N269" t="s">
        <v>892</v>
      </c>
      <c r="O269" t="s">
        <v>1602</v>
      </c>
      <c r="P269" s="23">
        <v>227074</v>
      </c>
      <c r="Q269">
        <v>48.17</v>
      </c>
      <c r="R269" s="24">
        <v>1122.5</v>
      </c>
      <c r="S269" t="s">
        <v>1036</v>
      </c>
      <c r="T269" t="s">
        <v>1036</v>
      </c>
      <c r="U269" t="s">
        <v>1036</v>
      </c>
      <c r="V269" t="s">
        <v>1036</v>
      </c>
      <c r="W269" t="s">
        <v>1035</v>
      </c>
    </row>
    <row r="270" spans="1:23" x14ac:dyDescent="0.3">
      <c r="A270" t="s">
        <v>1041</v>
      </c>
      <c r="B270" t="s">
        <v>1022</v>
      </c>
      <c r="C270" t="s">
        <v>1020</v>
      </c>
      <c r="D270" t="s">
        <v>34</v>
      </c>
      <c r="E270" t="s">
        <v>205</v>
      </c>
      <c r="F270" t="s">
        <v>1021</v>
      </c>
      <c r="G270" t="s">
        <v>108</v>
      </c>
      <c r="H270" s="22">
        <v>45565</v>
      </c>
      <c r="I270" t="s">
        <v>377</v>
      </c>
      <c r="J270" t="s">
        <v>1039</v>
      </c>
      <c r="K270">
        <v>4405492626</v>
      </c>
      <c r="L270" s="22">
        <v>45556</v>
      </c>
      <c r="M270" s="22">
        <v>45556</v>
      </c>
      <c r="N270" t="s">
        <v>4029</v>
      </c>
      <c r="O270" t="s">
        <v>4030</v>
      </c>
      <c r="P270" s="23">
        <v>227450</v>
      </c>
      <c r="Q270">
        <v>65.599999999999994</v>
      </c>
      <c r="R270" s="24">
        <v>1505.3</v>
      </c>
      <c r="S270" t="s">
        <v>1036</v>
      </c>
      <c r="T270" t="s">
        <v>1036</v>
      </c>
      <c r="U270" t="s">
        <v>1036</v>
      </c>
      <c r="V270" t="s">
        <v>1036</v>
      </c>
      <c r="W270" t="s">
        <v>1035</v>
      </c>
    </row>
    <row r="271" spans="1:23" x14ac:dyDescent="0.3">
      <c r="A271" t="s">
        <v>1041</v>
      </c>
      <c r="B271" t="s">
        <v>1022</v>
      </c>
      <c r="C271" t="s">
        <v>1020</v>
      </c>
      <c r="D271" t="s">
        <v>35</v>
      </c>
      <c r="E271" t="s">
        <v>3807</v>
      </c>
      <c r="F271" t="s">
        <v>1021</v>
      </c>
      <c r="G271" t="s">
        <v>97</v>
      </c>
      <c r="H271" s="22">
        <v>45199</v>
      </c>
      <c r="I271" t="s">
        <v>734</v>
      </c>
      <c r="J271" t="s">
        <v>1039</v>
      </c>
      <c r="K271">
        <v>4417219430</v>
      </c>
      <c r="L271" s="22">
        <v>45174</v>
      </c>
      <c r="M271" s="22">
        <v>45174</v>
      </c>
      <c r="N271" t="s">
        <v>3810</v>
      </c>
      <c r="O271" t="s">
        <v>2165</v>
      </c>
      <c r="P271" s="23">
        <v>57565</v>
      </c>
      <c r="Q271">
        <v>86.15</v>
      </c>
      <c r="R271" s="24">
        <v>1891.2</v>
      </c>
      <c r="S271" t="s">
        <v>1036</v>
      </c>
      <c r="T271" t="s">
        <v>1036</v>
      </c>
      <c r="U271" t="s">
        <v>1036</v>
      </c>
      <c r="V271" t="s">
        <v>1036</v>
      </c>
      <c r="W271" t="s">
        <v>1035</v>
      </c>
    </row>
    <row r="272" spans="1:23" x14ac:dyDescent="0.3">
      <c r="A272" t="s">
        <v>1041</v>
      </c>
      <c r="B272" t="s">
        <v>1022</v>
      </c>
      <c r="C272" t="s">
        <v>1020</v>
      </c>
      <c r="D272" t="s">
        <v>35</v>
      </c>
      <c r="E272" t="s">
        <v>3807</v>
      </c>
      <c r="F272" t="s">
        <v>1021</v>
      </c>
      <c r="G272" t="s">
        <v>97</v>
      </c>
      <c r="H272" s="22">
        <v>45199</v>
      </c>
      <c r="I272" t="s">
        <v>392</v>
      </c>
      <c r="J272" t="s">
        <v>1039</v>
      </c>
      <c r="K272">
        <v>4423005528</v>
      </c>
      <c r="L272" s="22">
        <v>45182</v>
      </c>
      <c r="M272" s="22">
        <v>45182</v>
      </c>
      <c r="N272" t="s">
        <v>3809</v>
      </c>
      <c r="O272" t="s">
        <v>1129</v>
      </c>
      <c r="P272" s="23">
        <v>57972</v>
      </c>
      <c r="Q272">
        <v>91.28</v>
      </c>
      <c r="R272" s="24">
        <v>2260.1</v>
      </c>
      <c r="S272" t="s">
        <v>1036</v>
      </c>
      <c r="T272" t="s">
        <v>1036</v>
      </c>
      <c r="U272" t="s">
        <v>1036</v>
      </c>
      <c r="V272" t="s">
        <v>1036</v>
      </c>
      <c r="W272" t="s">
        <v>1035</v>
      </c>
    </row>
    <row r="273" spans="1:23" x14ac:dyDescent="0.3">
      <c r="A273" t="s">
        <v>1041</v>
      </c>
      <c r="B273" t="s">
        <v>1022</v>
      </c>
      <c r="C273" t="s">
        <v>1020</v>
      </c>
      <c r="D273" t="s">
        <v>35</v>
      </c>
      <c r="E273" t="s">
        <v>3807</v>
      </c>
      <c r="F273" t="s">
        <v>1021</v>
      </c>
      <c r="G273" t="s">
        <v>97</v>
      </c>
      <c r="H273" s="22">
        <v>45199</v>
      </c>
      <c r="I273" t="s">
        <v>392</v>
      </c>
      <c r="J273" t="s">
        <v>1039</v>
      </c>
      <c r="K273">
        <v>4422999884</v>
      </c>
      <c r="L273" s="22">
        <v>45190</v>
      </c>
      <c r="M273" s="22">
        <v>45190</v>
      </c>
      <c r="N273" t="s">
        <v>3808</v>
      </c>
      <c r="O273" t="s">
        <v>1129</v>
      </c>
      <c r="P273" s="23">
        <v>58392</v>
      </c>
      <c r="Q273">
        <v>83.98</v>
      </c>
      <c r="R273" s="24">
        <v>2079.4</v>
      </c>
      <c r="S273" t="s">
        <v>1036</v>
      </c>
      <c r="T273" t="s">
        <v>1036</v>
      </c>
      <c r="U273" t="s">
        <v>1036</v>
      </c>
      <c r="V273" t="s">
        <v>1036</v>
      </c>
      <c r="W273" t="s">
        <v>1035</v>
      </c>
    </row>
    <row r="274" spans="1:23" x14ac:dyDescent="0.3">
      <c r="A274" t="s">
        <v>1041</v>
      </c>
      <c r="B274" t="s">
        <v>1022</v>
      </c>
      <c r="C274" t="s">
        <v>1020</v>
      </c>
      <c r="D274" t="s">
        <v>35</v>
      </c>
      <c r="E274" t="s">
        <v>3807</v>
      </c>
      <c r="F274" t="s">
        <v>1021</v>
      </c>
      <c r="G274" t="s">
        <v>97</v>
      </c>
      <c r="H274" s="22">
        <v>45199</v>
      </c>
      <c r="I274" t="s">
        <v>392</v>
      </c>
      <c r="J274" t="s">
        <v>1039</v>
      </c>
      <c r="K274">
        <v>4423005532</v>
      </c>
      <c r="L274" s="22">
        <v>45196</v>
      </c>
      <c r="M274" s="22">
        <v>45196</v>
      </c>
      <c r="N274" t="s">
        <v>3806</v>
      </c>
      <c r="O274" t="s">
        <v>1129</v>
      </c>
      <c r="P274" s="23">
        <v>59389</v>
      </c>
      <c r="Q274">
        <v>92.25</v>
      </c>
      <c r="R274" s="24">
        <v>2284.1999999999998</v>
      </c>
      <c r="S274" t="s">
        <v>1036</v>
      </c>
      <c r="T274" t="s">
        <v>1036</v>
      </c>
      <c r="U274" t="s">
        <v>1036</v>
      </c>
      <c r="V274" t="s">
        <v>1036</v>
      </c>
      <c r="W274" t="s">
        <v>1035</v>
      </c>
    </row>
    <row r="275" spans="1:23" x14ac:dyDescent="0.3">
      <c r="A275" t="s">
        <v>1041</v>
      </c>
      <c r="B275" t="s">
        <v>1022</v>
      </c>
      <c r="C275" t="s">
        <v>1020</v>
      </c>
      <c r="D275" t="s">
        <v>36</v>
      </c>
      <c r="E275" t="s">
        <v>206</v>
      </c>
      <c r="F275" t="s">
        <v>1021</v>
      </c>
      <c r="G275" t="s">
        <v>109</v>
      </c>
      <c r="H275" s="22">
        <v>45169</v>
      </c>
      <c r="I275" t="s">
        <v>392</v>
      </c>
      <c r="J275" t="s">
        <v>1039</v>
      </c>
      <c r="K275">
        <v>3303937723</v>
      </c>
      <c r="L275" s="22">
        <v>45164</v>
      </c>
      <c r="M275" s="22">
        <v>45164</v>
      </c>
      <c r="N275" t="s">
        <v>3805</v>
      </c>
      <c r="O275" t="s">
        <v>1349</v>
      </c>
      <c r="P275" s="23">
        <v>86013</v>
      </c>
      <c r="Q275">
        <v>319.79000000000002</v>
      </c>
      <c r="R275" s="24">
        <v>7083.55</v>
      </c>
      <c r="S275" t="s">
        <v>1036</v>
      </c>
      <c r="T275" t="s">
        <v>1036</v>
      </c>
      <c r="U275" t="s">
        <v>1036</v>
      </c>
      <c r="V275" t="s">
        <v>1036</v>
      </c>
      <c r="W275" t="s">
        <v>1035</v>
      </c>
    </row>
    <row r="276" spans="1:23" x14ac:dyDescent="0.3">
      <c r="A276" t="s">
        <v>1041</v>
      </c>
      <c r="B276" t="s">
        <v>1022</v>
      </c>
      <c r="C276" t="s">
        <v>1020</v>
      </c>
      <c r="D276" t="s">
        <v>36</v>
      </c>
      <c r="E276" t="s">
        <v>206</v>
      </c>
      <c r="F276" t="s">
        <v>1021</v>
      </c>
      <c r="G276" t="s">
        <v>109</v>
      </c>
      <c r="H276" s="22">
        <v>45199</v>
      </c>
      <c r="I276" t="s">
        <v>392</v>
      </c>
      <c r="J276" t="s">
        <v>1039</v>
      </c>
      <c r="K276">
        <v>3303943064</v>
      </c>
      <c r="L276" s="22">
        <v>45171</v>
      </c>
      <c r="M276" s="22">
        <v>45171</v>
      </c>
      <c r="N276" t="s">
        <v>3804</v>
      </c>
      <c r="O276" t="s">
        <v>1349</v>
      </c>
      <c r="P276" s="23">
        <v>87073</v>
      </c>
      <c r="Q276">
        <v>283.79000000000002</v>
      </c>
      <c r="R276" s="24">
        <v>6285.95</v>
      </c>
      <c r="S276" t="s">
        <v>1036</v>
      </c>
      <c r="T276" t="s">
        <v>1036</v>
      </c>
      <c r="U276" t="s">
        <v>1036</v>
      </c>
      <c r="V276" t="s">
        <v>1036</v>
      </c>
      <c r="W276" t="s">
        <v>1035</v>
      </c>
    </row>
    <row r="277" spans="1:23" x14ac:dyDescent="0.3">
      <c r="A277" t="s">
        <v>1041</v>
      </c>
      <c r="B277" t="s">
        <v>1022</v>
      </c>
      <c r="C277" t="s">
        <v>1020</v>
      </c>
      <c r="D277" t="s">
        <v>36</v>
      </c>
      <c r="E277" t="s">
        <v>206</v>
      </c>
      <c r="F277" t="s">
        <v>1021</v>
      </c>
      <c r="G277" t="s">
        <v>109</v>
      </c>
      <c r="H277" s="22">
        <v>45199</v>
      </c>
      <c r="I277" t="s">
        <v>375</v>
      </c>
      <c r="J277" t="s">
        <v>1039</v>
      </c>
      <c r="K277">
        <v>4417216693</v>
      </c>
      <c r="L277" s="22">
        <v>45174</v>
      </c>
      <c r="M277" s="22">
        <v>45174</v>
      </c>
      <c r="N277" t="s">
        <v>3803</v>
      </c>
      <c r="O277" t="s">
        <v>1174</v>
      </c>
      <c r="P277" s="23">
        <v>87361</v>
      </c>
      <c r="Q277">
        <v>95.18</v>
      </c>
      <c r="R277" s="24">
        <v>2205.3200000000002</v>
      </c>
      <c r="S277" t="s">
        <v>1036</v>
      </c>
      <c r="T277" t="s">
        <v>1036</v>
      </c>
      <c r="U277" t="s">
        <v>1036</v>
      </c>
      <c r="V277" t="s">
        <v>1036</v>
      </c>
      <c r="W277" t="s">
        <v>1035</v>
      </c>
    </row>
    <row r="278" spans="1:23" x14ac:dyDescent="0.3">
      <c r="A278" t="s">
        <v>1041</v>
      </c>
      <c r="B278" t="s">
        <v>1022</v>
      </c>
      <c r="C278" t="s">
        <v>1020</v>
      </c>
      <c r="D278" t="s">
        <v>36</v>
      </c>
      <c r="E278" t="s">
        <v>206</v>
      </c>
      <c r="F278" t="s">
        <v>1021</v>
      </c>
      <c r="G278" t="s">
        <v>109</v>
      </c>
      <c r="H278" s="22">
        <v>45199</v>
      </c>
      <c r="I278" t="s">
        <v>392</v>
      </c>
      <c r="J278" t="s">
        <v>1039</v>
      </c>
      <c r="K278">
        <v>3303951558</v>
      </c>
      <c r="L278" s="22">
        <v>45182</v>
      </c>
      <c r="M278" s="22">
        <v>45182</v>
      </c>
      <c r="N278" t="s">
        <v>3802</v>
      </c>
      <c r="O278" t="s">
        <v>1349</v>
      </c>
      <c r="P278" s="23">
        <v>88477</v>
      </c>
      <c r="Q278">
        <v>287.63</v>
      </c>
      <c r="R278" s="24">
        <v>7179.25</v>
      </c>
      <c r="S278" t="s">
        <v>1036</v>
      </c>
      <c r="T278" t="s">
        <v>1036</v>
      </c>
      <c r="U278" t="s">
        <v>1036</v>
      </c>
      <c r="V278" t="s">
        <v>1036</v>
      </c>
      <c r="W278" t="s">
        <v>1035</v>
      </c>
    </row>
    <row r="279" spans="1:23" x14ac:dyDescent="0.3">
      <c r="A279" t="s">
        <v>1041</v>
      </c>
      <c r="B279" t="s">
        <v>1022</v>
      </c>
      <c r="C279" t="s">
        <v>1020</v>
      </c>
      <c r="D279" t="s">
        <v>36</v>
      </c>
      <c r="E279" t="s">
        <v>206</v>
      </c>
      <c r="F279" t="s">
        <v>1021</v>
      </c>
      <c r="G279" t="s">
        <v>109</v>
      </c>
      <c r="H279" s="22">
        <v>45199</v>
      </c>
      <c r="I279" t="s">
        <v>392</v>
      </c>
      <c r="J279" t="s">
        <v>1039</v>
      </c>
      <c r="K279">
        <v>3303955980</v>
      </c>
      <c r="L279" s="22">
        <v>45188</v>
      </c>
      <c r="M279" s="22">
        <v>45188</v>
      </c>
      <c r="N279" t="s">
        <v>3801</v>
      </c>
      <c r="O279" t="s">
        <v>1349</v>
      </c>
      <c r="P279" s="23">
        <v>89591</v>
      </c>
      <c r="Q279">
        <v>317.23</v>
      </c>
      <c r="R279" s="24">
        <v>7918.05</v>
      </c>
      <c r="S279" t="s">
        <v>1036</v>
      </c>
      <c r="T279" t="s">
        <v>1036</v>
      </c>
      <c r="U279" t="s">
        <v>1036</v>
      </c>
      <c r="V279" t="s">
        <v>1036</v>
      </c>
      <c r="W279" t="s">
        <v>1035</v>
      </c>
    </row>
    <row r="280" spans="1:23" x14ac:dyDescent="0.3">
      <c r="A280" t="s">
        <v>1041</v>
      </c>
      <c r="B280" t="s">
        <v>1022</v>
      </c>
      <c r="C280" t="s">
        <v>1020</v>
      </c>
      <c r="D280" t="s">
        <v>36</v>
      </c>
      <c r="E280" t="s">
        <v>206</v>
      </c>
      <c r="F280" t="s">
        <v>1021</v>
      </c>
      <c r="G280" t="s">
        <v>109</v>
      </c>
      <c r="H280" s="22">
        <v>45199</v>
      </c>
      <c r="I280" t="s">
        <v>392</v>
      </c>
      <c r="J280" t="s">
        <v>1039</v>
      </c>
      <c r="K280">
        <v>3303962291</v>
      </c>
      <c r="L280" s="22">
        <v>45197</v>
      </c>
      <c r="M280" s="22">
        <v>45197</v>
      </c>
      <c r="N280" t="s">
        <v>3800</v>
      </c>
      <c r="O280" t="s">
        <v>1349</v>
      </c>
      <c r="P280" s="23">
        <v>90701</v>
      </c>
      <c r="Q280">
        <v>310.95999999999998</v>
      </c>
      <c r="R280" s="24">
        <v>7761.55</v>
      </c>
      <c r="S280" t="s">
        <v>1036</v>
      </c>
      <c r="T280" t="s">
        <v>1036</v>
      </c>
      <c r="U280" t="s">
        <v>1036</v>
      </c>
      <c r="V280" t="s">
        <v>1036</v>
      </c>
      <c r="W280" t="s">
        <v>1035</v>
      </c>
    </row>
    <row r="281" spans="1:23" x14ac:dyDescent="0.3">
      <c r="A281" t="s">
        <v>1041</v>
      </c>
      <c r="B281" t="s">
        <v>1022</v>
      </c>
      <c r="C281" t="s">
        <v>1020</v>
      </c>
      <c r="D281" t="s">
        <v>36</v>
      </c>
      <c r="E281" t="s">
        <v>206</v>
      </c>
      <c r="F281" t="s">
        <v>1021</v>
      </c>
      <c r="G281" t="s">
        <v>109</v>
      </c>
      <c r="H281" s="22">
        <v>45230</v>
      </c>
      <c r="I281" t="s">
        <v>392</v>
      </c>
      <c r="J281" t="s">
        <v>1039</v>
      </c>
      <c r="K281">
        <v>3303965609</v>
      </c>
      <c r="L281" s="22">
        <v>45202</v>
      </c>
      <c r="M281" s="22">
        <v>45202</v>
      </c>
      <c r="N281" t="s">
        <v>3115</v>
      </c>
      <c r="O281" t="s">
        <v>1349</v>
      </c>
      <c r="P281" s="23">
        <v>91266</v>
      </c>
      <c r="Q281">
        <v>171.95</v>
      </c>
      <c r="R281" s="24">
        <v>4292.1000000000004</v>
      </c>
      <c r="S281" t="s">
        <v>1036</v>
      </c>
      <c r="T281" t="s">
        <v>1036</v>
      </c>
      <c r="U281" t="s">
        <v>1036</v>
      </c>
      <c r="V281" t="s">
        <v>1036</v>
      </c>
      <c r="W281" t="s">
        <v>1035</v>
      </c>
    </row>
    <row r="282" spans="1:23" x14ac:dyDescent="0.3">
      <c r="A282" t="s">
        <v>1041</v>
      </c>
      <c r="B282" t="s">
        <v>1022</v>
      </c>
      <c r="C282" t="s">
        <v>1020</v>
      </c>
      <c r="D282" t="s">
        <v>36</v>
      </c>
      <c r="E282" t="s">
        <v>206</v>
      </c>
      <c r="F282" t="s">
        <v>1021</v>
      </c>
      <c r="G282" t="s">
        <v>109</v>
      </c>
      <c r="H282" s="22">
        <v>45230</v>
      </c>
      <c r="I282" t="s">
        <v>392</v>
      </c>
      <c r="J282" t="s">
        <v>1039</v>
      </c>
      <c r="K282">
        <v>3303972505</v>
      </c>
      <c r="L282" s="22">
        <v>45211</v>
      </c>
      <c r="M282" s="22">
        <v>45211</v>
      </c>
      <c r="N282" t="s">
        <v>3799</v>
      </c>
      <c r="O282" t="s">
        <v>1349</v>
      </c>
      <c r="P282" s="23">
        <v>92251</v>
      </c>
      <c r="Q282">
        <v>297.39999999999998</v>
      </c>
      <c r="R282" s="24">
        <v>8000.05</v>
      </c>
      <c r="S282" t="s">
        <v>1036</v>
      </c>
      <c r="T282" t="s">
        <v>1036</v>
      </c>
      <c r="U282" t="s">
        <v>1036</v>
      </c>
      <c r="V282" t="s">
        <v>1036</v>
      </c>
      <c r="W282" t="s">
        <v>1035</v>
      </c>
    </row>
    <row r="283" spans="1:23" x14ac:dyDescent="0.3">
      <c r="A283" t="s">
        <v>1041</v>
      </c>
      <c r="B283" t="s">
        <v>1022</v>
      </c>
      <c r="C283" t="s">
        <v>1020</v>
      </c>
      <c r="D283" t="s">
        <v>36</v>
      </c>
      <c r="E283" t="s">
        <v>206</v>
      </c>
      <c r="F283" t="s">
        <v>1021</v>
      </c>
      <c r="G283" t="s">
        <v>109</v>
      </c>
      <c r="H283" s="22">
        <v>45230</v>
      </c>
      <c r="I283" t="s">
        <v>392</v>
      </c>
      <c r="J283" t="s">
        <v>1039</v>
      </c>
      <c r="K283">
        <v>3303980135</v>
      </c>
      <c r="L283" s="22">
        <v>45221</v>
      </c>
      <c r="M283" s="22">
        <v>45221</v>
      </c>
      <c r="N283" t="s">
        <v>3798</v>
      </c>
      <c r="O283" t="s">
        <v>1349</v>
      </c>
      <c r="P283" s="23">
        <v>93402</v>
      </c>
      <c r="Q283">
        <v>293.61</v>
      </c>
      <c r="R283" s="24">
        <v>7898.1</v>
      </c>
      <c r="S283" t="s">
        <v>1036</v>
      </c>
      <c r="T283" t="s">
        <v>1036</v>
      </c>
      <c r="U283" t="s">
        <v>1036</v>
      </c>
      <c r="V283" t="s">
        <v>1036</v>
      </c>
      <c r="W283" t="s">
        <v>1035</v>
      </c>
    </row>
    <row r="284" spans="1:23" x14ac:dyDescent="0.3">
      <c r="A284" t="s">
        <v>1041</v>
      </c>
      <c r="B284" t="s">
        <v>1022</v>
      </c>
      <c r="C284" t="s">
        <v>1020</v>
      </c>
      <c r="D284" t="s">
        <v>36</v>
      </c>
      <c r="E284" t="s">
        <v>206</v>
      </c>
      <c r="F284" t="s">
        <v>1021</v>
      </c>
      <c r="G284" t="s">
        <v>109</v>
      </c>
      <c r="H284" s="22">
        <v>45230</v>
      </c>
      <c r="I284" t="s">
        <v>392</v>
      </c>
      <c r="J284" t="s">
        <v>1039</v>
      </c>
      <c r="K284">
        <v>3303983550</v>
      </c>
      <c r="L284" s="22">
        <v>45226</v>
      </c>
      <c r="M284" s="22">
        <v>45226</v>
      </c>
      <c r="N284" t="s">
        <v>3797</v>
      </c>
      <c r="O284" t="s">
        <v>1349</v>
      </c>
      <c r="P284" s="23">
        <v>94459</v>
      </c>
      <c r="Q284">
        <v>268.66000000000003</v>
      </c>
      <c r="R284" s="24">
        <v>7227.2</v>
      </c>
      <c r="S284" t="s">
        <v>1036</v>
      </c>
      <c r="T284" t="s">
        <v>1036</v>
      </c>
      <c r="U284" t="s">
        <v>1036</v>
      </c>
      <c r="V284" t="s">
        <v>1036</v>
      </c>
      <c r="W284" t="s">
        <v>1035</v>
      </c>
    </row>
    <row r="285" spans="1:23" x14ac:dyDescent="0.3">
      <c r="A285" t="s">
        <v>1041</v>
      </c>
      <c r="B285" t="s">
        <v>1022</v>
      </c>
      <c r="C285" t="s">
        <v>1020</v>
      </c>
      <c r="D285" t="s">
        <v>36</v>
      </c>
      <c r="E285" t="s">
        <v>206</v>
      </c>
      <c r="F285" t="s">
        <v>1021</v>
      </c>
      <c r="G285" t="s">
        <v>109</v>
      </c>
      <c r="H285" s="22">
        <v>45260</v>
      </c>
      <c r="I285" t="s">
        <v>392</v>
      </c>
      <c r="J285" t="s">
        <v>1039</v>
      </c>
      <c r="K285">
        <v>3303989819</v>
      </c>
      <c r="L285" s="22">
        <v>45235</v>
      </c>
      <c r="M285" s="22">
        <v>45235</v>
      </c>
      <c r="N285" t="s">
        <v>3796</v>
      </c>
      <c r="O285" t="s">
        <v>1349</v>
      </c>
      <c r="P285" s="23">
        <v>95532</v>
      </c>
      <c r="Q285">
        <v>313.32</v>
      </c>
      <c r="R285" s="24">
        <v>8171.4</v>
      </c>
      <c r="S285" t="s">
        <v>1036</v>
      </c>
      <c r="T285" t="s">
        <v>1036</v>
      </c>
      <c r="U285" t="s">
        <v>1036</v>
      </c>
      <c r="V285" t="s">
        <v>1036</v>
      </c>
      <c r="W285" t="s">
        <v>1035</v>
      </c>
    </row>
    <row r="286" spans="1:23" x14ac:dyDescent="0.3">
      <c r="A286" t="s">
        <v>1041</v>
      </c>
      <c r="B286" t="s">
        <v>1022</v>
      </c>
      <c r="C286" t="s">
        <v>1020</v>
      </c>
      <c r="D286" t="s">
        <v>36</v>
      </c>
      <c r="E286" t="s">
        <v>206</v>
      </c>
      <c r="F286" t="s">
        <v>1021</v>
      </c>
      <c r="G286" t="s">
        <v>109</v>
      </c>
      <c r="H286" s="22">
        <v>45260</v>
      </c>
      <c r="I286" t="s">
        <v>392</v>
      </c>
      <c r="J286" t="s">
        <v>1039</v>
      </c>
      <c r="K286">
        <v>3303994092</v>
      </c>
      <c r="L286" s="22">
        <v>45241</v>
      </c>
      <c r="M286" s="22">
        <v>45241</v>
      </c>
      <c r="N286" t="s">
        <v>3795</v>
      </c>
      <c r="O286" t="s">
        <v>1349</v>
      </c>
      <c r="P286" s="23">
        <v>96606</v>
      </c>
      <c r="Q286">
        <v>279.06</v>
      </c>
      <c r="R286" s="24">
        <v>7277.9</v>
      </c>
      <c r="S286" t="s">
        <v>1036</v>
      </c>
      <c r="T286" t="s">
        <v>1036</v>
      </c>
      <c r="U286" t="s">
        <v>1036</v>
      </c>
      <c r="V286" t="s">
        <v>1036</v>
      </c>
      <c r="W286" t="s">
        <v>1035</v>
      </c>
    </row>
    <row r="287" spans="1:23" x14ac:dyDescent="0.3">
      <c r="A287" t="s">
        <v>1041</v>
      </c>
      <c r="B287" t="s">
        <v>1022</v>
      </c>
      <c r="C287" t="s">
        <v>1020</v>
      </c>
      <c r="D287" t="s">
        <v>36</v>
      </c>
      <c r="E287" t="s">
        <v>206</v>
      </c>
      <c r="F287" t="s">
        <v>1021</v>
      </c>
      <c r="G287" t="s">
        <v>109</v>
      </c>
      <c r="H287" s="22">
        <v>45260</v>
      </c>
      <c r="I287" t="s">
        <v>392</v>
      </c>
      <c r="J287" t="s">
        <v>1039</v>
      </c>
      <c r="K287">
        <v>3304001502</v>
      </c>
      <c r="L287" s="22">
        <v>45251</v>
      </c>
      <c r="M287" s="22">
        <v>45251</v>
      </c>
      <c r="N287" t="s">
        <v>3794</v>
      </c>
      <c r="O287" t="s">
        <v>1349</v>
      </c>
      <c r="P287" s="23">
        <v>97706</v>
      </c>
      <c r="Q287">
        <v>291.39999999999998</v>
      </c>
      <c r="R287" s="24">
        <v>7599.95</v>
      </c>
      <c r="S287" t="s">
        <v>1036</v>
      </c>
      <c r="T287" t="s">
        <v>1036</v>
      </c>
      <c r="U287" t="s">
        <v>1036</v>
      </c>
      <c r="V287" t="s">
        <v>1036</v>
      </c>
      <c r="W287" t="s">
        <v>1035</v>
      </c>
    </row>
    <row r="288" spans="1:23" x14ac:dyDescent="0.3">
      <c r="A288" t="s">
        <v>1041</v>
      </c>
      <c r="B288" t="s">
        <v>1022</v>
      </c>
      <c r="C288" t="s">
        <v>1020</v>
      </c>
      <c r="D288" t="s">
        <v>36</v>
      </c>
      <c r="E288" t="s">
        <v>206</v>
      </c>
      <c r="F288" t="s">
        <v>1021</v>
      </c>
      <c r="G288" t="s">
        <v>109</v>
      </c>
      <c r="H288" s="22">
        <v>45260</v>
      </c>
      <c r="I288" t="s">
        <v>392</v>
      </c>
      <c r="J288" t="s">
        <v>1039</v>
      </c>
      <c r="K288">
        <v>3304008884</v>
      </c>
      <c r="L288" s="22">
        <v>45258</v>
      </c>
      <c r="M288" s="22">
        <v>45258</v>
      </c>
      <c r="N288" t="s">
        <v>3793</v>
      </c>
      <c r="O288" t="s">
        <v>1349</v>
      </c>
      <c r="P288" s="23">
        <v>98691</v>
      </c>
      <c r="Q288">
        <v>76.680000000000007</v>
      </c>
      <c r="R288" s="24">
        <v>2000</v>
      </c>
      <c r="S288" t="s">
        <v>1036</v>
      </c>
      <c r="T288" t="s">
        <v>1036</v>
      </c>
      <c r="U288" t="s">
        <v>1036</v>
      </c>
      <c r="V288" t="s">
        <v>1036</v>
      </c>
      <c r="W288" t="s">
        <v>1035</v>
      </c>
    </row>
    <row r="289" spans="1:23" x14ac:dyDescent="0.3">
      <c r="A289" t="s">
        <v>1041</v>
      </c>
      <c r="B289" t="s">
        <v>1022</v>
      </c>
      <c r="C289" t="s">
        <v>1020</v>
      </c>
      <c r="D289" t="s">
        <v>36</v>
      </c>
      <c r="E289" t="s">
        <v>206</v>
      </c>
      <c r="F289" t="s">
        <v>1021</v>
      </c>
      <c r="G289" t="s">
        <v>109</v>
      </c>
      <c r="H289" s="22">
        <v>45291</v>
      </c>
      <c r="I289" t="s">
        <v>392</v>
      </c>
      <c r="J289" t="s">
        <v>1039</v>
      </c>
      <c r="K289">
        <v>3304010710</v>
      </c>
      <c r="L289" s="22">
        <v>45260</v>
      </c>
      <c r="M289" s="22">
        <v>45260</v>
      </c>
      <c r="N289" t="s">
        <v>3792</v>
      </c>
      <c r="O289" t="s">
        <v>1349</v>
      </c>
      <c r="P289" s="23">
        <v>98891</v>
      </c>
      <c r="Q289">
        <v>115.03</v>
      </c>
      <c r="R289" s="24">
        <v>3000</v>
      </c>
      <c r="S289" t="s">
        <v>1036</v>
      </c>
      <c r="T289" t="s">
        <v>1036</v>
      </c>
      <c r="U289" t="s">
        <v>1036</v>
      </c>
      <c r="V289" t="s">
        <v>1036</v>
      </c>
      <c r="W289" t="s">
        <v>1035</v>
      </c>
    </row>
    <row r="290" spans="1:23" x14ac:dyDescent="0.3">
      <c r="A290" t="s">
        <v>1041</v>
      </c>
      <c r="B290" t="s">
        <v>1022</v>
      </c>
      <c r="C290" t="s">
        <v>1020</v>
      </c>
      <c r="D290" t="s">
        <v>36</v>
      </c>
      <c r="E290" t="s">
        <v>206</v>
      </c>
      <c r="F290" t="s">
        <v>1021</v>
      </c>
      <c r="G290" t="s">
        <v>109</v>
      </c>
      <c r="H290" s="22">
        <v>45291</v>
      </c>
      <c r="I290" t="s">
        <v>392</v>
      </c>
      <c r="J290" t="s">
        <v>1039</v>
      </c>
      <c r="K290">
        <v>3304013181</v>
      </c>
      <c r="L290" s="22">
        <v>45264</v>
      </c>
      <c r="M290" s="22">
        <v>45264</v>
      </c>
      <c r="N290" t="s">
        <v>3791</v>
      </c>
      <c r="O290" t="s">
        <v>1349</v>
      </c>
      <c r="P290" s="23">
        <v>99300</v>
      </c>
      <c r="Q290">
        <v>95.85</v>
      </c>
      <c r="R290" s="24">
        <v>2500</v>
      </c>
      <c r="S290" t="s">
        <v>1036</v>
      </c>
      <c r="T290" t="s">
        <v>1036</v>
      </c>
      <c r="U290" t="s">
        <v>1036</v>
      </c>
      <c r="V290" t="s">
        <v>1036</v>
      </c>
      <c r="W290" t="s">
        <v>1035</v>
      </c>
    </row>
    <row r="291" spans="1:23" x14ac:dyDescent="0.3">
      <c r="A291" t="s">
        <v>1041</v>
      </c>
      <c r="B291" t="s">
        <v>1022</v>
      </c>
      <c r="C291" t="s">
        <v>1020</v>
      </c>
      <c r="D291" t="s">
        <v>36</v>
      </c>
      <c r="E291" t="s">
        <v>206</v>
      </c>
      <c r="F291" t="s">
        <v>1021</v>
      </c>
      <c r="G291" t="s">
        <v>109</v>
      </c>
      <c r="H291" s="22">
        <v>45291</v>
      </c>
      <c r="I291" t="s">
        <v>392</v>
      </c>
      <c r="J291" t="s">
        <v>1039</v>
      </c>
      <c r="K291">
        <v>3304015006</v>
      </c>
      <c r="L291" s="22">
        <v>45266</v>
      </c>
      <c r="M291" s="22">
        <v>45266</v>
      </c>
      <c r="N291" t="s">
        <v>3790</v>
      </c>
      <c r="O291" t="s">
        <v>1349</v>
      </c>
      <c r="P291" s="23">
        <v>99656</v>
      </c>
      <c r="Q291">
        <v>105.61</v>
      </c>
      <c r="R291" s="24">
        <v>2500</v>
      </c>
      <c r="S291" t="s">
        <v>1036</v>
      </c>
      <c r="T291" t="s">
        <v>1036</v>
      </c>
      <c r="U291" t="s">
        <v>1036</v>
      </c>
      <c r="V291" t="s">
        <v>1036</v>
      </c>
      <c r="W291" t="s">
        <v>1035</v>
      </c>
    </row>
    <row r="292" spans="1:23" x14ac:dyDescent="0.3">
      <c r="A292" t="s">
        <v>1041</v>
      </c>
      <c r="B292" t="s">
        <v>1022</v>
      </c>
      <c r="C292" t="s">
        <v>1020</v>
      </c>
      <c r="D292" t="s">
        <v>36</v>
      </c>
      <c r="E292" t="s">
        <v>206</v>
      </c>
      <c r="F292" t="s">
        <v>1021</v>
      </c>
      <c r="G292" t="s">
        <v>109</v>
      </c>
      <c r="H292" s="22">
        <v>45291</v>
      </c>
      <c r="I292" t="s">
        <v>392</v>
      </c>
      <c r="J292" t="s">
        <v>1039</v>
      </c>
      <c r="K292">
        <v>3304017489</v>
      </c>
      <c r="L292" s="22">
        <v>45269</v>
      </c>
      <c r="M292" s="22">
        <v>45269</v>
      </c>
      <c r="N292" t="s">
        <v>3789</v>
      </c>
      <c r="O292" t="s">
        <v>1349</v>
      </c>
      <c r="P292" s="23">
        <v>100118</v>
      </c>
      <c r="Q292">
        <v>105.61</v>
      </c>
      <c r="R292" s="24">
        <v>2500</v>
      </c>
      <c r="S292" t="s">
        <v>1036</v>
      </c>
      <c r="T292" t="s">
        <v>1036</v>
      </c>
      <c r="U292" t="s">
        <v>1036</v>
      </c>
      <c r="V292" t="s">
        <v>1036</v>
      </c>
      <c r="W292" t="s">
        <v>1035</v>
      </c>
    </row>
    <row r="293" spans="1:23" x14ac:dyDescent="0.3">
      <c r="A293" t="s">
        <v>1041</v>
      </c>
      <c r="B293" t="s">
        <v>1022</v>
      </c>
      <c r="C293" t="s">
        <v>1020</v>
      </c>
      <c r="D293" t="s">
        <v>36</v>
      </c>
      <c r="E293" t="s">
        <v>206</v>
      </c>
      <c r="F293" t="s">
        <v>1021</v>
      </c>
      <c r="G293" t="s">
        <v>109</v>
      </c>
      <c r="H293" s="22">
        <v>45291</v>
      </c>
      <c r="I293" t="s">
        <v>392</v>
      </c>
      <c r="J293" t="s">
        <v>1039</v>
      </c>
      <c r="K293">
        <v>3304019432</v>
      </c>
      <c r="L293" s="22">
        <v>45272</v>
      </c>
      <c r="M293" s="22">
        <v>45272</v>
      </c>
      <c r="N293" t="s">
        <v>3788</v>
      </c>
      <c r="O293" t="s">
        <v>1349</v>
      </c>
      <c r="P293" s="23">
        <v>100467</v>
      </c>
      <c r="Q293">
        <v>105.61</v>
      </c>
      <c r="R293" s="24">
        <v>2500</v>
      </c>
      <c r="S293" t="s">
        <v>1036</v>
      </c>
      <c r="T293" t="s">
        <v>1036</v>
      </c>
      <c r="U293" t="s">
        <v>1036</v>
      </c>
      <c r="V293" t="s">
        <v>1036</v>
      </c>
      <c r="W293" t="s">
        <v>1035</v>
      </c>
    </row>
    <row r="294" spans="1:23" x14ac:dyDescent="0.3">
      <c r="A294" t="s">
        <v>1041</v>
      </c>
      <c r="B294" t="s">
        <v>1022</v>
      </c>
      <c r="C294" t="s">
        <v>1020</v>
      </c>
      <c r="D294" t="s">
        <v>36</v>
      </c>
      <c r="E294" t="s">
        <v>206</v>
      </c>
      <c r="F294" t="s">
        <v>1021</v>
      </c>
      <c r="G294" t="s">
        <v>109</v>
      </c>
      <c r="H294" s="22">
        <v>45291</v>
      </c>
      <c r="I294" t="s">
        <v>392</v>
      </c>
      <c r="J294" t="s">
        <v>1039</v>
      </c>
      <c r="K294">
        <v>3304021214</v>
      </c>
      <c r="L294" s="22">
        <v>45274</v>
      </c>
      <c r="M294" s="22">
        <v>45274</v>
      </c>
      <c r="N294" t="s">
        <v>3787</v>
      </c>
      <c r="O294" t="s">
        <v>1349</v>
      </c>
      <c r="P294" s="23">
        <v>100917</v>
      </c>
      <c r="Q294">
        <v>105.61</v>
      </c>
      <c r="R294" s="24">
        <v>2500</v>
      </c>
      <c r="S294" t="s">
        <v>1036</v>
      </c>
      <c r="T294" t="s">
        <v>1036</v>
      </c>
      <c r="U294" t="s">
        <v>1036</v>
      </c>
      <c r="V294" t="s">
        <v>1036</v>
      </c>
      <c r="W294" t="s">
        <v>1035</v>
      </c>
    </row>
    <row r="295" spans="1:23" x14ac:dyDescent="0.3">
      <c r="A295" t="s">
        <v>1041</v>
      </c>
      <c r="B295" t="s">
        <v>1022</v>
      </c>
      <c r="C295" t="s">
        <v>1020</v>
      </c>
      <c r="D295" t="s">
        <v>36</v>
      </c>
      <c r="E295" t="s">
        <v>206</v>
      </c>
      <c r="F295" t="s">
        <v>1021</v>
      </c>
      <c r="G295" t="s">
        <v>109</v>
      </c>
      <c r="H295" s="22">
        <v>45291</v>
      </c>
      <c r="I295" t="s">
        <v>392</v>
      </c>
      <c r="J295" t="s">
        <v>1039</v>
      </c>
      <c r="K295">
        <v>3304023830</v>
      </c>
      <c r="L295" s="22">
        <v>45279</v>
      </c>
      <c r="M295" s="22">
        <v>45279</v>
      </c>
      <c r="N295" t="s">
        <v>3786</v>
      </c>
      <c r="O295" t="s">
        <v>1349</v>
      </c>
      <c r="P295" s="23">
        <v>101321</v>
      </c>
      <c r="Q295">
        <v>105.61</v>
      </c>
      <c r="R295" s="24">
        <v>2500</v>
      </c>
      <c r="S295" t="s">
        <v>1036</v>
      </c>
      <c r="T295" t="s">
        <v>1036</v>
      </c>
      <c r="U295" t="s">
        <v>1036</v>
      </c>
      <c r="V295" t="s">
        <v>1036</v>
      </c>
      <c r="W295" t="s">
        <v>1035</v>
      </c>
    </row>
    <row r="296" spans="1:23" x14ac:dyDescent="0.3">
      <c r="A296" t="s">
        <v>1041</v>
      </c>
      <c r="B296" t="s">
        <v>1022</v>
      </c>
      <c r="C296" t="s">
        <v>1020</v>
      </c>
      <c r="D296" t="s">
        <v>36</v>
      </c>
      <c r="E296" t="s">
        <v>206</v>
      </c>
      <c r="F296" t="s">
        <v>1021</v>
      </c>
      <c r="G296" t="s">
        <v>109</v>
      </c>
      <c r="H296" s="22">
        <v>45291</v>
      </c>
      <c r="I296" t="s">
        <v>392</v>
      </c>
      <c r="J296" t="s">
        <v>1039</v>
      </c>
      <c r="K296">
        <v>3304025936</v>
      </c>
      <c r="L296" s="22">
        <v>45282</v>
      </c>
      <c r="M296" s="22">
        <v>45282</v>
      </c>
      <c r="N296" t="s">
        <v>3785</v>
      </c>
      <c r="O296" t="s">
        <v>1349</v>
      </c>
      <c r="P296" s="23">
        <v>101703</v>
      </c>
      <c r="Q296">
        <v>105.61</v>
      </c>
      <c r="R296" s="24">
        <v>2500</v>
      </c>
      <c r="S296" t="s">
        <v>1036</v>
      </c>
      <c r="T296" t="s">
        <v>1036</v>
      </c>
      <c r="U296" t="s">
        <v>1036</v>
      </c>
      <c r="V296" t="s">
        <v>1036</v>
      </c>
      <c r="W296" t="s">
        <v>1035</v>
      </c>
    </row>
    <row r="297" spans="1:23" x14ac:dyDescent="0.3">
      <c r="A297" t="s">
        <v>1041</v>
      </c>
      <c r="B297" t="s">
        <v>1022</v>
      </c>
      <c r="C297" t="s">
        <v>1020</v>
      </c>
      <c r="D297" t="s">
        <v>36</v>
      </c>
      <c r="E297" t="s">
        <v>206</v>
      </c>
      <c r="F297" t="s">
        <v>1021</v>
      </c>
      <c r="G297" t="s">
        <v>109</v>
      </c>
      <c r="H297" s="22">
        <v>45291</v>
      </c>
      <c r="I297" t="s">
        <v>392</v>
      </c>
      <c r="J297" t="s">
        <v>1039</v>
      </c>
      <c r="K297">
        <v>3304028003</v>
      </c>
      <c r="L297" s="22">
        <v>45288</v>
      </c>
      <c r="M297" s="22">
        <v>45288</v>
      </c>
      <c r="N297" t="s">
        <v>3784</v>
      </c>
      <c r="O297" t="s">
        <v>1349</v>
      </c>
      <c r="P297" s="23">
        <v>102196</v>
      </c>
      <c r="Q297">
        <v>105.61</v>
      </c>
      <c r="R297" s="24">
        <v>2500</v>
      </c>
      <c r="S297" t="s">
        <v>1036</v>
      </c>
      <c r="T297" t="s">
        <v>1036</v>
      </c>
      <c r="U297" t="s">
        <v>1036</v>
      </c>
      <c r="V297" t="s">
        <v>1036</v>
      </c>
      <c r="W297" t="s">
        <v>1035</v>
      </c>
    </row>
    <row r="298" spans="1:23" x14ac:dyDescent="0.3">
      <c r="A298" t="s">
        <v>1041</v>
      </c>
      <c r="B298" t="s">
        <v>1022</v>
      </c>
      <c r="C298" t="s">
        <v>1020</v>
      </c>
      <c r="D298" t="s">
        <v>36</v>
      </c>
      <c r="E298" t="s">
        <v>206</v>
      </c>
      <c r="F298" t="s">
        <v>1021</v>
      </c>
      <c r="G298" t="s">
        <v>109</v>
      </c>
      <c r="H298" s="22">
        <v>45322</v>
      </c>
      <c r="I298" t="s">
        <v>392</v>
      </c>
      <c r="J298" t="s">
        <v>1039</v>
      </c>
      <c r="K298">
        <v>3304028863</v>
      </c>
      <c r="L298" s="22">
        <v>45290</v>
      </c>
      <c r="M298" s="22">
        <v>45290</v>
      </c>
      <c r="N298" t="s">
        <v>3783</v>
      </c>
      <c r="O298" t="s">
        <v>1349</v>
      </c>
      <c r="P298" s="23">
        <v>102495</v>
      </c>
      <c r="Q298">
        <v>105.61</v>
      </c>
      <c r="R298" s="24">
        <v>2500</v>
      </c>
      <c r="S298" t="s">
        <v>1036</v>
      </c>
      <c r="T298" t="s">
        <v>1036</v>
      </c>
      <c r="U298" t="s">
        <v>1036</v>
      </c>
      <c r="V298" t="s">
        <v>1036</v>
      </c>
      <c r="W298" t="s">
        <v>1035</v>
      </c>
    </row>
    <row r="299" spans="1:23" x14ac:dyDescent="0.3">
      <c r="A299" t="s">
        <v>1041</v>
      </c>
      <c r="B299" t="s">
        <v>1022</v>
      </c>
      <c r="C299" t="s">
        <v>1020</v>
      </c>
      <c r="D299" t="s">
        <v>36</v>
      </c>
      <c r="E299" t="s">
        <v>206</v>
      </c>
      <c r="F299" t="s">
        <v>1021</v>
      </c>
      <c r="G299" t="s">
        <v>109</v>
      </c>
      <c r="H299" s="22">
        <v>45322</v>
      </c>
      <c r="I299" t="s">
        <v>392</v>
      </c>
      <c r="J299" t="s">
        <v>1039</v>
      </c>
      <c r="K299">
        <v>3304029626</v>
      </c>
      <c r="L299" s="22">
        <v>45293</v>
      </c>
      <c r="M299" s="22">
        <v>45293</v>
      </c>
      <c r="N299" t="s">
        <v>438</v>
      </c>
      <c r="O299" t="s">
        <v>1349</v>
      </c>
      <c r="P299" s="23">
        <v>102899</v>
      </c>
      <c r="Q299">
        <v>105.61</v>
      </c>
      <c r="R299" s="24">
        <v>2500</v>
      </c>
      <c r="S299" t="s">
        <v>1036</v>
      </c>
      <c r="T299" t="s">
        <v>1036</v>
      </c>
      <c r="U299" t="s">
        <v>1036</v>
      </c>
      <c r="V299" t="s">
        <v>1036</v>
      </c>
      <c r="W299" t="s">
        <v>1035</v>
      </c>
    </row>
    <row r="300" spans="1:23" x14ac:dyDescent="0.3">
      <c r="A300" t="s">
        <v>1041</v>
      </c>
      <c r="B300" t="s">
        <v>1022</v>
      </c>
      <c r="C300" t="s">
        <v>1020</v>
      </c>
      <c r="D300" t="s">
        <v>36</v>
      </c>
      <c r="E300" t="s">
        <v>206</v>
      </c>
      <c r="F300" t="s">
        <v>1021</v>
      </c>
      <c r="G300" t="s">
        <v>109</v>
      </c>
      <c r="H300" s="22">
        <v>45322</v>
      </c>
      <c r="I300" t="s">
        <v>392</v>
      </c>
      <c r="J300" t="s">
        <v>1039</v>
      </c>
      <c r="K300">
        <v>3304031453</v>
      </c>
      <c r="L300" s="22">
        <v>45296</v>
      </c>
      <c r="M300" s="22">
        <v>45296</v>
      </c>
      <c r="N300" t="s">
        <v>3782</v>
      </c>
      <c r="O300" t="s">
        <v>1349</v>
      </c>
      <c r="P300" s="23">
        <v>103343</v>
      </c>
      <c r="Q300">
        <v>111.55</v>
      </c>
      <c r="R300" s="24">
        <v>2500</v>
      </c>
      <c r="S300" t="s">
        <v>1036</v>
      </c>
      <c r="T300" t="s">
        <v>1036</v>
      </c>
      <c r="U300" t="s">
        <v>1036</v>
      </c>
      <c r="V300" t="s">
        <v>1036</v>
      </c>
      <c r="W300" t="s">
        <v>1035</v>
      </c>
    </row>
    <row r="301" spans="1:23" x14ac:dyDescent="0.3">
      <c r="A301" t="s">
        <v>1041</v>
      </c>
      <c r="B301" t="s">
        <v>1022</v>
      </c>
      <c r="C301" t="s">
        <v>1020</v>
      </c>
      <c r="D301" t="s">
        <v>36</v>
      </c>
      <c r="E301" t="s">
        <v>206</v>
      </c>
      <c r="F301" t="s">
        <v>1021</v>
      </c>
      <c r="G301" t="s">
        <v>109</v>
      </c>
      <c r="H301" s="22">
        <v>45322</v>
      </c>
      <c r="I301" t="s">
        <v>392</v>
      </c>
      <c r="J301" t="s">
        <v>1039</v>
      </c>
      <c r="K301">
        <v>3304032766</v>
      </c>
      <c r="L301" s="22">
        <v>45299</v>
      </c>
      <c r="M301" s="22">
        <v>45299</v>
      </c>
      <c r="N301" t="s">
        <v>3781</v>
      </c>
      <c r="O301" t="s">
        <v>1349</v>
      </c>
      <c r="P301" s="23">
        <v>103754</v>
      </c>
      <c r="Q301">
        <v>111.55</v>
      </c>
      <c r="R301" s="24">
        <v>2500</v>
      </c>
      <c r="S301" t="s">
        <v>1036</v>
      </c>
      <c r="T301" t="s">
        <v>1036</v>
      </c>
      <c r="U301" t="s">
        <v>1036</v>
      </c>
      <c r="V301" t="s">
        <v>1036</v>
      </c>
      <c r="W301" t="s">
        <v>1035</v>
      </c>
    </row>
    <row r="302" spans="1:23" x14ac:dyDescent="0.3">
      <c r="A302" t="s">
        <v>1041</v>
      </c>
      <c r="B302" t="s">
        <v>1022</v>
      </c>
      <c r="C302" t="s">
        <v>1020</v>
      </c>
      <c r="D302" t="s">
        <v>36</v>
      </c>
      <c r="E302" t="s">
        <v>206</v>
      </c>
      <c r="F302" t="s">
        <v>1021</v>
      </c>
      <c r="G302" t="s">
        <v>109</v>
      </c>
      <c r="H302" s="22">
        <v>45322</v>
      </c>
      <c r="I302" t="s">
        <v>392</v>
      </c>
      <c r="J302" t="s">
        <v>1039</v>
      </c>
      <c r="K302">
        <v>3304035057</v>
      </c>
      <c r="L302" s="22">
        <v>45302</v>
      </c>
      <c r="M302" s="22">
        <v>45302</v>
      </c>
      <c r="N302" t="s">
        <v>3780</v>
      </c>
      <c r="O302" t="s">
        <v>1349</v>
      </c>
      <c r="P302" s="23">
        <v>104099</v>
      </c>
      <c r="Q302">
        <v>111.55</v>
      </c>
      <c r="R302" s="24">
        <v>2500</v>
      </c>
      <c r="S302" t="s">
        <v>1036</v>
      </c>
      <c r="T302" t="s">
        <v>1036</v>
      </c>
      <c r="U302" t="s">
        <v>1036</v>
      </c>
      <c r="V302" t="s">
        <v>1036</v>
      </c>
      <c r="W302" t="s">
        <v>1035</v>
      </c>
    </row>
    <row r="303" spans="1:23" x14ac:dyDescent="0.3">
      <c r="A303" t="s">
        <v>1041</v>
      </c>
      <c r="B303" t="s">
        <v>1022</v>
      </c>
      <c r="C303" t="s">
        <v>1020</v>
      </c>
      <c r="D303" t="s">
        <v>36</v>
      </c>
      <c r="E303" t="s">
        <v>206</v>
      </c>
      <c r="F303" t="s">
        <v>1021</v>
      </c>
      <c r="G303" t="s">
        <v>109</v>
      </c>
      <c r="H303" s="22">
        <v>45322</v>
      </c>
      <c r="I303" t="s">
        <v>392</v>
      </c>
      <c r="J303" t="s">
        <v>1039</v>
      </c>
      <c r="K303">
        <v>3304037481</v>
      </c>
      <c r="L303" s="22">
        <v>45306</v>
      </c>
      <c r="M303" s="22">
        <v>45306</v>
      </c>
      <c r="N303" t="s">
        <v>3779</v>
      </c>
      <c r="O303" t="s">
        <v>1349</v>
      </c>
      <c r="P303" s="23">
        <v>104630</v>
      </c>
      <c r="Q303">
        <v>111.55</v>
      </c>
      <c r="R303" s="24">
        <v>2500</v>
      </c>
      <c r="S303" t="s">
        <v>1036</v>
      </c>
      <c r="T303" t="s">
        <v>1036</v>
      </c>
      <c r="U303" t="s">
        <v>1036</v>
      </c>
      <c r="V303" t="s">
        <v>1036</v>
      </c>
      <c r="W303" t="s">
        <v>1035</v>
      </c>
    </row>
    <row r="304" spans="1:23" x14ac:dyDescent="0.3">
      <c r="A304" t="s">
        <v>1041</v>
      </c>
      <c r="B304" t="s">
        <v>1022</v>
      </c>
      <c r="C304" t="s">
        <v>1020</v>
      </c>
      <c r="D304" t="s">
        <v>36</v>
      </c>
      <c r="E304" t="s">
        <v>206</v>
      </c>
      <c r="F304" t="s">
        <v>1021</v>
      </c>
      <c r="G304" t="s">
        <v>109</v>
      </c>
      <c r="H304" s="22">
        <v>45322</v>
      </c>
      <c r="I304" t="s">
        <v>392</v>
      </c>
      <c r="J304" t="s">
        <v>1039</v>
      </c>
      <c r="K304">
        <v>3304039208</v>
      </c>
      <c r="L304" s="22">
        <v>45308</v>
      </c>
      <c r="M304" s="22">
        <v>45308</v>
      </c>
      <c r="N304" t="s">
        <v>3778</v>
      </c>
      <c r="O304" t="s">
        <v>1349</v>
      </c>
      <c r="P304" s="23">
        <v>105036</v>
      </c>
      <c r="Q304">
        <v>111.55</v>
      </c>
      <c r="R304" s="24">
        <v>2500</v>
      </c>
      <c r="S304" t="s">
        <v>1036</v>
      </c>
      <c r="T304" t="s">
        <v>1036</v>
      </c>
      <c r="U304" t="s">
        <v>1036</v>
      </c>
      <c r="V304" t="s">
        <v>1036</v>
      </c>
      <c r="W304" t="s">
        <v>1035</v>
      </c>
    </row>
    <row r="305" spans="1:23" x14ac:dyDescent="0.3">
      <c r="A305" t="s">
        <v>1041</v>
      </c>
      <c r="B305" t="s">
        <v>1022</v>
      </c>
      <c r="C305" t="s">
        <v>1020</v>
      </c>
      <c r="D305" t="s">
        <v>36</v>
      </c>
      <c r="E305" t="s">
        <v>206</v>
      </c>
      <c r="F305" t="s">
        <v>1021</v>
      </c>
      <c r="G305" t="s">
        <v>109</v>
      </c>
      <c r="H305" s="22">
        <v>45322</v>
      </c>
      <c r="I305" t="s">
        <v>392</v>
      </c>
      <c r="J305" t="s">
        <v>1039</v>
      </c>
      <c r="K305">
        <v>3304041405</v>
      </c>
      <c r="L305" s="22">
        <v>45311</v>
      </c>
      <c r="M305" s="22">
        <v>45311</v>
      </c>
      <c r="N305" t="s">
        <v>554</v>
      </c>
      <c r="O305" t="s">
        <v>1349</v>
      </c>
      <c r="P305" s="23">
        <v>105460</v>
      </c>
      <c r="Q305">
        <v>111.55</v>
      </c>
      <c r="R305" s="24">
        <v>2500</v>
      </c>
      <c r="S305" t="s">
        <v>1036</v>
      </c>
      <c r="T305" t="s">
        <v>1036</v>
      </c>
      <c r="U305" t="s">
        <v>1036</v>
      </c>
      <c r="V305" t="s">
        <v>1036</v>
      </c>
      <c r="W305" t="s">
        <v>1035</v>
      </c>
    </row>
    <row r="306" spans="1:23" x14ac:dyDescent="0.3">
      <c r="A306" t="s">
        <v>1041</v>
      </c>
      <c r="B306" t="s">
        <v>1022</v>
      </c>
      <c r="C306" t="s">
        <v>1020</v>
      </c>
      <c r="D306" t="s">
        <v>36</v>
      </c>
      <c r="E306" t="s">
        <v>206</v>
      </c>
      <c r="F306" t="s">
        <v>1021</v>
      </c>
      <c r="G306" t="s">
        <v>109</v>
      </c>
      <c r="H306" s="22">
        <v>45322</v>
      </c>
      <c r="I306" t="s">
        <v>392</v>
      </c>
      <c r="J306" t="s">
        <v>1039</v>
      </c>
      <c r="K306">
        <v>3304044905</v>
      </c>
      <c r="L306" s="22">
        <v>45316</v>
      </c>
      <c r="M306" s="22">
        <v>45316</v>
      </c>
      <c r="N306" t="s">
        <v>3777</v>
      </c>
      <c r="O306" t="s">
        <v>1349</v>
      </c>
      <c r="P306" s="23">
        <v>105919</v>
      </c>
      <c r="Q306">
        <v>111.55</v>
      </c>
      <c r="R306" s="24">
        <v>2500</v>
      </c>
      <c r="S306" t="s">
        <v>1036</v>
      </c>
      <c r="T306" t="s">
        <v>1036</v>
      </c>
      <c r="U306" t="s">
        <v>1036</v>
      </c>
      <c r="V306" t="s">
        <v>1036</v>
      </c>
      <c r="W306" t="s">
        <v>1035</v>
      </c>
    </row>
    <row r="307" spans="1:23" x14ac:dyDescent="0.3">
      <c r="A307" t="s">
        <v>1041</v>
      </c>
      <c r="B307" t="s">
        <v>1022</v>
      </c>
      <c r="C307" t="s">
        <v>1020</v>
      </c>
      <c r="D307" t="s">
        <v>36</v>
      </c>
      <c r="E307" t="s">
        <v>206</v>
      </c>
      <c r="F307" t="s">
        <v>1021</v>
      </c>
      <c r="G307" t="s">
        <v>109</v>
      </c>
      <c r="H307" s="22">
        <v>45322</v>
      </c>
      <c r="I307" t="s">
        <v>392</v>
      </c>
      <c r="J307" t="s">
        <v>1039</v>
      </c>
      <c r="K307">
        <v>3304047193</v>
      </c>
      <c r="L307" s="22">
        <v>45319</v>
      </c>
      <c r="M307" s="22">
        <v>45319</v>
      </c>
      <c r="N307" t="s">
        <v>3776</v>
      </c>
      <c r="O307" t="s">
        <v>1349</v>
      </c>
      <c r="P307" s="23">
        <v>106257</v>
      </c>
      <c r="Q307">
        <v>111.55</v>
      </c>
      <c r="R307" s="24">
        <v>2500</v>
      </c>
      <c r="S307" t="s">
        <v>1036</v>
      </c>
      <c r="T307" t="s">
        <v>1036</v>
      </c>
      <c r="U307" t="s">
        <v>1036</v>
      </c>
      <c r="V307" t="s">
        <v>1036</v>
      </c>
      <c r="W307" t="s">
        <v>1035</v>
      </c>
    </row>
    <row r="308" spans="1:23" x14ac:dyDescent="0.3">
      <c r="A308" t="s">
        <v>1041</v>
      </c>
      <c r="B308" t="s">
        <v>1022</v>
      </c>
      <c r="C308" t="s">
        <v>1020</v>
      </c>
      <c r="D308" t="s">
        <v>36</v>
      </c>
      <c r="E308" t="s">
        <v>206</v>
      </c>
      <c r="F308" t="s">
        <v>1021</v>
      </c>
      <c r="G308" t="s">
        <v>109</v>
      </c>
      <c r="H308" s="22">
        <v>45351</v>
      </c>
      <c r="I308" t="s">
        <v>392</v>
      </c>
      <c r="J308" t="s">
        <v>1039</v>
      </c>
      <c r="K308">
        <v>3304048844</v>
      </c>
      <c r="L308" s="22">
        <v>45322</v>
      </c>
      <c r="M308" s="22">
        <v>45322</v>
      </c>
      <c r="N308" t="s">
        <v>3775</v>
      </c>
      <c r="O308" t="s">
        <v>1349</v>
      </c>
      <c r="P308" s="23">
        <v>106691</v>
      </c>
      <c r="Q308">
        <v>111.55</v>
      </c>
      <c r="R308" s="24">
        <v>2500</v>
      </c>
      <c r="S308" t="s">
        <v>1036</v>
      </c>
      <c r="T308" t="s">
        <v>1036</v>
      </c>
      <c r="U308" t="s">
        <v>1036</v>
      </c>
      <c r="V308" t="s">
        <v>1036</v>
      </c>
      <c r="W308" t="s">
        <v>1035</v>
      </c>
    </row>
    <row r="309" spans="1:23" x14ac:dyDescent="0.3">
      <c r="A309" t="s">
        <v>1041</v>
      </c>
      <c r="B309" t="s">
        <v>1022</v>
      </c>
      <c r="C309" t="s">
        <v>1020</v>
      </c>
      <c r="D309" t="s">
        <v>36</v>
      </c>
      <c r="E309" t="s">
        <v>206</v>
      </c>
      <c r="F309" t="s">
        <v>1021</v>
      </c>
      <c r="G309" t="s">
        <v>109</v>
      </c>
      <c r="H309" s="22">
        <v>45351</v>
      </c>
      <c r="I309" t="s">
        <v>392</v>
      </c>
      <c r="J309" t="s">
        <v>1039</v>
      </c>
      <c r="K309">
        <v>3304052061</v>
      </c>
      <c r="L309" s="22">
        <v>45327</v>
      </c>
      <c r="M309" s="22">
        <v>45327</v>
      </c>
      <c r="N309" t="s">
        <v>3774</v>
      </c>
      <c r="O309" t="s">
        <v>1349</v>
      </c>
      <c r="P309" s="23">
        <v>107231</v>
      </c>
      <c r="Q309">
        <v>111.55</v>
      </c>
      <c r="R309" s="24">
        <v>2500</v>
      </c>
      <c r="S309" t="s">
        <v>1036</v>
      </c>
      <c r="T309" t="s">
        <v>1036</v>
      </c>
      <c r="U309" t="s">
        <v>1036</v>
      </c>
      <c r="V309" t="s">
        <v>1036</v>
      </c>
      <c r="W309" t="s">
        <v>1035</v>
      </c>
    </row>
    <row r="310" spans="1:23" x14ac:dyDescent="0.3">
      <c r="A310" t="s">
        <v>1041</v>
      </c>
      <c r="B310" t="s">
        <v>1022</v>
      </c>
      <c r="C310" t="s">
        <v>1020</v>
      </c>
      <c r="D310" t="s">
        <v>36</v>
      </c>
      <c r="E310" t="s">
        <v>206</v>
      </c>
      <c r="F310" t="s">
        <v>1021</v>
      </c>
      <c r="G310" t="s">
        <v>109</v>
      </c>
      <c r="H310" s="22">
        <v>45351</v>
      </c>
      <c r="I310" t="s">
        <v>392</v>
      </c>
      <c r="J310" t="s">
        <v>1039</v>
      </c>
      <c r="K310">
        <v>3304054759</v>
      </c>
      <c r="L310" s="22">
        <v>45330</v>
      </c>
      <c r="M310" s="22">
        <v>45330</v>
      </c>
      <c r="N310" t="s">
        <v>3773</v>
      </c>
      <c r="O310" t="s">
        <v>1349</v>
      </c>
      <c r="P310" s="23">
        <v>107717</v>
      </c>
      <c r="Q310">
        <v>108.17</v>
      </c>
      <c r="R310" s="24">
        <v>2500</v>
      </c>
      <c r="S310" t="s">
        <v>1036</v>
      </c>
      <c r="T310" t="s">
        <v>1036</v>
      </c>
      <c r="U310" t="s">
        <v>1036</v>
      </c>
      <c r="V310" t="s">
        <v>1036</v>
      </c>
      <c r="W310" t="s">
        <v>1035</v>
      </c>
    </row>
    <row r="311" spans="1:23" x14ac:dyDescent="0.3">
      <c r="A311" t="s">
        <v>1041</v>
      </c>
      <c r="B311" t="s">
        <v>1022</v>
      </c>
      <c r="C311" t="s">
        <v>1020</v>
      </c>
      <c r="D311" t="s">
        <v>36</v>
      </c>
      <c r="E311" t="s">
        <v>206</v>
      </c>
      <c r="F311" t="s">
        <v>1021</v>
      </c>
      <c r="G311" t="s">
        <v>109</v>
      </c>
      <c r="H311" s="22">
        <v>45351</v>
      </c>
      <c r="I311" t="s">
        <v>392</v>
      </c>
      <c r="J311" t="s">
        <v>1039</v>
      </c>
      <c r="K311">
        <v>3304058118</v>
      </c>
      <c r="L311" s="22">
        <v>45334</v>
      </c>
      <c r="M311" s="22">
        <v>45334</v>
      </c>
      <c r="N311" t="s">
        <v>3772</v>
      </c>
      <c r="O311" t="s">
        <v>1349</v>
      </c>
      <c r="P311" s="23">
        <v>108014</v>
      </c>
      <c r="Q311">
        <v>108.17</v>
      </c>
      <c r="R311" s="24">
        <v>2500</v>
      </c>
      <c r="S311" t="s">
        <v>1036</v>
      </c>
      <c r="T311" t="s">
        <v>1036</v>
      </c>
      <c r="U311" t="s">
        <v>1036</v>
      </c>
      <c r="V311" t="s">
        <v>1036</v>
      </c>
      <c r="W311" t="s">
        <v>1035</v>
      </c>
    </row>
    <row r="312" spans="1:23" x14ac:dyDescent="0.3">
      <c r="A312" t="s">
        <v>1041</v>
      </c>
      <c r="B312" t="s">
        <v>1022</v>
      </c>
      <c r="C312" t="s">
        <v>1020</v>
      </c>
      <c r="D312" t="s">
        <v>36</v>
      </c>
      <c r="E312" t="s">
        <v>206</v>
      </c>
      <c r="F312" t="s">
        <v>1021</v>
      </c>
      <c r="G312" t="s">
        <v>109</v>
      </c>
      <c r="H312" s="22">
        <v>45351</v>
      </c>
      <c r="I312" t="s">
        <v>392</v>
      </c>
      <c r="J312" t="s">
        <v>1039</v>
      </c>
      <c r="K312">
        <v>3304060767</v>
      </c>
      <c r="L312" s="22">
        <v>45338</v>
      </c>
      <c r="M312" s="22">
        <v>45338</v>
      </c>
      <c r="N312" t="s">
        <v>3771</v>
      </c>
      <c r="O312" t="s">
        <v>1349</v>
      </c>
      <c r="P312" s="23">
        <v>108624</v>
      </c>
      <c r="Q312">
        <v>108.17</v>
      </c>
      <c r="R312" s="24">
        <v>2500</v>
      </c>
      <c r="S312" t="s">
        <v>1036</v>
      </c>
      <c r="T312" t="s">
        <v>1036</v>
      </c>
      <c r="U312" t="s">
        <v>1036</v>
      </c>
      <c r="V312" t="s">
        <v>1036</v>
      </c>
      <c r="W312" t="s">
        <v>1035</v>
      </c>
    </row>
    <row r="313" spans="1:23" x14ac:dyDescent="0.3">
      <c r="A313" t="s">
        <v>1041</v>
      </c>
      <c r="B313" t="s">
        <v>1022</v>
      </c>
      <c r="C313" t="s">
        <v>1020</v>
      </c>
      <c r="D313" t="s">
        <v>36</v>
      </c>
      <c r="E313" t="s">
        <v>206</v>
      </c>
      <c r="F313" t="s">
        <v>1021</v>
      </c>
      <c r="G313" t="s">
        <v>109</v>
      </c>
      <c r="H313" s="22">
        <v>45351</v>
      </c>
      <c r="I313" t="s">
        <v>392</v>
      </c>
      <c r="J313" t="s">
        <v>1039</v>
      </c>
      <c r="K313">
        <v>3304061270</v>
      </c>
      <c r="L313" s="22">
        <v>45339</v>
      </c>
      <c r="M313" s="22">
        <v>45339</v>
      </c>
      <c r="N313" t="s">
        <v>3770</v>
      </c>
      <c r="O313" t="s">
        <v>1349</v>
      </c>
      <c r="P313" s="23">
        <v>108764</v>
      </c>
      <c r="Q313">
        <v>108.17</v>
      </c>
      <c r="R313" s="24">
        <v>2500</v>
      </c>
      <c r="S313" t="s">
        <v>1036</v>
      </c>
      <c r="T313" t="s">
        <v>1036</v>
      </c>
      <c r="U313" t="s">
        <v>1036</v>
      </c>
      <c r="V313" t="s">
        <v>1036</v>
      </c>
      <c r="W313" t="s">
        <v>1035</v>
      </c>
    </row>
    <row r="314" spans="1:23" x14ac:dyDescent="0.3">
      <c r="A314" t="s">
        <v>1041</v>
      </c>
      <c r="B314" t="s">
        <v>1022</v>
      </c>
      <c r="C314" t="s">
        <v>1020</v>
      </c>
      <c r="D314" t="s">
        <v>36</v>
      </c>
      <c r="E314" t="s">
        <v>206</v>
      </c>
      <c r="F314" t="s">
        <v>1021</v>
      </c>
      <c r="G314" t="s">
        <v>109</v>
      </c>
      <c r="H314" s="22">
        <v>45351</v>
      </c>
      <c r="I314" t="s">
        <v>392</v>
      </c>
      <c r="J314" t="s">
        <v>1039</v>
      </c>
      <c r="K314">
        <v>3304063991</v>
      </c>
      <c r="L314" s="22">
        <v>45343</v>
      </c>
      <c r="M314" s="22">
        <v>45343</v>
      </c>
      <c r="N314" t="s">
        <v>3769</v>
      </c>
      <c r="O314" t="s">
        <v>1349</v>
      </c>
      <c r="P314" s="23">
        <v>109357</v>
      </c>
      <c r="Q314">
        <v>108.17</v>
      </c>
      <c r="R314" s="24">
        <v>2500</v>
      </c>
      <c r="S314" t="s">
        <v>1036</v>
      </c>
      <c r="T314" t="s">
        <v>1036</v>
      </c>
      <c r="U314" t="s">
        <v>1036</v>
      </c>
      <c r="V314" t="s">
        <v>1036</v>
      </c>
      <c r="W314" t="s">
        <v>1035</v>
      </c>
    </row>
    <row r="315" spans="1:23" x14ac:dyDescent="0.3">
      <c r="A315" t="s">
        <v>1041</v>
      </c>
      <c r="B315" t="s">
        <v>1022</v>
      </c>
      <c r="C315" t="s">
        <v>1020</v>
      </c>
      <c r="D315" t="s">
        <v>36</v>
      </c>
      <c r="E315" t="s">
        <v>206</v>
      </c>
      <c r="F315" t="s">
        <v>1021</v>
      </c>
      <c r="G315" t="s">
        <v>109</v>
      </c>
      <c r="H315" s="22">
        <v>45351</v>
      </c>
      <c r="I315" t="s">
        <v>392</v>
      </c>
      <c r="J315" t="s">
        <v>1039</v>
      </c>
      <c r="K315">
        <v>3304068212</v>
      </c>
      <c r="L315" s="22">
        <v>45349</v>
      </c>
      <c r="M315" s="22">
        <v>45349</v>
      </c>
      <c r="N315" t="s">
        <v>3768</v>
      </c>
      <c r="O315" t="s">
        <v>1349</v>
      </c>
      <c r="P315" s="23">
        <v>109805</v>
      </c>
      <c r="Q315">
        <v>108.17</v>
      </c>
      <c r="R315" s="24">
        <v>2500</v>
      </c>
      <c r="S315" t="s">
        <v>1036</v>
      </c>
      <c r="T315" t="s">
        <v>1036</v>
      </c>
      <c r="U315" t="s">
        <v>1036</v>
      </c>
      <c r="V315" t="s">
        <v>1036</v>
      </c>
      <c r="W315" t="s">
        <v>1035</v>
      </c>
    </row>
    <row r="316" spans="1:23" x14ac:dyDescent="0.3">
      <c r="A316" t="s">
        <v>1041</v>
      </c>
      <c r="B316" t="s">
        <v>1022</v>
      </c>
      <c r="C316" t="s">
        <v>1020</v>
      </c>
      <c r="D316" t="s">
        <v>36</v>
      </c>
      <c r="E316" t="s">
        <v>206</v>
      </c>
      <c r="F316" t="s">
        <v>1021</v>
      </c>
      <c r="G316" t="s">
        <v>109</v>
      </c>
      <c r="H316" s="22">
        <v>45382</v>
      </c>
      <c r="I316" t="s">
        <v>392</v>
      </c>
      <c r="J316" t="s">
        <v>1039</v>
      </c>
      <c r="K316">
        <v>3304082041</v>
      </c>
      <c r="L316" s="22">
        <v>45368</v>
      </c>
      <c r="M316" s="22">
        <v>45368</v>
      </c>
      <c r="N316" t="s">
        <v>3767</v>
      </c>
      <c r="O316" t="s">
        <v>1349</v>
      </c>
      <c r="P316" s="23">
        <v>109961</v>
      </c>
      <c r="Q316">
        <v>275.02999999999997</v>
      </c>
      <c r="R316" s="24">
        <v>6680.7</v>
      </c>
      <c r="S316" t="s">
        <v>1036</v>
      </c>
      <c r="T316" t="s">
        <v>1036</v>
      </c>
      <c r="U316" t="s">
        <v>1036</v>
      </c>
      <c r="V316" t="s">
        <v>1036</v>
      </c>
      <c r="W316" t="s">
        <v>1035</v>
      </c>
    </row>
    <row r="317" spans="1:23" x14ac:dyDescent="0.3">
      <c r="A317" t="s">
        <v>1041</v>
      </c>
      <c r="B317" t="s">
        <v>1022</v>
      </c>
      <c r="C317" t="s">
        <v>1020</v>
      </c>
      <c r="D317" t="s">
        <v>36</v>
      </c>
      <c r="E317" t="s">
        <v>206</v>
      </c>
      <c r="F317" t="s">
        <v>1021</v>
      </c>
      <c r="G317" t="s">
        <v>109</v>
      </c>
      <c r="H317" s="22">
        <v>45381</v>
      </c>
      <c r="I317" t="s">
        <v>392</v>
      </c>
      <c r="J317" t="s">
        <v>1039</v>
      </c>
      <c r="K317">
        <v>3304088712</v>
      </c>
      <c r="L317" s="22">
        <v>45379</v>
      </c>
      <c r="M317" s="22">
        <v>45379</v>
      </c>
      <c r="N317" t="s">
        <v>3766</v>
      </c>
      <c r="O317" t="s">
        <v>1349</v>
      </c>
      <c r="P317" s="23">
        <v>111118</v>
      </c>
      <c r="Q317">
        <v>123.13</v>
      </c>
      <c r="R317" s="24">
        <v>2990.85</v>
      </c>
      <c r="S317" t="s">
        <v>1036</v>
      </c>
      <c r="T317" t="s">
        <v>1036</v>
      </c>
      <c r="U317" t="s">
        <v>1036</v>
      </c>
      <c r="V317" t="s">
        <v>1036</v>
      </c>
      <c r="W317" t="s">
        <v>1035</v>
      </c>
    </row>
    <row r="318" spans="1:23" x14ac:dyDescent="0.3">
      <c r="A318" t="s">
        <v>1041</v>
      </c>
      <c r="B318" t="s">
        <v>1022</v>
      </c>
      <c r="C318" t="s">
        <v>1020</v>
      </c>
      <c r="D318" t="s">
        <v>36</v>
      </c>
      <c r="E318" t="s">
        <v>206</v>
      </c>
      <c r="F318" t="s">
        <v>1021</v>
      </c>
      <c r="G318" t="s">
        <v>109</v>
      </c>
      <c r="H318" s="22">
        <v>45412</v>
      </c>
      <c r="I318" t="s">
        <v>392</v>
      </c>
      <c r="J318" t="s">
        <v>1039</v>
      </c>
      <c r="K318">
        <v>3304090442</v>
      </c>
      <c r="L318" s="22">
        <v>45384</v>
      </c>
      <c r="M318" s="22">
        <v>45384</v>
      </c>
      <c r="N318" t="s">
        <v>1843</v>
      </c>
      <c r="O318" t="s">
        <v>1349</v>
      </c>
      <c r="P318" s="23">
        <v>111531</v>
      </c>
      <c r="Q318">
        <v>319.89</v>
      </c>
      <c r="R318" s="24">
        <v>7770.35</v>
      </c>
      <c r="S318" t="s">
        <v>1036</v>
      </c>
      <c r="T318" t="s">
        <v>1036</v>
      </c>
      <c r="U318" t="s">
        <v>1036</v>
      </c>
      <c r="V318" t="s">
        <v>1036</v>
      </c>
      <c r="W318" t="s">
        <v>1035</v>
      </c>
    </row>
    <row r="319" spans="1:23" x14ac:dyDescent="0.3">
      <c r="A319" t="s">
        <v>1041</v>
      </c>
      <c r="B319" t="s">
        <v>1022</v>
      </c>
      <c r="C319" t="s">
        <v>1020</v>
      </c>
      <c r="D319" t="s">
        <v>36</v>
      </c>
      <c r="E319" t="s">
        <v>206</v>
      </c>
      <c r="F319" t="s">
        <v>1021</v>
      </c>
      <c r="G319" t="s">
        <v>109</v>
      </c>
      <c r="H319" s="22">
        <v>45412</v>
      </c>
      <c r="I319" t="s">
        <v>392</v>
      </c>
      <c r="J319" t="s">
        <v>1039</v>
      </c>
      <c r="K319">
        <v>3304097046</v>
      </c>
      <c r="L319" s="22">
        <v>45394</v>
      </c>
      <c r="M319" s="22">
        <v>45394</v>
      </c>
      <c r="N319" t="s">
        <v>3765</v>
      </c>
      <c r="O319" t="s">
        <v>1349</v>
      </c>
      <c r="P319" s="23">
        <v>112779</v>
      </c>
      <c r="Q319">
        <v>320.92</v>
      </c>
      <c r="R319" s="24">
        <v>7788.75</v>
      </c>
      <c r="S319" t="s">
        <v>1036</v>
      </c>
      <c r="T319" t="s">
        <v>1036</v>
      </c>
      <c r="U319" t="s">
        <v>1036</v>
      </c>
      <c r="V319" t="s">
        <v>1036</v>
      </c>
      <c r="W319" t="s">
        <v>1035</v>
      </c>
    </row>
    <row r="320" spans="1:23" x14ac:dyDescent="0.3">
      <c r="A320" t="s">
        <v>1041</v>
      </c>
      <c r="B320" t="s">
        <v>1022</v>
      </c>
      <c r="C320" t="s">
        <v>1020</v>
      </c>
      <c r="D320" t="s">
        <v>36</v>
      </c>
      <c r="E320" t="s">
        <v>206</v>
      </c>
      <c r="F320" t="s">
        <v>1021</v>
      </c>
      <c r="G320" t="s">
        <v>109</v>
      </c>
      <c r="H320" s="22">
        <v>45412</v>
      </c>
      <c r="I320" t="s">
        <v>392</v>
      </c>
      <c r="J320" t="s">
        <v>1039</v>
      </c>
      <c r="K320">
        <v>3304103948</v>
      </c>
      <c r="L320" s="22">
        <v>45405</v>
      </c>
      <c r="M320" s="22">
        <v>45405</v>
      </c>
      <c r="N320" t="s">
        <v>3764</v>
      </c>
      <c r="O320" t="s">
        <v>1349</v>
      </c>
      <c r="P320" s="23">
        <v>113935</v>
      </c>
      <c r="Q320">
        <v>288.43</v>
      </c>
      <c r="R320" s="24">
        <v>7000.2</v>
      </c>
      <c r="S320" t="s">
        <v>1036</v>
      </c>
      <c r="T320" t="s">
        <v>1036</v>
      </c>
      <c r="U320" t="s">
        <v>1036</v>
      </c>
      <c r="V320" t="s">
        <v>1036</v>
      </c>
      <c r="W320" t="s">
        <v>1035</v>
      </c>
    </row>
    <row r="321" spans="1:23" x14ac:dyDescent="0.3">
      <c r="A321" t="s">
        <v>1041</v>
      </c>
      <c r="B321" t="s">
        <v>1022</v>
      </c>
      <c r="C321" t="s">
        <v>1020</v>
      </c>
      <c r="D321" t="s">
        <v>36</v>
      </c>
      <c r="E321" t="s">
        <v>206</v>
      </c>
      <c r="F321" t="s">
        <v>1021</v>
      </c>
      <c r="G321" t="s">
        <v>109</v>
      </c>
      <c r="H321" s="22">
        <v>45443</v>
      </c>
      <c r="I321" t="s">
        <v>392</v>
      </c>
      <c r="J321" t="s">
        <v>1039</v>
      </c>
      <c r="K321">
        <v>3304110162</v>
      </c>
      <c r="L321" s="22">
        <v>45415</v>
      </c>
      <c r="M321" s="22">
        <v>45415</v>
      </c>
      <c r="N321" t="s">
        <v>3763</v>
      </c>
      <c r="O321" t="s">
        <v>1349</v>
      </c>
      <c r="P321" s="23">
        <v>114915</v>
      </c>
      <c r="Q321">
        <v>263.35000000000002</v>
      </c>
      <c r="R321" s="24">
        <v>6296.7</v>
      </c>
      <c r="S321" t="s">
        <v>1036</v>
      </c>
      <c r="T321" t="s">
        <v>1036</v>
      </c>
      <c r="U321" t="s">
        <v>1036</v>
      </c>
      <c r="V321" t="s">
        <v>1036</v>
      </c>
      <c r="W321" t="s">
        <v>1035</v>
      </c>
    </row>
    <row r="322" spans="1:23" x14ac:dyDescent="0.3">
      <c r="A322" t="s">
        <v>1041</v>
      </c>
      <c r="B322" t="s">
        <v>1022</v>
      </c>
      <c r="C322" t="s">
        <v>1020</v>
      </c>
      <c r="D322" t="s">
        <v>36</v>
      </c>
      <c r="E322" t="s">
        <v>206</v>
      </c>
      <c r="F322" t="s">
        <v>1021</v>
      </c>
      <c r="G322" t="s">
        <v>109</v>
      </c>
      <c r="H322" s="22">
        <v>45443</v>
      </c>
      <c r="I322" t="s">
        <v>392</v>
      </c>
      <c r="J322" t="s">
        <v>1039</v>
      </c>
      <c r="K322">
        <v>3304116002</v>
      </c>
      <c r="L322" s="22">
        <v>45425</v>
      </c>
      <c r="M322" s="22">
        <v>45425</v>
      </c>
      <c r="N322" t="s">
        <v>702</v>
      </c>
      <c r="O322" t="s">
        <v>1349</v>
      </c>
      <c r="P322" s="23">
        <v>116142</v>
      </c>
      <c r="Q322">
        <v>311</v>
      </c>
      <c r="R322" s="24">
        <v>7436</v>
      </c>
      <c r="S322" t="s">
        <v>1036</v>
      </c>
      <c r="T322" t="s">
        <v>1036</v>
      </c>
      <c r="U322" t="s">
        <v>1036</v>
      </c>
      <c r="V322" t="s">
        <v>1036</v>
      </c>
      <c r="W322" t="s">
        <v>1035</v>
      </c>
    </row>
    <row r="323" spans="1:23" x14ac:dyDescent="0.3">
      <c r="A323" t="s">
        <v>1041</v>
      </c>
      <c r="B323" t="s">
        <v>1022</v>
      </c>
      <c r="C323" t="s">
        <v>1020</v>
      </c>
      <c r="D323" t="s">
        <v>36</v>
      </c>
      <c r="E323" t="s">
        <v>206</v>
      </c>
      <c r="F323" t="s">
        <v>1021</v>
      </c>
      <c r="G323" t="s">
        <v>109</v>
      </c>
      <c r="H323" s="22">
        <v>45443</v>
      </c>
      <c r="I323" t="s">
        <v>392</v>
      </c>
      <c r="J323" t="s">
        <v>1039</v>
      </c>
      <c r="K323">
        <v>3304122778</v>
      </c>
      <c r="L323" s="22">
        <v>45435</v>
      </c>
      <c r="M323" s="22">
        <v>45435</v>
      </c>
      <c r="N323" t="s">
        <v>3762</v>
      </c>
      <c r="O323" t="s">
        <v>1349</v>
      </c>
      <c r="P323" s="23">
        <v>117111</v>
      </c>
      <c r="Q323">
        <v>260.83</v>
      </c>
      <c r="R323" s="24">
        <v>6236.45</v>
      </c>
      <c r="S323" t="s">
        <v>1036</v>
      </c>
      <c r="T323" t="s">
        <v>1036</v>
      </c>
      <c r="U323" t="s">
        <v>1036</v>
      </c>
      <c r="V323" t="s">
        <v>1036</v>
      </c>
      <c r="W323" t="s">
        <v>1035</v>
      </c>
    </row>
    <row r="324" spans="1:23" x14ac:dyDescent="0.3">
      <c r="A324" t="s">
        <v>1041</v>
      </c>
      <c r="B324" t="s">
        <v>1022</v>
      </c>
      <c r="C324" t="s">
        <v>1020</v>
      </c>
      <c r="D324" t="s">
        <v>36</v>
      </c>
      <c r="E324" t="s">
        <v>206</v>
      </c>
      <c r="F324" t="s">
        <v>1021</v>
      </c>
      <c r="G324" t="s">
        <v>109</v>
      </c>
      <c r="H324" s="22">
        <v>45473</v>
      </c>
      <c r="I324" t="s">
        <v>392</v>
      </c>
      <c r="J324" t="s">
        <v>1039</v>
      </c>
      <c r="K324">
        <v>3304130832</v>
      </c>
      <c r="L324" s="22">
        <v>45449</v>
      </c>
      <c r="M324" s="22">
        <v>45449</v>
      </c>
      <c r="N324" t="s">
        <v>3761</v>
      </c>
      <c r="O324" t="s">
        <v>1349</v>
      </c>
      <c r="P324" s="23">
        <v>118051</v>
      </c>
      <c r="Q324">
        <v>258.33</v>
      </c>
      <c r="R324" s="24">
        <v>5895.3</v>
      </c>
      <c r="S324" t="s">
        <v>1036</v>
      </c>
      <c r="T324" t="s">
        <v>1036</v>
      </c>
      <c r="U324" t="s">
        <v>1036</v>
      </c>
      <c r="V324" t="s">
        <v>1036</v>
      </c>
      <c r="W324" t="s">
        <v>1035</v>
      </c>
    </row>
    <row r="325" spans="1:23" x14ac:dyDescent="0.3">
      <c r="A325" t="s">
        <v>1041</v>
      </c>
      <c r="B325" t="s">
        <v>1022</v>
      </c>
      <c r="C325" t="s">
        <v>1020</v>
      </c>
      <c r="D325" t="s">
        <v>36</v>
      </c>
      <c r="E325" t="s">
        <v>206</v>
      </c>
      <c r="F325" t="s">
        <v>1021</v>
      </c>
      <c r="G325" t="s">
        <v>109</v>
      </c>
      <c r="H325" s="22">
        <v>45473</v>
      </c>
      <c r="I325" t="s">
        <v>392</v>
      </c>
      <c r="J325" t="s">
        <v>1039</v>
      </c>
      <c r="K325">
        <v>3304134532</v>
      </c>
      <c r="L325" s="22">
        <v>45455</v>
      </c>
      <c r="M325" s="22">
        <v>45455</v>
      </c>
      <c r="N325" t="s">
        <v>3760</v>
      </c>
      <c r="O325" t="s">
        <v>1349</v>
      </c>
      <c r="P325" s="23">
        <v>118805</v>
      </c>
      <c r="Q325">
        <v>219.52</v>
      </c>
      <c r="R325" s="24">
        <v>5009.45</v>
      </c>
      <c r="S325" t="s">
        <v>1036</v>
      </c>
      <c r="T325" t="s">
        <v>1036</v>
      </c>
      <c r="U325" t="s">
        <v>1036</v>
      </c>
      <c r="V325" t="s">
        <v>1036</v>
      </c>
      <c r="W325" t="s">
        <v>1035</v>
      </c>
    </row>
    <row r="326" spans="1:23" x14ac:dyDescent="0.3">
      <c r="A326" t="s">
        <v>1041</v>
      </c>
      <c r="B326" t="s">
        <v>1022</v>
      </c>
      <c r="C326" t="s">
        <v>1020</v>
      </c>
      <c r="D326" t="s">
        <v>36</v>
      </c>
      <c r="E326" t="s">
        <v>206</v>
      </c>
      <c r="F326" t="s">
        <v>1021</v>
      </c>
      <c r="G326" t="s">
        <v>109</v>
      </c>
      <c r="H326" s="22">
        <v>45473</v>
      </c>
      <c r="I326" t="s">
        <v>392</v>
      </c>
      <c r="J326" t="s">
        <v>1039</v>
      </c>
      <c r="K326">
        <v>3304139411</v>
      </c>
      <c r="L326" s="22">
        <v>45463</v>
      </c>
      <c r="M326" s="22">
        <v>45463</v>
      </c>
      <c r="N326" t="s">
        <v>3759</v>
      </c>
      <c r="O326" t="s">
        <v>1349</v>
      </c>
      <c r="P326" s="23">
        <v>119886</v>
      </c>
      <c r="Q326">
        <v>297.8</v>
      </c>
      <c r="R326" s="24">
        <v>6796</v>
      </c>
      <c r="S326" t="s">
        <v>1036</v>
      </c>
      <c r="T326" t="s">
        <v>1036</v>
      </c>
      <c r="U326" t="s">
        <v>1036</v>
      </c>
      <c r="V326" t="s">
        <v>1036</v>
      </c>
      <c r="W326" t="s">
        <v>1035</v>
      </c>
    </row>
    <row r="327" spans="1:23" x14ac:dyDescent="0.3">
      <c r="A327" t="s">
        <v>1041</v>
      </c>
      <c r="B327" t="s">
        <v>1022</v>
      </c>
      <c r="C327" t="s">
        <v>1020</v>
      </c>
      <c r="D327" t="s">
        <v>36</v>
      </c>
      <c r="E327" t="s">
        <v>206</v>
      </c>
      <c r="F327" t="s">
        <v>1021</v>
      </c>
      <c r="G327" t="s">
        <v>109</v>
      </c>
      <c r="H327" s="22">
        <v>45504</v>
      </c>
      <c r="I327" t="s">
        <v>392</v>
      </c>
      <c r="J327" t="s">
        <v>1039</v>
      </c>
      <c r="K327">
        <v>3304146036</v>
      </c>
      <c r="L327" s="22">
        <v>45474</v>
      </c>
      <c r="M327" s="22">
        <v>45474</v>
      </c>
      <c r="N327" t="s">
        <v>391</v>
      </c>
      <c r="O327" t="s">
        <v>1349</v>
      </c>
      <c r="P327" s="23">
        <v>120970</v>
      </c>
      <c r="Q327">
        <v>284.83999999999997</v>
      </c>
      <c r="R327" s="24">
        <v>6500.05</v>
      </c>
      <c r="S327" t="s">
        <v>1036</v>
      </c>
      <c r="T327" t="s">
        <v>1036</v>
      </c>
      <c r="U327" t="s">
        <v>1036</v>
      </c>
      <c r="V327" t="s">
        <v>1036</v>
      </c>
      <c r="W327" t="s">
        <v>1035</v>
      </c>
    </row>
    <row r="328" spans="1:23" x14ac:dyDescent="0.3">
      <c r="A328" t="s">
        <v>1041</v>
      </c>
      <c r="B328" t="s">
        <v>1022</v>
      </c>
      <c r="C328" t="s">
        <v>1020</v>
      </c>
      <c r="D328" t="s">
        <v>36</v>
      </c>
      <c r="E328" t="s">
        <v>206</v>
      </c>
      <c r="F328" t="s">
        <v>1021</v>
      </c>
      <c r="G328" t="s">
        <v>109</v>
      </c>
      <c r="H328" s="22">
        <v>45504</v>
      </c>
      <c r="I328" t="s">
        <v>392</v>
      </c>
      <c r="J328" t="s">
        <v>1039</v>
      </c>
      <c r="K328">
        <v>3304150331</v>
      </c>
      <c r="L328" s="22">
        <v>45481</v>
      </c>
      <c r="M328" s="22">
        <v>45481</v>
      </c>
      <c r="N328" t="s">
        <v>456</v>
      </c>
      <c r="O328" t="s">
        <v>1349</v>
      </c>
      <c r="P328" s="23">
        <v>121994</v>
      </c>
      <c r="Q328">
        <v>291.57</v>
      </c>
      <c r="R328" s="24">
        <v>6583.65</v>
      </c>
      <c r="S328" t="s">
        <v>1036</v>
      </c>
      <c r="T328" t="s">
        <v>1036</v>
      </c>
      <c r="U328" t="s">
        <v>1036</v>
      </c>
      <c r="V328" t="s">
        <v>1036</v>
      </c>
      <c r="W328" t="s">
        <v>1035</v>
      </c>
    </row>
    <row r="329" spans="1:23" x14ac:dyDescent="0.3">
      <c r="A329" t="s">
        <v>1041</v>
      </c>
      <c r="B329" t="s">
        <v>1022</v>
      </c>
      <c r="C329" t="s">
        <v>1020</v>
      </c>
      <c r="D329" t="s">
        <v>36</v>
      </c>
      <c r="E329" t="s">
        <v>206</v>
      </c>
      <c r="F329" t="s">
        <v>1021</v>
      </c>
      <c r="G329" t="s">
        <v>109</v>
      </c>
      <c r="H329" s="22">
        <v>45504</v>
      </c>
      <c r="I329" t="s">
        <v>392</v>
      </c>
      <c r="J329" t="s">
        <v>1039</v>
      </c>
      <c r="K329">
        <v>3304156429</v>
      </c>
      <c r="L329" s="22">
        <v>45490</v>
      </c>
      <c r="M329" s="22">
        <v>45490</v>
      </c>
      <c r="N329" t="s">
        <v>536</v>
      </c>
      <c r="O329" t="s">
        <v>1349</v>
      </c>
      <c r="P329" s="23">
        <v>123138</v>
      </c>
      <c r="Q329">
        <v>290.08</v>
      </c>
      <c r="R329" s="24">
        <v>6550</v>
      </c>
      <c r="S329" t="s">
        <v>1036</v>
      </c>
      <c r="T329" t="s">
        <v>1036</v>
      </c>
      <c r="U329" t="s">
        <v>1036</v>
      </c>
      <c r="V329" t="s">
        <v>1036</v>
      </c>
      <c r="W329" t="s">
        <v>1035</v>
      </c>
    </row>
    <row r="330" spans="1:23" x14ac:dyDescent="0.3">
      <c r="A330" t="s">
        <v>1041</v>
      </c>
      <c r="B330" t="s">
        <v>1022</v>
      </c>
      <c r="C330" t="s">
        <v>1020</v>
      </c>
      <c r="D330" t="s">
        <v>36</v>
      </c>
      <c r="E330" t="s">
        <v>206</v>
      </c>
      <c r="F330" t="s">
        <v>1021</v>
      </c>
      <c r="G330" t="s">
        <v>109</v>
      </c>
      <c r="H330" s="22">
        <v>45535</v>
      </c>
      <c r="I330" t="s">
        <v>392</v>
      </c>
      <c r="J330" t="s">
        <v>1039</v>
      </c>
      <c r="K330">
        <v>3304171364</v>
      </c>
      <c r="L330" s="22">
        <v>45514</v>
      </c>
      <c r="M330" s="22">
        <v>45514</v>
      </c>
      <c r="N330" t="s">
        <v>728</v>
      </c>
      <c r="O330" t="s">
        <v>1349</v>
      </c>
      <c r="P330" s="23">
        <v>125566</v>
      </c>
      <c r="Q330">
        <v>312.8</v>
      </c>
      <c r="R330" s="24">
        <v>7010.05</v>
      </c>
      <c r="S330" t="s">
        <v>1036</v>
      </c>
      <c r="T330" t="s">
        <v>1036</v>
      </c>
      <c r="U330" t="s">
        <v>1036</v>
      </c>
      <c r="V330" t="s">
        <v>1036</v>
      </c>
      <c r="W330" t="s">
        <v>1035</v>
      </c>
    </row>
    <row r="331" spans="1:23" x14ac:dyDescent="0.3">
      <c r="A331" t="s">
        <v>1041</v>
      </c>
      <c r="B331" t="s">
        <v>1022</v>
      </c>
      <c r="C331" t="s">
        <v>1020</v>
      </c>
      <c r="D331" t="s">
        <v>36</v>
      </c>
      <c r="E331" t="s">
        <v>206</v>
      </c>
      <c r="F331" t="s">
        <v>1021</v>
      </c>
      <c r="G331" t="s">
        <v>109</v>
      </c>
      <c r="H331" s="22">
        <v>45535</v>
      </c>
      <c r="I331" t="s">
        <v>392</v>
      </c>
      <c r="J331" t="s">
        <v>1039</v>
      </c>
      <c r="K331">
        <v>3304178394</v>
      </c>
      <c r="L331" s="22">
        <v>45525</v>
      </c>
      <c r="M331" s="22">
        <v>45525</v>
      </c>
      <c r="N331" t="s">
        <v>806</v>
      </c>
      <c r="O331" t="s">
        <v>1349</v>
      </c>
      <c r="P331" s="23">
        <v>126737</v>
      </c>
      <c r="Q331">
        <v>290.04000000000002</v>
      </c>
      <c r="R331" s="24">
        <v>6500</v>
      </c>
      <c r="S331" t="s">
        <v>1036</v>
      </c>
      <c r="T331" t="s">
        <v>1036</v>
      </c>
      <c r="U331" t="s">
        <v>1036</v>
      </c>
      <c r="V331" t="s">
        <v>1036</v>
      </c>
      <c r="W331" t="s">
        <v>1035</v>
      </c>
    </row>
    <row r="332" spans="1:23" x14ac:dyDescent="0.3">
      <c r="A332" t="s">
        <v>1041</v>
      </c>
      <c r="B332" t="s">
        <v>1022</v>
      </c>
      <c r="C332" t="s">
        <v>1020</v>
      </c>
      <c r="D332" t="s">
        <v>36</v>
      </c>
      <c r="E332" t="s">
        <v>206</v>
      </c>
      <c r="F332" t="s">
        <v>1021</v>
      </c>
      <c r="G332" t="s">
        <v>109</v>
      </c>
      <c r="H332" s="22">
        <v>45565</v>
      </c>
      <c r="I332" t="s">
        <v>392</v>
      </c>
      <c r="J332" t="s">
        <v>1039</v>
      </c>
      <c r="K332">
        <v>3304192369</v>
      </c>
      <c r="L332" s="22">
        <v>45547</v>
      </c>
      <c r="M332" s="22">
        <v>45547</v>
      </c>
      <c r="N332" t="s">
        <v>969</v>
      </c>
      <c r="O332" t="s">
        <v>1349</v>
      </c>
      <c r="P332" s="23">
        <v>127980</v>
      </c>
      <c r="Q332">
        <v>310.85000000000002</v>
      </c>
      <c r="R332" s="24">
        <v>6639.95</v>
      </c>
      <c r="S332" t="s">
        <v>1036</v>
      </c>
      <c r="T332" t="s">
        <v>1036</v>
      </c>
      <c r="U332" t="s">
        <v>1036</v>
      </c>
      <c r="V332" t="s">
        <v>1036</v>
      </c>
      <c r="W332" t="s">
        <v>1035</v>
      </c>
    </row>
    <row r="333" spans="1:23" x14ac:dyDescent="0.3">
      <c r="A333" t="s">
        <v>1041</v>
      </c>
      <c r="B333" t="s">
        <v>1022</v>
      </c>
      <c r="C333" t="s">
        <v>1020</v>
      </c>
      <c r="D333" t="s">
        <v>37</v>
      </c>
      <c r="E333" t="s">
        <v>3747</v>
      </c>
      <c r="F333" t="s">
        <v>1021</v>
      </c>
      <c r="G333" t="s">
        <v>110</v>
      </c>
      <c r="H333" s="22">
        <v>45107</v>
      </c>
      <c r="I333" t="s">
        <v>392</v>
      </c>
      <c r="J333" t="s">
        <v>1039</v>
      </c>
      <c r="K333">
        <v>4422876326</v>
      </c>
      <c r="L333" s="22">
        <v>45079</v>
      </c>
      <c r="M333" s="22">
        <v>45079</v>
      </c>
      <c r="N333" t="s">
        <v>3758</v>
      </c>
      <c r="O333" t="s">
        <v>1229</v>
      </c>
      <c r="P333" s="23">
        <v>175808</v>
      </c>
      <c r="Q333">
        <v>76.069999999999993</v>
      </c>
      <c r="R333" s="24">
        <v>1751.35</v>
      </c>
      <c r="S333" t="s">
        <v>1036</v>
      </c>
      <c r="T333" t="s">
        <v>1036</v>
      </c>
      <c r="U333" t="s">
        <v>1036</v>
      </c>
      <c r="V333" t="s">
        <v>1036</v>
      </c>
      <c r="W333" t="s">
        <v>1035</v>
      </c>
    </row>
    <row r="334" spans="1:23" x14ac:dyDescent="0.3">
      <c r="A334" t="s">
        <v>1041</v>
      </c>
      <c r="B334" t="s">
        <v>1022</v>
      </c>
      <c r="C334" t="s">
        <v>1020</v>
      </c>
      <c r="D334" t="s">
        <v>37</v>
      </c>
      <c r="E334" t="s">
        <v>3747</v>
      </c>
      <c r="F334" t="s">
        <v>1021</v>
      </c>
      <c r="G334" t="s">
        <v>110</v>
      </c>
      <c r="H334" s="22">
        <v>45107</v>
      </c>
      <c r="I334" t="s">
        <v>392</v>
      </c>
      <c r="J334" t="s">
        <v>1039</v>
      </c>
      <c r="K334">
        <v>4422880548</v>
      </c>
      <c r="L334" s="22">
        <v>45083</v>
      </c>
      <c r="M334" s="22">
        <v>45083</v>
      </c>
      <c r="N334" t="s">
        <v>3757</v>
      </c>
      <c r="O334" t="s">
        <v>1229</v>
      </c>
      <c r="P334" s="23">
        <v>176829</v>
      </c>
      <c r="Q334">
        <v>73.290000000000006</v>
      </c>
      <c r="R334" s="24">
        <v>1687.35</v>
      </c>
      <c r="S334" t="s">
        <v>1036</v>
      </c>
      <c r="T334" t="s">
        <v>1036</v>
      </c>
      <c r="U334" t="s">
        <v>1036</v>
      </c>
      <c r="V334" t="s">
        <v>1036</v>
      </c>
      <c r="W334" t="s">
        <v>1035</v>
      </c>
    </row>
    <row r="335" spans="1:23" x14ac:dyDescent="0.3">
      <c r="A335" t="s">
        <v>1041</v>
      </c>
      <c r="B335" t="s">
        <v>1022</v>
      </c>
      <c r="C335" t="s">
        <v>1020</v>
      </c>
      <c r="D335" t="s">
        <v>37</v>
      </c>
      <c r="E335" t="s">
        <v>3747</v>
      </c>
      <c r="F335" t="s">
        <v>1021</v>
      </c>
      <c r="G335" t="s">
        <v>110</v>
      </c>
      <c r="H335" s="22">
        <v>45107</v>
      </c>
      <c r="I335" t="s">
        <v>377</v>
      </c>
      <c r="J335" t="s">
        <v>1039</v>
      </c>
      <c r="K335">
        <v>4416684616</v>
      </c>
      <c r="L335" s="22">
        <v>45088</v>
      </c>
      <c r="M335" s="22">
        <v>45088</v>
      </c>
      <c r="N335" t="s">
        <v>3756</v>
      </c>
      <c r="O335" t="s">
        <v>3626</v>
      </c>
      <c r="P335" s="23">
        <v>177651</v>
      </c>
      <c r="Q335">
        <v>72.69</v>
      </c>
      <c r="R335" s="24">
        <v>1613</v>
      </c>
      <c r="S335" t="s">
        <v>1036</v>
      </c>
      <c r="T335" t="s">
        <v>1036</v>
      </c>
      <c r="U335" t="s">
        <v>1036</v>
      </c>
      <c r="V335" t="s">
        <v>1036</v>
      </c>
      <c r="W335" t="s">
        <v>1035</v>
      </c>
    </row>
    <row r="336" spans="1:23" x14ac:dyDescent="0.3">
      <c r="A336" t="s">
        <v>1041</v>
      </c>
      <c r="B336" t="s">
        <v>1022</v>
      </c>
      <c r="C336" t="s">
        <v>1020</v>
      </c>
      <c r="D336" t="s">
        <v>37</v>
      </c>
      <c r="E336" t="s">
        <v>3747</v>
      </c>
      <c r="F336" t="s">
        <v>1021</v>
      </c>
      <c r="G336" t="s">
        <v>110</v>
      </c>
      <c r="H336" s="22">
        <v>45107</v>
      </c>
      <c r="I336" t="s">
        <v>392</v>
      </c>
      <c r="J336" t="s">
        <v>1039</v>
      </c>
      <c r="K336">
        <v>4416728004</v>
      </c>
      <c r="L336" s="22">
        <v>45095</v>
      </c>
      <c r="M336" s="22">
        <v>45095</v>
      </c>
      <c r="N336" t="s">
        <v>3755</v>
      </c>
      <c r="O336" t="s">
        <v>1387</v>
      </c>
      <c r="P336" s="23">
        <v>178515</v>
      </c>
      <c r="Q336">
        <v>72.78</v>
      </c>
      <c r="R336" s="24">
        <v>1619.55</v>
      </c>
      <c r="S336" t="s">
        <v>1036</v>
      </c>
      <c r="T336" t="s">
        <v>1036</v>
      </c>
      <c r="U336" t="s">
        <v>1036</v>
      </c>
      <c r="V336" t="s">
        <v>1036</v>
      </c>
      <c r="W336" t="s">
        <v>1035</v>
      </c>
    </row>
    <row r="337" spans="1:23" x14ac:dyDescent="0.3">
      <c r="A337" t="s">
        <v>1041</v>
      </c>
      <c r="B337" t="s">
        <v>1022</v>
      </c>
      <c r="C337" t="s">
        <v>1020</v>
      </c>
      <c r="D337" t="s">
        <v>37</v>
      </c>
      <c r="E337" t="s">
        <v>3747</v>
      </c>
      <c r="F337" t="s">
        <v>1021</v>
      </c>
      <c r="G337" t="s">
        <v>110</v>
      </c>
      <c r="H337" s="22">
        <v>45107</v>
      </c>
      <c r="I337" t="s">
        <v>377</v>
      </c>
      <c r="J337" t="s">
        <v>1039</v>
      </c>
      <c r="K337">
        <v>4416767666</v>
      </c>
      <c r="L337" s="22">
        <v>45102</v>
      </c>
      <c r="M337" s="22">
        <v>45102</v>
      </c>
      <c r="N337" t="s">
        <v>3754</v>
      </c>
      <c r="O337" t="s">
        <v>3626</v>
      </c>
      <c r="P337" s="23">
        <v>179326</v>
      </c>
      <c r="Q337">
        <v>64.66</v>
      </c>
      <c r="R337" s="24">
        <v>1434.8</v>
      </c>
      <c r="S337" t="s">
        <v>1036</v>
      </c>
      <c r="T337" t="s">
        <v>1036</v>
      </c>
      <c r="U337" t="s">
        <v>1036</v>
      </c>
      <c r="V337" t="s">
        <v>1036</v>
      </c>
      <c r="W337" t="s">
        <v>1035</v>
      </c>
    </row>
    <row r="338" spans="1:23" x14ac:dyDescent="0.3">
      <c r="A338" t="s">
        <v>1041</v>
      </c>
      <c r="B338" t="s">
        <v>1022</v>
      </c>
      <c r="C338" t="s">
        <v>1020</v>
      </c>
      <c r="D338" t="s">
        <v>37</v>
      </c>
      <c r="E338" t="s">
        <v>3747</v>
      </c>
      <c r="F338" t="s">
        <v>1021</v>
      </c>
      <c r="G338" t="s">
        <v>110</v>
      </c>
      <c r="H338" s="22">
        <v>45138</v>
      </c>
      <c r="I338" t="s">
        <v>377</v>
      </c>
      <c r="J338" t="s">
        <v>1039</v>
      </c>
      <c r="K338">
        <v>4416807343</v>
      </c>
      <c r="L338" s="22">
        <v>45107</v>
      </c>
      <c r="M338" s="22">
        <v>45107</v>
      </c>
      <c r="N338" t="s">
        <v>3753</v>
      </c>
      <c r="O338" t="s">
        <v>1193</v>
      </c>
      <c r="P338" s="23">
        <v>180292</v>
      </c>
      <c r="Q338">
        <v>72.39</v>
      </c>
      <c r="R338" s="24">
        <v>1649.76</v>
      </c>
      <c r="S338" t="s">
        <v>1036</v>
      </c>
      <c r="T338" t="s">
        <v>1036</v>
      </c>
      <c r="U338" t="s">
        <v>1036</v>
      </c>
      <c r="V338" t="s">
        <v>1036</v>
      </c>
      <c r="W338" t="s">
        <v>1035</v>
      </c>
    </row>
    <row r="339" spans="1:23" x14ac:dyDescent="0.3">
      <c r="A339" t="s">
        <v>1041</v>
      </c>
      <c r="B339" t="s">
        <v>1022</v>
      </c>
      <c r="C339" t="s">
        <v>1020</v>
      </c>
      <c r="D339" t="s">
        <v>37</v>
      </c>
      <c r="E339" t="s">
        <v>3747</v>
      </c>
      <c r="F339" t="s">
        <v>1021</v>
      </c>
      <c r="G339" t="s">
        <v>110</v>
      </c>
      <c r="H339" s="22">
        <v>45138</v>
      </c>
      <c r="I339" t="s">
        <v>377</v>
      </c>
      <c r="J339" t="s">
        <v>1039</v>
      </c>
      <c r="K339">
        <v>4416828387</v>
      </c>
      <c r="L339" s="22">
        <v>45111</v>
      </c>
      <c r="M339" s="22">
        <v>45111</v>
      </c>
      <c r="N339" t="s">
        <v>3752</v>
      </c>
      <c r="O339" t="s">
        <v>1193</v>
      </c>
      <c r="P339" s="23">
        <v>181276</v>
      </c>
      <c r="Q339">
        <v>68.150000000000006</v>
      </c>
      <c r="R339" s="24">
        <v>1553.13</v>
      </c>
      <c r="S339" t="s">
        <v>1036</v>
      </c>
      <c r="T339" t="s">
        <v>1036</v>
      </c>
      <c r="U339" t="s">
        <v>1036</v>
      </c>
      <c r="V339" t="s">
        <v>1036</v>
      </c>
      <c r="W339" t="s">
        <v>1035</v>
      </c>
    </row>
    <row r="340" spans="1:23" x14ac:dyDescent="0.3">
      <c r="A340" t="s">
        <v>1041</v>
      </c>
      <c r="B340" t="s">
        <v>1022</v>
      </c>
      <c r="C340" t="s">
        <v>1020</v>
      </c>
      <c r="D340" t="s">
        <v>37</v>
      </c>
      <c r="E340" t="s">
        <v>3747</v>
      </c>
      <c r="F340" t="s">
        <v>1021</v>
      </c>
      <c r="G340" t="s">
        <v>110</v>
      </c>
      <c r="H340" s="22">
        <v>45169</v>
      </c>
      <c r="I340" t="s">
        <v>392</v>
      </c>
      <c r="J340" t="s">
        <v>1039</v>
      </c>
      <c r="K340">
        <v>4416874371</v>
      </c>
      <c r="L340" s="22">
        <v>45119</v>
      </c>
      <c r="M340" s="22">
        <v>45119</v>
      </c>
      <c r="N340" t="s">
        <v>3751</v>
      </c>
      <c r="O340" t="s">
        <v>3255</v>
      </c>
      <c r="P340" s="23">
        <v>182247</v>
      </c>
      <c r="Q340">
        <v>58.12</v>
      </c>
      <c r="R340" s="24">
        <v>1272.45</v>
      </c>
      <c r="S340" t="s">
        <v>1036</v>
      </c>
      <c r="T340" t="s">
        <v>1036</v>
      </c>
      <c r="U340" t="s">
        <v>1036</v>
      </c>
      <c r="V340" t="s">
        <v>1036</v>
      </c>
      <c r="W340" t="s">
        <v>1035</v>
      </c>
    </row>
    <row r="341" spans="1:23" x14ac:dyDescent="0.3">
      <c r="A341" t="s">
        <v>1041</v>
      </c>
      <c r="B341" t="s">
        <v>1022</v>
      </c>
      <c r="C341" t="s">
        <v>1020</v>
      </c>
      <c r="D341" t="s">
        <v>37</v>
      </c>
      <c r="E341" t="s">
        <v>3747</v>
      </c>
      <c r="F341" t="s">
        <v>1021</v>
      </c>
      <c r="G341" t="s">
        <v>110</v>
      </c>
      <c r="H341" s="22">
        <v>45138</v>
      </c>
      <c r="I341" t="s">
        <v>392</v>
      </c>
      <c r="J341" t="s">
        <v>1039</v>
      </c>
      <c r="K341">
        <v>4416978842</v>
      </c>
      <c r="L341" s="22">
        <v>45135</v>
      </c>
      <c r="M341" s="22">
        <v>45135</v>
      </c>
      <c r="N341" t="s">
        <v>3750</v>
      </c>
      <c r="O341" t="s">
        <v>1387</v>
      </c>
      <c r="P341" s="23">
        <v>183034</v>
      </c>
      <c r="Q341">
        <v>73.959999999999994</v>
      </c>
      <c r="R341" s="24">
        <v>1649.45</v>
      </c>
      <c r="S341" t="s">
        <v>1036</v>
      </c>
      <c r="T341" t="s">
        <v>1036</v>
      </c>
      <c r="U341" t="s">
        <v>1036</v>
      </c>
      <c r="V341" t="s">
        <v>1036</v>
      </c>
      <c r="W341" t="s">
        <v>1035</v>
      </c>
    </row>
    <row r="342" spans="1:23" x14ac:dyDescent="0.3">
      <c r="A342" t="s">
        <v>1041</v>
      </c>
      <c r="B342" t="s">
        <v>1022</v>
      </c>
      <c r="C342" t="s">
        <v>1020</v>
      </c>
      <c r="D342" t="s">
        <v>37</v>
      </c>
      <c r="E342" t="s">
        <v>3747</v>
      </c>
      <c r="F342" t="s">
        <v>1021</v>
      </c>
      <c r="G342" t="s">
        <v>110</v>
      </c>
      <c r="H342" s="22">
        <v>45351</v>
      </c>
      <c r="I342" t="s">
        <v>392</v>
      </c>
      <c r="J342" t="s">
        <v>1039</v>
      </c>
      <c r="K342">
        <v>4418224899</v>
      </c>
      <c r="L342" s="22">
        <v>45345</v>
      </c>
      <c r="M342" s="22">
        <v>45345</v>
      </c>
      <c r="N342" t="s">
        <v>3749</v>
      </c>
      <c r="O342" t="s">
        <v>1387</v>
      </c>
      <c r="P342" s="23">
        <v>183773</v>
      </c>
      <c r="Q342">
        <v>64.95</v>
      </c>
      <c r="R342" s="24">
        <v>1534.75</v>
      </c>
      <c r="S342" t="s">
        <v>1036</v>
      </c>
      <c r="T342" t="s">
        <v>1036</v>
      </c>
      <c r="U342" t="s">
        <v>1036</v>
      </c>
      <c r="V342" t="s">
        <v>1036</v>
      </c>
      <c r="W342" t="s">
        <v>1035</v>
      </c>
    </row>
    <row r="343" spans="1:23" x14ac:dyDescent="0.3">
      <c r="A343" t="s">
        <v>1041</v>
      </c>
      <c r="B343" t="s">
        <v>1022</v>
      </c>
      <c r="C343" t="s">
        <v>1020</v>
      </c>
      <c r="D343" t="s">
        <v>37</v>
      </c>
      <c r="E343" t="s">
        <v>3747</v>
      </c>
      <c r="F343" t="s">
        <v>1021</v>
      </c>
      <c r="G343" t="s">
        <v>110</v>
      </c>
      <c r="H343" s="22">
        <v>45382</v>
      </c>
      <c r="I343" t="s">
        <v>377</v>
      </c>
      <c r="J343" t="s">
        <v>1039</v>
      </c>
      <c r="K343">
        <v>4418263555</v>
      </c>
      <c r="L343" s="22">
        <v>45351</v>
      </c>
      <c r="M343" s="22">
        <v>45351</v>
      </c>
      <c r="N343" t="s">
        <v>3748</v>
      </c>
      <c r="O343" t="s">
        <v>1061</v>
      </c>
      <c r="P343" s="23">
        <v>184531</v>
      </c>
      <c r="Q343">
        <v>16.63</v>
      </c>
      <c r="R343" s="24">
        <v>400</v>
      </c>
      <c r="S343" t="s">
        <v>1036</v>
      </c>
      <c r="T343" t="s">
        <v>1036</v>
      </c>
      <c r="U343" t="s">
        <v>1036</v>
      </c>
      <c r="V343" t="s">
        <v>1036</v>
      </c>
      <c r="W343" t="s">
        <v>1035</v>
      </c>
    </row>
    <row r="344" spans="1:23" x14ac:dyDescent="0.3">
      <c r="A344" t="s">
        <v>1041</v>
      </c>
      <c r="B344" t="s">
        <v>1022</v>
      </c>
      <c r="C344" t="s">
        <v>1020</v>
      </c>
      <c r="D344" t="s">
        <v>37</v>
      </c>
      <c r="E344" t="s">
        <v>3747</v>
      </c>
      <c r="F344" t="s">
        <v>1021</v>
      </c>
      <c r="G344" t="s">
        <v>110</v>
      </c>
      <c r="H344" s="22">
        <v>45382</v>
      </c>
      <c r="I344" t="s">
        <v>370</v>
      </c>
      <c r="J344" t="s">
        <v>1039</v>
      </c>
      <c r="K344">
        <v>4450020471</v>
      </c>
      <c r="L344" s="22">
        <v>45356</v>
      </c>
      <c r="M344" s="22">
        <v>45356</v>
      </c>
      <c r="N344" t="s">
        <v>3746</v>
      </c>
      <c r="O344" t="s">
        <v>3745</v>
      </c>
      <c r="P344" s="23">
        <v>184778</v>
      </c>
      <c r="Q344">
        <v>12.6</v>
      </c>
      <c r="R344" s="24">
        <v>282.87</v>
      </c>
      <c r="S344" t="s">
        <v>1036</v>
      </c>
      <c r="T344" t="s">
        <v>1036</v>
      </c>
      <c r="U344" t="s">
        <v>1036</v>
      </c>
      <c r="V344" t="s">
        <v>1036</v>
      </c>
      <c r="W344" t="s">
        <v>1035</v>
      </c>
    </row>
    <row r="345" spans="1:23" x14ac:dyDescent="0.3">
      <c r="A345" t="s">
        <v>1041</v>
      </c>
      <c r="B345" t="s">
        <v>1022</v>
      </c>
      <c r="C345" t="s">
        <v>1020</v>
      </c>
      <c r="D345" t="s">
        <v>38</v>
      </c>
      <c r="E345" t="s">
        <v>207</v>
      </c>
      <c r="F345" t="s">
        <v>1021</v>
      </c>
      <c r="G345" t="s">
        <v>111</v>
      </c>
      <c r="H345" s="22">
        <v>45107</v>
      </c>
      <c r="I345" t="s">
        <v>392</v>
      </c>
      <c r="J345" t="s">
        <v>1039</v>
      </c>
      <c r="K345">
        <v>3303888063</v>
      </c>
      <c r="L345" s="22">
        <v>45096</v>
      </c>
      <c r="M345" s="22">
        <v>45096</v>
      </c>
      <c r="N345" t="s">
        <v>3744</v>
      </c>
      <c r="O345" t="s">
        <v>1584</v>
      </c>
      <c r="P345" s="23">
        <v>135405</v>
      </c>
      <c r="Q345">
        <v>80.010000000000005</v>
      </c>
      <c r="R345" s="24">
        <v>1693.2</v>
      </c>
      <c r="S345" t="s">
        <v>1036</v>
      </c>
      <c r="T345" t="s">
        <v>1036</v>
      </c>
      <c r="U345" t="s">
        <v>1036</v>
      </c>
      <c r="V345" t="s">
        <v>1036</v>
      </c>
      <c r="W345" t="s">
        <v>1035</v>
      </c>
    </row>
    <row r="346" spans="1:23" x14ac:dyDescent="0.3">
      <c r="A346" t="s">
        <v>1041</v>
      </c>
      <c r="B346" t="s">
        <v>1022</v>
      </c>
      <c r="C346" t="s">
        <v>1020</v>
      </c>
      <c r="D346" t="s">
        <v>38</v>
      </c>
      <c r="E346" t="s">
        <v>207</v>
      </c>
      <c r="F346" t="s">
        <v>1021</v>
      </c>
      <c r="G346" t="s">
        <v>111</v>
      </c>
      <c r="H346" s="22">
        <v>45107</v>
      </c>
      <c r="I346" t="s">
        <v>392</v>
      </c>
      <c r="J346" t="s">
        <v>1039</v>
      </c>
      <c r="K346">
        <v>3303893382</v>
      </c>
      <c r="L346" s="22">
        <v>45103</v>
      </c>
      <c r="M346" s="22">
        <v>45103</v>
      </c>
      <c r="N346" t="s">
        <v>3743</v>
      </c>
      <c r="O346" t="s">
        <v>1584</v>
      </c>
      <c r="P346" s="23">
        <v>136013</v>
      </c>
      <c r="Q346">
        <v>83.96</v>
      </c>
      <c r="R346" s="24">
        <v>1776.6</v>
      </c>
      <c r="S346" t="s">
        <v>1036</v>
      </c>
      <c r="T346" t="s">
        <v>1036</v>
      </c>
      <c r="U346" t="s">
        <v>1036</v>
      </c>
      <c r="V346" t="s">
        <v>1036</v>
      </c>
      <c r="W346" t="s">
        <v>1035</v>
      </c>
    </row>
    <row r="347" spans="1:23" x14ac:dyDescent="0.3">
      <c r="A347" t="s">
        <v>1041</v>
      </c>
      <c r="B347" t="s">
        <v>1022</v>
      </c>
      <c r="C347" t="s">
        <v>1020</v>
      </c>
      <c r="D347" t="s">
        <v>38</v>
      </c>
      <c r="E347" t="s">
        <v>207</v>
      </c>
      <c r="F347" t="s">
        <v>1021</v>
      </c>
      <c r="G347" t="s">
        <v>111</v>
      </c>
      <c r="H347" s="22">
        <v>45138</v>
      </c>
      <c r="I347" t="s">
        <v>392</v>
      </c>
      <c r="J347" t="s">
        <v>1039</v>
      </c>
      <c r="K347">
        <v>3303899223</v>
      </c>
      <c r="L347" s="22">
        <v>45111</v>
      </c>
      <c r="M347" s="22">
        <v>45111</v>
      </c>
      <c r="N347" t="s">
        <v>3742</v>
      </c>
      <c r="O347" t="s">
        <v>1584</v>
      </c>
      <c r="P347" s="23">
        <v>136602</v>
      </c>
      <c r="Q347">
        <v>85.09</v>
      </c>
      <c r="R347" s="24">
        <v>1800.7</v>
      </c>
      <c r="S347" t="s">
        <v>1036</v>
      </c>
      <c r="T347" t="s">
        <v>1036</v>
      </c>
      <c r="U347" t="s">
        <v>1036</v>
      </c>
      <c r="V347" t="s">
        <v>1036</v>
      </c>
      <c r="W347" t="s">
        <v>1035</v>
      </c>
    </row>
    <row r="348" spans="1:23" x14ac:dyDescent="0.3">
      <c r="A348" t="s">
        <v>1041</v>
      </c>
      <c r="B348" t="s">
        <v>1022</v>
      </c>
      <c r="C348" t="s">
        <v>1020</v>
      </c>
      <c r="D348" t="s">
        <v>38</v>
      </c>
      <c r="E348" t="s">
        <v>207</v>
      </c>
      <c r="F348" t="s">
        <v>1021</v>
      </c>
      <c r="G348" t="s">
        <v>111</v>
      </c>
      <c r="H348" s="22">
        <v>45138</v>
      </c>
      <c r="I348" t="s">
        <v>392</v>
      </c>
      <c r="J348" t="s">
        <v>1039</v>
      </c>
      <c r="K348">
        <v>3303904139</v>
      </c>
      <c r="L348" s="22">
        <v>45118</v>
      </c>
      <c r="M348" s="22">
        <v>45118</v>
      </c>
      <c r="N348" t="s">
        <v>3741</v>
      </c>
      <c r="O348" t="s">
        <v>1584</v>
      </c>
      <c r="P348" s="23">
        <v>137173</v>
      </c>
      <c r="Q348">
        <v>62.77</v>
      </c>
      <c r="R348" s="24">
        <v>1328.3</v>
      </c>
      <c r="S348" t="s">
        <v>1036</v>
      </c>
      <c r="T348" t="s">
        <v>1036</v>
      </c>
      <c r="U348" t="s">
        <v>1036</v>
      </c>
      <c r="V348" t="s">
        <v>1036</v>
      </c>
      <c r="W348" t="s">
        <v>1035</v>
      </c>
    </row>
    <row r="349" spans="1:23" x14ac:dyDescent="0.3">
      <c r="A349" t="s">
        <v>1041</v>
      </c>
      <c r="B349" t="s">
        <v>1022</v>
      </c>
      <c r="C349" t="s">
        <v>1020</v>
      </c>
      <c r="D349" t="s">
        <v>38</v>
      </c>
      <c r="E349" t="s">
        <v>207</v>
      </c>
      <c r="F349" t="s">
        <v>1021</v>
      </c>
      <c r="G349" t="s">
        <v>111</v>
      </c>
      <c r="H349" s="22">
        <v>45138</v>
      </c>
      <c r="I349" t="s">
        <v>392</v>
      </c>
      <c r="J349" t="s">
        <v>1039</v>
      </c>
      <c r="K349">
        <v>3303909430</v>
      </c>
      <c r="L349" s="22">
        <v>45125</v>
      </c>
      <c r="M349" s="22">
        <v>45125</v>
      </c>
      <c r="N349" t="s">
        <v>3740</v>
      </c>
      <c r="O349" t="s">
        <v>1584</v>
      </c>
      <c r="P349" s="23">
        <v>137565</v>
      </c>
      <c r="Q349">
        <v>82.71</v>
      </c>
      <c r="R349" s="24">
        <v>1750.3</v>
      </c>
      <c r="S349" t="s">
        <v>1036</v>
      </c>
      <c r="T349" t="s">
        <v>1036</v>
      </c>
      <c r="U349" t="s">
        <v>1036</v>
      </c>
      <c r="V349" t="s">
        <v>1036</v>
      </c>
      <c r="W349" t="s">
        <v>1035</v>
      </c>
    </row>
    <row r="350" spans="1:23" x14ac:dyDescent="0.3">
      <c r="A350" t="s">
        <v>1041</v>
      </c>
      <c r="B350" t="s">
        <v>1022</v>
      </c>
      <c r="C350" t="s">
        <v>1020</v>
      </c>
      <c r="D350" t="s">
        <v>38</v>
      </c>
      <c r="E350" t="s">
        <v>207</v>
      </c>
      <c r="F350" t="s">
        <v>1021</v>
      </c>
      <c r="G350" t="s">
        <v>111</v>
      </c>
      <c r="H350" s="22">
        <v>45138</v>
      </c>
      <c r="I350" t="s">
        <v>392</v>
      </c>
      <c r="J350" t="s">
        <v>1039</v>
      </c>
      <c r="K350">
        <v>3303912618</v>
      </c>
      <c r="L350" s="22">
        <v>45130</v>
      </c>
      <c r="M350" s="22">
        <v>45130</v>
      </c>
      <c r="N350" t="s">
        <v>3739</v>
      </c>
      <c r="O350" t="s">
        <v>1584</v>
      </c>
      <c r="P350" s="23">
        <v>138088</v>
      </c>
      <c r="Q350">
        <v>84.4</v>
      </c>
      <c r="R350" s="24">
        <v>1796.05</v>
      </c>
      <c r="S350" t="s">
        <v>1036</v>
      </c>
      <c r="T350" t="s">
        <v>1036</v>
      </c>
      <c r="U350" t="s">
        <v>1036</v>
      </c>
      <c r="V350" t="s">
        <v>1036</v>
      </c>
      <c r="W350" t="s">
        <v>1035</v>
      </c>
    </row>
    <row r="351" spans="1:23" x14ac:dyDescent="0.3">
      <c r="A351" t="s">
        <v>1041</v>
      </c>
      <c r="B351" t="s">
        <v>1022</v>
      </c>
      <c r="C351" t="s">
        <v>1020</v>
      </c>
      <c r="D351" t="s">
        <v>38</v>
      </c>
      <c r="E351" t="s">
        <v>207</v>
      </c>
      <c r="F351" t="s">
        <v>1021</v>
      </c>
      <c r="G351" t="s">
        <v>111</v>
      </c>
      <c r="H351" s="22">
        <v>45169</v>
      </c>
      <c r="I351" t="s">
        <v>392</v>
      </c>
      <c r="J351" t="s">
        <v>1039</v>
      </c>
      <c r="K351">
        <v>3303919794</v>
      </c>
      <c r="L351" s="22">
        <v>45139</v>
      </c>
      <c r="M351" s="22">
        <v>45139</v>
      </c>
      <c r="N351" t="s">
        <v>3738</v>
      </c>
      <c r="O351" t="s">
        <v>1584</v>
      </c>
      <c r="P351" s="23">
        <v>138652</v>
      </c>
      <c r="Q351">
        <v>83.5</v>
      </c>
      <c r="R351" s="24">
        <v>1766.9</v>
      </c>
      <c r="S351" t="s">
        <v>1036</v>
      </c>
      <c r="T351" t="s">
        <v>1036</v>
      </c>
      <c r="U351" t="s">
        <v>1036</v>
      </c>
      <c r="V351" t="s">
        <v>1036</v>
      </c>
      <c r="W351" t="s">
        <v>1035</v>
      </c>
    </row>
    <row r="352" spans="1:23" x14ac:dyDescent="0.3">
      <c r="A352" t="s">
        <v>1041</v>
      </c>
      <c r="B352" t="s">
        <v>1022</v>
      </c>
      <c r="C352" t="s">
        <v>1020</v>
      </c>
      <c r="D352" t="s">
        <v>38</v>
      </c>
      <c r="E352" t="s">
        <v>207</v>
      </c>
      <c r="F352" t="s">
        <v>1021</v>
      </c>
      <c r="G352" t="s">
        <v>111</v>
      </c>
      <c r="H352" s="22">
        <v>45169</v>
      </c>
      <c r="I352" t="s">
        <v>392</v>
      </c>
      <c r="J352" t="s">
        <v>1039</v>
      </c>
      <c r="K352">
        <v>3303924866</v>
      </c>
      <c r="L352" s="22">
        <v>45147</v>
      </c>
      <c r="M352" s="22">
        <v>45147</v>
      </c>
      <c r="N352" t="s">
        <v>3737</v>
      </c>
      <c r="O352" t="s">
        <v>1584</v>
      </c>
      <c r="P352" s="23">
        <v>139223</v>
      </c>
      <c r="Q352">
        <v>83.31</v>
      </c>
      <c r="R352" s="24">
        <v>1832</v>
      </c>
      <c r="S352" t="s">
        <v>1036</v>
      </c>
      <c r="T352" t="s">
        <v>1036</v>
      </c>
      <c r="U352" t="s">
        <v>1036</v>
      </c>
      <c r="V352" t="s">
        <v>1036</v>
      </c>
      <c r="W352" t="s">
        <v>1035</v>
      </c>
    </row>
    <row r="353" spans="1:23" x14ac:dyDescent="0.3">
      <c r="A353" t="s">
        <v>1041</v>
      </c>
      <c r="B353" t="s">
        <v>1022</v>
      </c>
      <c r="C353" t="s">
        <v>1020</v>
      </c>
      <c r="D353" t="s">
        <v>38</v>
      </c>
      <c r="E353" t="s">
        <v>207</v>
      </c>
      <c r="F353" t="s">
        <v>1021</v>
      </c>
      <c r="G353" t="s">
        <v>111</v>
      </c>
      <c r="H353" s="22">
        <v>45169</v>
      </c>
      <c r="I353" t="s">
        <v>392</v>
      </c>
      <c r="J353" t="s">
        <v>1039</v>
      </c>
      <c r="K353">
        <v>3303930469</v>
      </c>
      <c r="L353" s="22">
        <v>45154</v>
      </c>
      <c r="M353" s="22">
        <v>45154</v>
      </c>
      <c r="N353" t="s">
        <v>3736</v>
      </c>
      <c r="O353" t="s">
        <v>1584</v>
      </c>
      <c r="P353" s="23">
        <v>139781</v>
      </c>
      <c r="Q353">
        <v>82.26</v>
      </c>
      <c r="R353" s="24">
        <v>1809.1</v>
      </c>
      <c r="S353" t="s">
        <v>1036</v>
      </c>
      <c r="T353" t="s">
        <v>1036</v>
      </c>
      <c r="U353" t="s">
        <v>1036</v>
      </c>
      <c r="V353" t="s">
        <v>1036</v>
      </c>
      <c r="W353" t="s">
        <v>1035</v>
      </c>
    </row>
    <row r="354" spans="1:23" x14ac:dyDescent="0.3">
      <c r="A354" t="s">
        <v>1041</v>
      </c>
      <c r="B354" t="s">
        <v>1022</v>
      </c>
      <c r="C354" t="s">
        <v>1020</v>
      </c>
      <c r="D354" t="s">
        <v>38</v>
      </c>
      <c r="E354" t="s">
        <v>207</v>
      </c>
      <c r="F354" t="s">
        <v>1021</v>
      </c>
      <c r="G354" t="s">
        <v>111</v>
      </c>
      <c r="H354" s="22">
        <v>45169</v>
      </c>
      <c r="I354" t="s">
        <v>392</v>
      </c>
      <c r="J354" t="s">
        <v>1039</v>
      </c>
      <c r="K354">
        <v>3303935590</v>
      </c>
      <c r="L354" s="22">
        <v>45161</v>
      </c>
      <c r="M354" s="22">
        <v>45161</v>
      </c>
      <c r="N354" t="s">
        <v>3735</v>
      </c>
      <c r="O354" t="s">
        <v>1584</v>
      </c>
      <c r="P354" s="23">
        <v>140377</v>
      </c>
      <c r="Q354">
        <v>86.47</v>
      </c>
      <c r="R354" s="24">
        <v>1901.5</v>
      </c>
      <c r="S354" t="s">
        <v>1036</v>
      </c>
      <c r="T354" t="s">
        <v>1036</v>
      </c>
      <c r="U354" t="s">
        <v>1036</v>
      </c>
      <c r="V354" t="s">
        <v>1036</v>
      </c>
      <c r="W354" t="s">
        <v>1035</v>
      </c>
    </row>
    <row r="355" spans="1:23" x14ac:dyDescent="0.3">
      <c r="A355" t="s">
        <v>1041</v>
      </c>
      <c r="B355" t="s">
        <v>1022</v>
      </c>
      <c r="C355" t="s">
        <v>1020</v>
      </c>
      <c r="D355" t="s">
        <v>38</v>
      </c>
      <c r="E355" t="s">
        <v>207</v>
      </c>
      <c r="F355" t="s">
        <v>1021</v>
      </c>
      <c r="G355" t="s">
        <v>111</v>
      </c>
      <c r="H355" s="22">
        <v>45199</v>
      </c>
      <c r="I355" t="s">
        <v>392</v>
      </c>
      <c r="J355" t="s">
        <v>1039</v>
      </c>
      <c r="K355">
        <v>3303942723</v>
      </c>
      <c r="L355" s="22">
        <v>45170</v>
      </c>
      <c r="M355" s="22">
        <v>45170</v>
      </c>
      <c r="N355" t="s">
        <v>3734</v>
      </c>
      <c r="O355" t="s">
        <v>1584</v>
      </c>
      <c r="P355" s="23">
        <v>140884</v>
      </c>
      <c r="Q355">
        <v>85.72</v>
      </c>
      <c r="R355" s="24">
        <v>1885.2</v>
      </c>
      <c r="S355" t="s">
        <v>1036</v>
      </c>
      <c r="T355" t="s">
        <v>1036</v>
      </c>
      <c r="U355" t="s">
        <v>1036</v>
      </c>
      <c r="V355" t="s">
        <v>1036</v>
      </c>
      <c r="W355" t="s">
        <v>1035</v>
      </c>
    </row>
    <row r="356" spans="1:23" x14ac:dyDescent="0.3">
      <c r="A356" t="s">
        <v>1041</v>
      </c>
      <c r="B356" t="s">
        <v>1022</v>
      </c>
      <c r="C356" t="s">
        <v>1020</v>
      </c>
      <c r="D356" t="s">
        <v>38</v>
      </c>
      <c r="E356" t="s">
        <v>207</v>
      </c>
      <c r="F356" t="s">
        <v>1021</v>
      </c>
      <c r="G356" t="s">
        <v>111</v>
      </c>
      <c r="H356" s="22">
        <v>45199</v>
      </c>
      <c r="I356" t="s">
        <v>392</v>
      </c>
      <c r="J356" t="s">
        <v>1039</v>
      </c>
      <c r="K356">
        <v>3303951933</v>
      </c>
      <c r="L356" s="22">
        <v>45182</v>
      </c>
      <c r="M356" s="22">
        <v>45182</v>
      </c>
      <c r="N356" t="s">
        <v>3733</v>
      </c>
      <c r="O356" t="s">
        <v>1584</v>
      </c>
      <c r="P356" s="23">
        <v>141445</v>
      </c>
      <c r="Q356">
        <v>84.47</v>
      </c>
      <c r="R356" s="24">
        <v>2095.1</v>
      </c>
      <c r="S356" t="s">
        <v>1036</v>
      </c>
      <c r="T356" t="s">
        <v>1036</v>
      </c>
      <c r="U356" t="s">
        <v>1036</v>
      </c>
      <c r="V356" t="s">
        <v>1036</v>
      </c>
      <c r="W356" t="s">
        <v>1035</v>
      </c>
    </row>
    <row r="357" spans="1:23" x14ac:dyDescent="0.3">
      <c r="A357" t="s">
        <v>1041</v>
      </c>
      <c r="B357" t="s">
        <v>1022</v>
      </c>
      <c r="C357" t="s">
        <v>1020</v>
      </c>
      <c r="D357" t="s">
        <v>38</v>
      </c>
      <c r="E357" t="s">
        <v>207</v>
      </c>
      <c r="F357" t="s">
        <v>1021</v>
      </c>
      <c r="G357" t="s">
        <v>111</v>
      </c>
      <c r="H357" s="22">
        <v>45199</v>
      </c>
      <c r="I357" t="s">
        <v>392</v>
      </c>
      <c r="J357" t="s">
        <v>1039</v>
      </c>
      <c r="K357">
        <v>3303958939</v>
      </c>
      <c r="L357" s="22">
        <v>45191</v>
      </c>
      <c r="M357" s="22">
        <v>45191</v>
      </c>
      <c r="N357" t="s">
        <v>3732</v>
      </c>
      <c r="O357" t="s">
        <v>1584</v>
      </c>
      <c r="P357" s="23">
        <v>141998</v>
      </c>
      <c r="Q357">
        <v>84.14</v>
      </c>
      <c r="R357" s="24">
        <v>2086.9</v>
      </c>
      <c r="S357" t="s">
        <v>1036</v>
      </c>
      <c r="T357" t="s">
        <v>1036</v>
      </c>
      <c r="U357" t="s">
        <v>1036</v>
      </c>
      <c r="V357" t="s">
        <v>1036</v>
      </c>
      <c r="W357" t="s">
        <v>1035</v>
      </c>
    </row>
    <row r="358" spans="1:23" x14ac:dyDescent="0.3">
      <c r="A358" t="s">
        <v>1041</v>
      </c>
      <c r="B358" t="s">
        <v>1022</v>
      </c>
      <c r="C358" t="s">
        <v>1020</v>
      </c>
      <c r="D358" t="s">
        <v>38</v>
      </c>
      <c r="E358" t="s">
        <v>207</v>
      </c>
      <c r="F358" t="s">
        <v>1021</v>
      </c>
      <c r="G358" t="s">
        <v>111</v>
      </c>
      <c r="H358" s="22">
        <v>45230</v>
      </c>
      <c r="I358" t="s">
        <v>392</v>
      </c>
      <c r="J358" t="s">
        <v>1039</v>
      </c>
      <c r="K358">
        <v>3303966006</v>
      </c>
      <c r="L358" s="22">
        <v>45202</v>
      </c>
      <c r="M358" s="22">
        <v>45202</v>
      </c>
      <c r="N358" t="s">
        <v>3731</v>
      </c>
      <c r="O358" t="s">
        <v>1584</v>
      </c>
      <c r="P358" s="23">
        <v>142455</v>
      </c>
      <c r="Q358">
        <v>71.55</v>
      </c>
      <c r="R358" s="24">
        <v>1774.45</v>
      </c>
      <c r="S358" t="s">
        <v>1036</v>
      </c>
      <c r="T358" t="s">
        <v>1036</v>
      </c>
      <c r="U358" t="s">
        <v>1036</v>
      </c>
      <c r="V358" t="s">
        <v>1036</v>
      </c>
      <c r="W358" t="s">
        <v>1035</v>
      </c>
    </row>
    <row r="359" spans="1:23" x14ac:dyDescent="0.3">
      <c r="A359" t="s">
        <v>1041</v>
      </c>
      <c r="B359" t="s">
        <v>1022</v>
      </c>
      <c r="C359" t="s">
        <v>1020</v>
      </c>
      <c r="D359" t="s">
        <v>38</v>
      </c>
      <c r="E359" t="s">
        <v>207</v>
      </c>
      <c r="F359" t="s">
        <v>1021</v>
      </c>
      <c r="G359" t="s">
        <v>111</v>
      </c>
      <c r="H359" s="22">
        <v>45230</v>
      </c>
      <c r="I359" t="s">
        <v>392</v>
      </c>
      <c r="J359" t="s">
        <v>1039</v>
      </c>
      <c r="K359">
        <v>3303968442</v>
      </c>
      <c r="L359" s="22">
        <v>45205</v>
      </c>
      <c r="M359" s="22">
        <v>45205</v>
      </c>
      <c r="N359" t="s">
        <v>3730</v>
      </c>
      <c r="O359" t="s">
        <v>1584</v>
      </c>
      <c r="P359" s="23">
        <v>143082</v>
      </c>
      <c r="Q359">
        <v>86.36</v>
      </c>
      <c r="R359" s="24">
        <v>2310.15</v>
      </c>
      <c r="S359" t="s">
        <v>1036</v>
      </c>
      <c r="T359" t="s">
        <v>1036</v>
      </c>
      <c r="U359" t="s">
        <v>1036</v>
      </c>
      <c r="V359" t="s">
        <v>1036</v>
      </c>
      <c r="W359" t="s">
        <v>1035</v>
      </c>
    </row>
    <row r="360" spans="1:23" x14ac:dyDescent="0.3">
      <c r="A360" t="s">
        <v>1041</v>
      </c>
      <c r="B360" t="s">
        <v>1022</v>
      </c>
      <c r="C360" t="s">
        <v>1020</v>
      </c>
      <c r="D360" t="s">
        <v>38</v>
      </c>
      <c r="E360" t="s">
        <v>207</v>
      </c>
      <c r="F360" t="s">
        <v>1021</v>
      </c>
      <c r="G360" t="s">
        <v>111</v>
      </c>
      <c r="H360" s="22">
        <v>45230</v>
      </c>
      <c r="I360" t="s">
        <v>392</v>
      </c>
      <c r="J360" t="s">
        <v>1039</v>
      </c>
      <c r="K360">
        <v>3303977121</v>
      </c>
      <c r="L360" s="22">
        <v>45217</v>
      </c>
      <c r="M360" s="22">
        <v>45217</v>
      </c>
      <c r="N360" t="s">
        <v>3729</v>
      </c>
      <c r="O360" t="s">
        <v>1584</v>
      </c>
      <c r="P360" s="23">
        <v>143597</v>
      </c>
      <c r="Q360">
        <v>85.5</v>
      </c>
      <c r="R360" s="24">
        <v>2287.15</v>
      </c>
      <c r="S360" t="s">
        <v>1036</v>
      </c>
      <c r="T360" t="s">
        <v>1036</v>
      </c>
      <c r="U360" t="s">
        <v>1036</v>
      </c>
      <c r="V360" t="s">
        <v>1036</v>
      </c>
      <c r="W360" t="s">
        <v>1035</v>
      </c>
    </row>
    <row r="361" spans="1:23" x14ac:dyDescent="0.3">
      <c r="A361" t="s">
        <v>1041</v>
      </c>
      <c r="B361" t="s">
        <v>1022</v>
      </c>
      <c r="C361" t="s">
        <v>1020</v>
      </c>
      <c r="D361" t="s">
        <v>38</v>
      </c>
      <c r="E361" t="s">
        <v>207</v>
      </c>
      <c r="F361" t="s">
        <v>1021</v>
      </c>
      <c r="G361" t="s">
        <v>111</v>
      </c>
      <c r="H361" s="22">
        <v>45230</v>
      </c>
      <c r="I361" t="s">
        <v>392</v>
      </c>
      <c r="J361" t="s">
        <v>1039</v>
      </c>
      <c r="K361">
        <v>3303982190</v>
      </c>
      <c r="L361" s="22">
        <v>45224</v>
      </c>
      <c r="M361" s="22">
        <v>45224</v>
      </c>
      <c r="N361" t="s">
        <v>3728</v>
      </c>
      <c r="O361" t="s">
        <v>1584</v>
      </c>
      <c r="P361" s="23">
        <v>144116</v>
      </c>
      <c r="Q361">
        <v>82.66</v>
      </c>
      <c r="R361" s="24">
        <v>2211.4</v>
      </c>
      <c r="S361" t="s">
        <v>1036</v>
      </c>
      <c r="T361" t="s">
        <v>1036</v>
      </c>
      <c r="U361" t="s">
        <v>1036</v>
      </c>
      <c r="V361" t="s">
        <v>1036</v>
      </c>
      <c r="W361" t="s">
        <v>1035</v>
      </c>
    </row>
    <row r="362" spans="1:23" x14ac:dyDescent="0.3">
      <c r="A362" t="s">
        <v>1041</v>
      </c>
      <c r="B362" t="s">
        <v>1022</v>
      </c>
      <c r="C362" t="s">
        <v>1020</v>
      </c>
      <c r="D362" t="s">
        <v>38</v>
      </c>
      <c r="E362" t="s">
        <v>207</v>
      </c>
      <c r="F362" t="s">
        <v>1021</v>
      </c>
      <c r="G362" t="s">
        <v>111</v>
      </c>
      <c r="H362" s="22">
        <v>45260</v>
      </c>
      <c r="I362" t="s">
        <v>392</v>
      </c>
      <c r="J362" t="s">
        <v>1039</v>
      </c>
      <c r="K362">
        <v>3303985186</v>
      </c>
      <c r="L362" s="22">
        <v>45229</v>
      </c>
      <c r="M362" s="22">
        <v>45229</v>
      </c>
      <c r="N362" t="s">
        <v>3727</v>
      </c>
      <c r="O362" t="s">
        <v>1584</v>
      </c>
      <c r="P362" s="23">
        <v>144871</v>
      </c>
      <c r="Q362">
        <v>83.6</v>
      </c>
      <c r="R362" s="24">
        <v>2236.5500000000002</v>
      </c>
      <c r="S362" t="s">
        <v>1036</v>
      </c>
      <c r="T362" t="s">
        <v>1036</v>
      </c>
      <c r="U362" t="s">
        <v>1036</v>
      </c>
      <c r="V362" t="s">
        <v>1036</v>
      </c>
      <c r="W362" t="s">
        <v>1035</v>
      </c>
    </row>
    <row r="363" spans="1:23" x14ac:dyDescent="0.3">
      <c r="A363" t="s">
        <v>1041</v>
      </c>
      <c r="B363" t="s">
        <v>1022</v>
      </c>
      <c r="C363" t="s">
        <v>1020</v>
      </c>
      <c r="D363" t="s">
        <v>38</v>
      </c>
      <c r="E363" t="s">
        <v>207</v>
      </c>
      <c r="F363" t="s">
        <v>1021</v>
      </c>
      <c r="G363" t="s">
        <v>111</v>
      </c>
      <c r="H363" s="22">
        <v>45260</v>
      </c>
      <c r="I363" t="s">
        <v>392</v>
      </c>
      <c r="J363" t="s">
        <v>1039</v>
      </c>
      <c r="K363">
        <v>3303988527</v>
      </c>
      <c r="L363" s="22">
        <v>45233</v>
      </c>
      <c r="M363" s="22">
        <v>45233</v>
      </c>
      <c r="N363" t="s">
        <v>3726</v>
      </c>
      <c r="O363" t="s">
        <v>1584</v>
      </c>
      <c r="P363" s="23">
        <v>145523</v>
      </c>
      <c r="Q363">
        <v>87.09</v>
      </c>
      <c r="R363" s="24">
        <v>2258.25</v>
      </c>
      <c r="S363" t="s">
        <v>1036</v>
      </c>
      <c r="T363" t="s">
        <v>1036</v>
      </c>
      <c r="U363" t="s">
        <v>1036</v>
      </c>
      <c r="V363" t="s">
        <v>1036</v>
      </c>
      <c r="W363" t="s">
        <v>1035</v>
      </c>
    </row>
    <row r="364" spans="1:23" x14ac:dyDescent="0.3">
      <c r="A364" t="s">
        <v>1041</v>
      </c>
      <c r="B364" t="s">
        <v>1022</v>
      </c>
      <c r="C364" t="s">
        <v>1020</v>
      </c>
      <c r="D364" t="s">
        <v>38</v>
      </c>
      <c r="E364" t="s">
        <v>207</v>
      </c>
      <c r="F364" t="s">
        <v>1021</v>
      </c>
      <c r="G364" t="s">
        <v>111</v>
      </c>
      <c r="H364" s="22">
        <v>45260</v>
      </c>
      <c r="I364" t="s">
        <v>381</v>
      </c>
      <c r="J364" t="s">
        <v>1039</v>
      </c>
      <c r="K364">
        <v>4417629277</v>
      </c>
      <c r="L364" s="22">
        <v>45240</v>
      </c>
      <c r="M364" s="22">
        <v>45240</v>
      </c>
      <c r="N364" t="s">
        <v>3725</v>
      </c>
      <c r="O364" t="s">
        <v>1231</v>
      </c>
      <c r="P364" s="23">
        <v>146099</v>
      </c>
      <c r="Q364">
        <v>83.43</v>
      </c>
      <c r="R364" s="24">
        <v>2206.7199999999998</v>
      </c>
      <c r="S364" t="s">
        <v>1036</v>
      </c>
      <c r="T364" t="s">
        <v>1036</v>
      </c>
      <c r="U364" t="s">
        <v>1036</v>
      </c>
      <c r="V364" t="s">
        <v>1036</v>
      </c>
      <c r="W364" t="s">
        <v>1035</v>
      </c>
    </row>
    <row r="365" spans="1:23" x14ac:dyDescent="0.3">
      <c r="A365" t="s">
        <v>1041</v>
      </c>
      <c r="B365" t="s">
        <v>1022</v>
      </c>
      <c r="C365" t="s">
        <v>1020</v>
      </c>
      <c r="D365" t="s">
        <v>38</v>
      </c>
      <c r="E365" t="s">
        <v>207</v>
      </c>
      <c r="F365" t="s">
        <v>1021</v>
      </c>
      <c r="G365" t="s">
        <v>111</v>
      </c>
      <c r="H365" s="22">
        <v>45260</v>
      </c>
      <c r="I365" t="s">
        <v>392</v>
      </c>
      <c r="J365" t="s">
        <v>1039</v>
      </c>
      <c r="K365">
        <v>3303995643</v>
      </c>
      <c r="L365" s="22">
        <v>45244</v>
      </c>
      <c r="M365" s="22">
        <v>45244</v>
      </c>
      <c r="N365" t="s">
        <v>3724</v>
      </c>
      <c r="O365" t="s">
        <v>1584</v>
      </c>
      <c r="P365" s="23">
        <v>146680</v>
      </c>
      <c r="Q365">
        <v>84.73</v>
      </c>
      <c r="R365" s="24">
        <v>2197.3000000000002</v>
      </c>
      <c r="S365" t="s">
        <v>1036</v>
      </c>
      <c r="T365" t="s">
        <v>1036</v>
      </c>
      <c r="U365" t="s">
        <v>1036</v>
      </c>
      <c r="V365" t="s">
        <v>1036</v>
      </c>
      <c r="W365" t="s">
        <v>1035</v>
      </c>
    </row>
    <row r="366" spans="1:23" x14ac:dyDescent="0.3">
      <c r="A366" t="s">
        <v>1041</v>
      </c>
      <c r="B366" t="s">
        <v>1022</v>
      </c>
      <c r="C366" t="s">
        <v>1020</v>
      </c>
      <c r="D366" t="s">
        <v>38</v>
      </c>
      <c r="E366" t="s">
        <v>207</v>
      </c>
      <c r="F366" t="s">
        <v>1021</v>
      </c>
      <c r="G366" t="s">
        <v>111</v>
      </c>
      <c r="H366" s="22">
        <v>45260</v>
      </c>
      <c r="I366" t="s">
        <v>392</v>
      </c>
      <c r="J366" t="s">
        <v>1039</v>
      </c>
      <c r="K366">
        <v>3304002769</v>
      </c>
      <c r="L366" s="22">
        <v>45252</v>
      </c>
      <c r="M366" s="22">
        <v>45252</v>
      </c>
      <c r="N366" t="s">
        <v>3723</v>
      </c>
      <c r="O366" t="s">
        <v>1584</v>
      </c>
      <c r="P366" s="23">
        <v>147163</v>
      </c>
      <c r="Q366">
        <v>81.290000000000006</v>
      </c>
      <c r="R366" s="24">
        <v>2108.1</v>
      </c>
      <c r="S366" t="s">
        <v>1036</v>
      </c>
      <c r="T366" t="s">
        <v>1036</v>
      </c>
      <c r="U366" t="s">
        <v>1036</v>
      </c>
      <c r="V366" t="s">
        <v>1036</v>
      </c>
      <c r="W366" t="s">
        <v>1035</v>
      </c>
    </row>
    <row r="367" spans="1:23" x14ac:dyDescent="0.3">
      <c r="A367" t="s">
        <v>1041</v>
      </c>
      <c r="B367" t="s">
        <v>1022</v>
      </c>
      <c r="C367" t="s">
        <v>1020</v>
      </c>
      <c r="D367" t="s">
        <v>38</v>
      </c>
      <c r="E367" t="s">
        <v>207</v>
      </c>
      <c r="F367" t="s">
        <v>1021</v>
      </c>
      <c r="G367" t="s">
        <v>111</v>
      </c>
      <c r="H367" s="22">
        <v>45260</v>
      </c>
      <c r="I367" t="s">
        <v>392</v>
      </c>
      <c r="J367" t="s">
        <v>1039</v>
      </c>
      <c r="K367">
        <v>4423074475</v>
      </c>
      <c r="L367" s="22">
        <v>45258</v>
      </c>
      <c r="M367" s="22">
        <v>45258</v>
      </c>
      <c r="N367" t="s">
        <v>3722</v>
      </c>
      <c r="O367" t="s">
        <v>1129</v>
      </c>
      <c r="P367" s="23">
        <v>147711</v>
      </c>
      <c r="Q367">
        <v>81.81</v>
      </c>
      <c r="R367" s="24">
        <v>2117.5</v>
      </c>
      <c r="S367" t="s">
        <v>1036</v>
      </c>
      <c r="T367" t="s">
        <v>1036</v>
      </c>
      <c r="U367" t="s">
        <v>1036</v>
      </c>
      <c r="V367" t="s">
        <v>1036</v>
      </c>
      <c r="W367" t="s">
        <v>1035</v>
      </c>
    </row>
    <row r="368" spans="1:23" x14ac:dyDescent="0.3">
      <c r="A368" t="s">
        <v>1041</v>
      </c>
      <c r="B368" t="s">
        <v>1022</v>
      </c>
      <c r="C368" t="s">
        <v>1020</v>
      </c>
      <c r="D368" t="s">
        <v>38</v>
      </c>
      <c r="E368" t="s">
        <v>207</v>
      </c>
      <c r="F368" t="s">
        <v>1021</v>
      </c>
      <c r="G368" t="s">
        <v>111</v>
      </c>
      <c r="H368" s="22">
        <v>45291</v>
      </c>
      <c r="I368" t="s">
        <v>392</v>
      </c>
      <c r="J368" t="s">
        <v>1039</v>
      </c>
      <c r="K368">
        <v>3304014483</v>
      </c>
      <c r="L368" s="22">
        <v>45265</v>
      </c>
      <c r="M368" s="22">
        <v>45265</v>
      </c>
      <c r="N368" t="s">
        <v>2726</v>
      </c>
      <c r="O368" t="s">
        <v>1584</v>
      </c>
      <c r="P368" s="23">
        <v>148188</v>
      </c>
      <c r="Q368">
        <v>83.15</v>
      </c>
      <c r="R368" s="24">
        <v>2156.1</v>
      </c>
      <c r="S368" t="s">
        <v>1036</v>
      </c>
      <c r="T368" t="s">
        <v>1036</v>
      </c>
      <c r="U368" t="s">
        <v>1036</v>
      </c>
      <c r="V368" t="s">
        <v>1036</v>
      </c>
      <c r="W368" t="s">
        <v>1035</v>
      </c>
    </row>
    <row r="369" spans="1:23" x14ac:dyDescent="0.3">
      <c r="A369" t="s">
        <v>1041</v>
      </c>
      <c r="B369" t="s">
        <v>1022</v>
      </c>
      <c r="C369" t="s">
        <v>1020</v>
      </c>
      <c r="D369" t="s">
        <v>38</v>
      </c>
      <c r="E369" t="s">
        <v>207</v>
      </c>
      <c r="F369" t="s">
        <v>1021</v>
      </c>
      <c r="G369" t="s">
        <v>111</v>
      </c>
      <c r="H369" s="22">
        <v>45291</v>
      </c>
      <c r="I369" t="s">
        <v>392</v>
      </c>
      <c r="J369" t="s">
        <v>1039</v>
      </c>
      <c r="K369">
        <v>4417824203</v>
      </c>
      <c r="L369" s="22">
        <v>45272</v>
      </c>
      <c r="M369" s="22">
        <v>45272</v>
      </c>
      <c r="N369" t="s">
        <v>3721</v>
      </c>
      <c r="O369" t="s">
        <v>3720</v>
      </c>
      <c r="P369" s="23">
        <v>148725</v>
      </c>
      <c r="Q369">
        <v>82.91</v>
      </c>
      <c r="R369" s="24">
        <v>2061.15</v>
      </c>
      <c r="S369" t="s">
        <v>1036</v>
      </c>
      <c r="T369" t="s">
        <v>1036</v>
      </c>
      <c r="U369" t="s">
        <v>1036</v>
      </c>
      <c r="V369" t="s">
        <v>1036</v>
      </c>
      <c r="W369" t="s">
        <v>1035</v>
      </c>
    </row>
    <row r="370" spans="1:23" x14ac:dyDescent="0.3">
      <c r="A370" t="s">
        <v>1041</v>
      </c>
      <c r="B370" t="s">
        <v>1022</v>
      </c>
      <c r="C370" t="s">
        <v>1020</v>
      </c>
      <c r="D370" t="s">
        <v>38</v>
      </c>
      <c r="E370" t="s">
        <v>207</v>
      </c>
      <c r="F370" t="s">
        <v>1021</v>
      </c>
      <c r="G370" t="s">
        <v>111</v>
      </c>
      <c r="H370" s="22">
        <v>45291</v>
      </c>
      <c r="I370" t="s">
        <v>377</v>
      </c>
      <c r="J370" t="s">
        <v>1039</v>
      </c>
      <c r="K370">
        <v>4417839970</v>
      </c>
      <c r="L370" s="22">
        <v>45275</v>
      </c>
      <c r="M370" s="22">
        <v>45275</v>
      </c>
      <c r="N370" t="s">
        <v>3719</v>
      </c>
      <c r="O370" t="s">
        <v>1228</v>
      </c>
      <c r="P370" s="23">
        <v>149178</v>
      </c>
      <c r="Q370">
        <v>78.569999999999993</v>
      </c>
      <c r="R370" s="24">
        <v>1983.8</v>
      </c>
      <c r="S370" t="s">
        <v>1036</v>
      </c>
      <c r="T370" t="s">
        <v>1036</v>
      </c>
      <c r="U370" t="s">
        <v>1036</v>
      </c>
      <c r="V370" t="s">
        <v>1036</v>
      </c>
      <c r="W370" t="s">
        <v>1035</v>
      </c>
    </row>
    <row r="371" spans="1:23" x14ac:dyDescent="0.3">
      <c r="A371" t="s">
        <v>1041</v>
      </c>
      <c r="B371" t="s">
        <v>1022</v>
      </c>
      <c r="C371" t="s">
        <v>1020</v>
      </c>
      <c r="D371" t="s">
        <v>38</v>
      </c>
      <c r="E371" t="s">
        <v>207</v>
      </c>
      <c r="F371" t="s">
        <v>1021</v>
      </c>
      <c r="G371" t="s">
        <v>111</v>
      </c>
      <c r="H371" s="22">
        <v>45322</v>
      </c>
      <c r="I371" t="s">
        <v>392</v>
      </c>
      <c r="J371" t="s">
        <v>1039</v>
      </c>
      <c r="K371">
        <v>3304029151</v>
      </c>
      <c r="L371" s="22">
        <v>45290</v>
      </c>
      <c r="M371" s="22">
        <v>45290</v>
      </c>
      <c r="N371" t="s">
        <v>3718</v>
      </c>
      <c r="O371" t="s">
        <v>1584</v>
      </c>
      <c r="P371" s="23">
        <v>149691</v>
      </c>
      <c r="Q371">
        <v>83.16</v>
      </c>
      <c r="R371" s="24">
        <v>1956.15</v>
      </c>
      <c r="S371" t="s">
        <v>1036</v>
      </c>
      <c r="T371" t="s">
        <v>1036</v>
      </c>
      <c r="U371" t="s">
        <v>1036</v>
      </c>
      <c r="V371" t="s">
        <v>1036</v>
      </c>
      <c r="W371" t="s">
        <v>1035</v>
      </c>
    </row>
    <row r="372" spans="1:23" x14ac:dyDescent="0.3">
      <c r="A372" t="s">
        <v>1041</v>
      </c>
      <c r="B372" t="s">
        <v>1022</v>
      </c>
      <c r="C372" t="s">
        <v>1020</v>
      </c>
      <c r="D372" t="s">
        <v>38</v>
      </c>
      <c r="E372" t="s">
        <v>207</v>
      </c>
      <c r="F372" t="s">
        <v>1021</v>
      </c>
      <c r="G372" t="s">
        <v>111</v>
      </c>
      <c r="H372" s="22">
        <v>45322</v>
      </c>
      <c r="I372" t="s">
        <v>392</v>
      </c>
      <c r="J372" t="s">
        <v>1039</v>
      </c>
      <c r="K372">
        <v>3304033852</v>
      </c>
      <c r="L372" s="22">
        <v>45300</v>
      </c>
      <c r="M372" s="22">
        <v>45300</v>
      </c>
      <c r="N372" t="s">
        <v>3717</v>
      </c>
      <c r="O372" t="s">
        <v>1584</v>
      </c>
      <c r="P372" s="23">
        <v>150216</v>
      </c>
      <c r="Q372">
        <v>87.19</v>
      </c>
      <c r="R372" s="24">
        <v>1940.85</v>
      </c>
      <c r="S372" t="s">
        <v>1036</v>
      </c>
      <c r="T372" t="s">
        <v>1036</v>
      </c>
      <c r="U372" t="s">
        <v>1036</v>
      </c>
      <c r="V372" t="s">
        <v>1036</v>
      </c>
      <c r="W372" t="s">
        <v>1035</v>
      </c>
    </row>
    <row r="373" spans="1:23" x14ac:dyDescent="0.3">
      <c r="A373" t="s">
        <v>1041</v>
      </c>
      <c r="B373" t="s">
        <v>1022</v>
      </c>
      <c r="C373" t="s">
        <v>1020</v>
      </c>
      <c r="D373" t="s">
        <v>38</v>
      </c>
      <c r="E373" t="s">
        <v>207</v>
      </c>
      <c r="F373" t="s">
        <v>1021</v>
      </c>
      <c r="G373" t="s">
        <v>111</v>
      </c>
      <c r="H373" s="22">
        <v>45322</v>
      </c>
      <c r="I373" t="s">
        <v>392</v>
      </c>
      <c r="J373" t="s">
        <v>1039</v>
      </c>
      <c r="K373">
        <v>4423118549</v>
      </c>
      <c r="L373" s="22">
        <v>45307</v>
      </c>
      <c r="M373" s="22">
        <v>45307</v>
      </c>
      <c r="N373" t="s">
        <v>3716</v>
      </c>
      <c r="O373" t="s">
        <v>1991</v>
      </c>
      <c r="P373" s="23">
        <v>150735</v>
      </c>
      <c r="Q373">
        <v>81.88</v>
      </c>
      <c r="R373" s="24">
        <v>1949.8</v>
      </c>
      <c r="S373" t="s">
        <v>1036</v>
      </c>
      <c r="T373" t="s">
        <v>1036</v>
      </c>
      <c r="U373" t="s">
        <v>1036</v>
      </c>
      <c r="V373" t="s">
        <v>1036</v>
      </c>
      <c r="W373" t="s">
        <v>1035</v>
      </c>
    </row>
    <row r="374" spans="1:23" x14ac:dyDescent="0.3">
      <c r="A374" t="s">
        <v>1041</v>
      </c>
      <c r="B374" t="s">
        <v>1022</v>
      </c>
      <c r="C374" t="s">
        <v>1020</v>
      </c>
      <c r="D374" t="s">
        <v>38</v>
      </c>
      <c r="E374" t="s">
        <v>207</v>
      </c>
      <c r="F374" t="s">
        <v>1021</v>
      </c>
      <c r="G374" t="s">
        <v>111</v>
      </c>
      <c r="H374" s="22">
        <v>45322</v>
      </c>
      <c r="I374" t="s">
        <v>377</v>
      </c>
      <c r="J374" t="s">
        <v>1039</v>
      </c>
      <c r="K374">
        <v>4418037704</v>
      </c>
      <c r="L374" s="22">
        <v>45315</v>
      </c>
      <c r="M374" s="22">
        <v>45315</v>
      </c>
      <c r="N374" t="s">
        <v>3715</v>
      </c>
      <c r="O374" t="s">
        <v>1037</v>
      </c>
      <c r="P374" s="23">
        <v>151258</v>
      </c>
      <c r="Q374">
        <v>81.510000000000005</v>
      </c>
      <c r="R374" s="24">
        <v>2032.05</v>
      </c>
      <c r="S374" t="s">
        <v>1036</v>
      </c>
      <c r="T374" t="s">
        <v>1036</v>
      </c>
      <c r="U374" t="s">
        <v>1036</v>
      </c>
      <c r="V374" t="s">
        <v>1036</v>
      </c>
      <c r="W374" t="s">
        <v>1035</v>
      </c>
    </row>
    <row r="375" spans="1:23" x14ac:dyDescent="0.3">
      <c r="A375" t="s">
        <v>1041</v>
      </c>
      <c r="B375" t="s">
        <v>1022</v>
      </c>
      <c r="C375" t="s">
        <v>1020</v>
      </c>
      <c r="D375" t="s">
        <v>38</v>
      </c>
      <c r="E375" t="s">
        <v>207</v>
      </c>
      <c r="F375" t="s">
        <v>1021</v>
      </c>
      <c r="G375" t="s">
        <v>111</v>
      </c>
      <c r="H375" s="22">
        <v>45351</v>
      </c>
      <c r="I375" t="s">
        <v>392</v>
      </c>
      <c r="J375" t="s">
        <v>1039</v>
      </c>
      <c r="K375">
        <v>3304049193</v>
      </c>
      <c r="L375" s="22">
        <v>45322</v>
      </c>
      <c r="M375" s="22">
        <v>45322</v>
      </c>
      <c r="N375" t="s">
        <v>3714</v>
      </c>
      <c r="O375" t="s">
        <v>1584</v>
      </c>
      <c r="P375" s="23">
        <v>151805</v>
      </c>
      <c r="Q375">
        <v>79.88</v>
      </c>
      <c r="R375" s="24">
        <v>1778.35</v>
      </c>
      <c r="S375" t="s">
        <v>1036</v>
      </c>
      <c r="T375" t="s">
        <v>1036</v>
      </c>
      <c r="U375" t="s">
        <v>1036</v>
      </c>
      <c r="V375" t="s">
        <v>1036</v>
      </c>
      <c r="W375" t="s">
        <v>1035</v>
      </c>
    </row>
    <row r="376" spans="1:23" x14ac:dyDescent="0.3">
      <c r="A376" t="s">
        <v>1041</v>
      </c>
      <c r="B376" t="s">
        <v>1022</v>
      </c>
      <c r="C376" t="s">
        <v>1020</v>
      </c>
      <c r="D376" t="s">
        <v>38</v>
      </c>
      <c r="E376" t="s">
        <v>207</v>
      </c>
      <c r="F376" t="s">
        <v>1021</v>
      </c>
      <c r="G376" t="s">
        <v>111</v>
      </c>
      <c r="H376" s="22">
        <v>45351</v>
      </c>
      <c r="I376" t="s">
        <v>392</v>
      </c>
      <c r="J376" t="s">
        <v>1039</v>
      </c>
      <c r="K376">
        <v>3304052495</v>
      </c>
      <c r="L376" s="22">
        <v>45327</v>
      </c>
      <c r="M376" s="22">
        <v>45327</v>
      </c>
      <c r="N376" t="s">
        <v>2837</v>
      </c>
      <c r="O376" t="s">
        <v>1584</v>
      </c>
      <c r="P376" s="23">
        <v>152339</v>
      </c>
      <c r="Q376">
        <v>82.78</v>
      </c>
      <c r="R376" s="24">
        <v>1842.9</v>
      </c>
      <c r="S376" t="s">
        <v>1036</v>
      </c>
      <c r="T376" t="s">
        <v>1036</v>
      </c>
      <c r="U376" t="s">
        <v>1036</v>
      </c>
      <c r="V376" t="s">
        <v>1036</v>
      </c>
      <c r="W376" t="s">
        <v>1035</v>
      </c>
    </row>
    <row r="377" spans="1:23" x14ac:dyDescent="0.3">
      <c r="A377" t="s">
        <v>1041</v>
      </c>
      <c r="B377" t="s">
        <v>1022</v>
      </c>
      <c r="C377" t="s">
        <v>1020</v>
      </c>
      <c r="D377" t="s">
        <v>38</v>
      </c>
      <c r="E377" t="s">
        <v>207</v>
      </c>
      <c r="F377" t="s">
        <v>1021</v>
      </c>
      <c r="G377" t="s">
        <v>111</v>
      </c>
      <c r="H377" s="22">
        <v>45351</v>
      </c>
      <c r="I377" t="s">
        <v>392</v>
      </c>
      <c r="J377" t="s">
        <v>1039</v>
      </c>
      <c r="K377">
        <v>3304060993</v>
      </c>
      <c r="L377" s="22">
        <v>45338</v>
      </c>
      <c r="M377" s="22">
        <v>45338</v>
      </c>
      <c r="N377" t="s">
        <v>3713</v>
      </c>
      <c r="O377" t="s">
        <v>1584</v>
      </c>
      <c r="P377" s="23">
        <v>152868</v>
      </c>
      <c r="Q377">
        <v>82.07</v>
      </c>
      <c r="R377" s="24">
        <v>1884.35</v>
      </c>
      <c r="S377" t="s">
        <v>1036</v>
      </c>
      <c r="T377" t="s">
        <v>1036</v>
      </c>
      <c r="U377" t="s">
        <v>1036</v>
      </c>
      <c r="V377" t="s">
        <v>1036</v>
      </c>
      <c r="W377" t="s">
        <v>1035</v>
      </c>
    </row>
    <row r="378" spans="1:23" x14ac:dyDescent="0.3">
      <c r="A378" t="s">
        <v>1041</v>
      </c>
      <c r="B378" t="s">
        <v>1022</v>
      </c>
      <c r="C378" t="s">
        <v>1020</v>
      </c>
      <c r="D378" t="s">
        <v>38</v>
      </c>
      <c r="E378" t="s">
        <v>207</v>
      </c>
      <c r="F378" t="s">
        <v>1021</v>
      </c>
      <c r="G378" t="s">
        <v>111</v>
      </c>
      <c r="H378" s="22">
        <v>45351</v>
      </c>
      <c r="I378" t="s">
        <v>392</v>
      </c>
      <c r="J378" t="s">
        <v>1039</v>
      </c>
      <c r="K378">
        <v>3304063474</v>
      </c>
      <c r="L378" s="22">
        <v>45342</v>
      </c>
      <c r="M378" s="22">
        <v>45342</v>
      </c>
      <c r="N378" t="s">
        <v>3712</v>
      </c>
      <c r="O378" t="s">
        <v>1584</v>
      </c>
      <c r="P378" s="23">
        <v>153480</v>
      </c>
      <c r="Q378">
        <v>87.26</v>
      </c>
      <c r="R378" s="24">
        <v>2003.5</v>
      </c>
      <c r="S378" t="s">
        <v>1036</v>
      </c>
      <c r="T378" t="s">
        <v>1036</v>
      </c>
      <c r="U378" t="s">
        <v>1036</v>
      </c>
      <c r="V378" t="s">
        <v>1036</v>
      </c>
      <c r="W378" t="s">
        <v>1035</v>
      </c>
    </row>
    <row r="379" spans="1:23" x14ac:dyDescent="0.3">
      <c r="A379" t="s">
        <v>1041</v>
      </c>
      <c r="B379" t="s">
        <v>1022</v>
      </c>
      <c r="C379" t="s">
        <v>1020</v>
      </c>
      <c r="D379" t="s">
        <v>38</v>
      </c>
      <c r="E379" t="s">
        <v>207</v>
      </c>
      <c r="F379" t="s">
        <v>1021</v>
      </c>
      <c r="G379" t="s">
        <v>111</v>
      </c>
      <c r="H379" s="22">
        <v>45382</v>
      </c>
      <c r="I379" t="s">
        <v>392</v>
      </c>
      <c r="J379" t="s">
        <v>1039</v>
      </c>
      <c r="K379">
        <v>3304071652</v>
      </c>
      <c r="L379" s="22">
        <v>45353</v>
      </c>
      <c r="M379" s="22">
        <v>45353</v>
      </c>
      <c r="N379" t="s">
        <v>3711</v>
      </c>
      <c r="O379" t="s">
        <v>1584</v>
      </c>
      <c r="P379" s="23">
        <v>154059</v>
      </c>
      <c r="Q379">
        <v>85.96</v>
      </c>
      <c r="R379" s="24">
        <v>1973.65</v>
      </c>
      <c r="S379" t="s">
        <v>1036</v>
      </c>
      <c r="T379" t="s">
        <v>1036</v>
      </c>
      <c r="U379" t="s">
        <v>1036</v>
      </c>
      <c r="V379" t="s">
        <v>1036</v>
      </c>
      <c r="W379" t="s">
        <v>1035</v>
      </c>
    </row>
    <row r="380" spans="1:23" x14ac:dyDescent="0.3">
      <c r="A380" t="s">
        <v>1041</v>
      </c>
      <c r="B380" t="s">
        <v>1022</v>
      </c>
      <c r="C380" t="s">
        <v>1020</v>
      </c>
      <c r="D380" t="s">
        <v>38</v>
      </c>
      <c r="E380" t="s">
        <v>207</v>
      </c>
      <c r="F380" t="s">
        <v>1021</v>
      </c>
      <c r="G380" t="s">
        <v>111</v>
      </c>
      <c r="H380" s="22">
        <v>45382</v>
      </c>
      <c r="I380" t="s">
        <v>392</v>
      </c>
      <c r="J380" t="s">
        <v>1039</v>
      </c>
      <c r="K380">
        <v>3304073545</v>
      </c>
      <c r="L380" s="22">
        <v>45356</v>
      </c>
      <c r="M380" s="22">
        <v>45356</v>
      </c>
      <c r="N380" t="s">
        <v>3710</v>
      </c>
      <c r="O380" t="s">
        <v>1584</v>
      </c>
      <c r="P380" s="23">
        <v>154197</v>
      </c>
      <c r="Q380">
        <v>15.47</v>
      </c>
      <c r="R380" s="24">
        <v>355.2</v>
      </c>
      <c r="S380" t="s">
        <v>1036</v>
      </c>
      <c r="T380" t="s">
        <v>1036</v>
      </c>
      <c r="U380" t="s">
        <v>1036</v>
      </c>
      <c r="V380" t="s">
        <v>1036</v>
      </c>
      <c r="W380" t="s">
        <v>1035</v>
      </c>
    </row>
    <row r="381" spans="1:23" x14ac:dyDescent="0.3">
      <c r="A381" t="s">
        <v>1041</v>
      </c>
      <c r="B381" t="s">
        <v>1022</v>
      </c>
      <c r="C381" t="s">
        <v>1020</v>
      </c>
      <c r="D381" t="s">
        <v>38</v>
      </c>
      <c r="E381" t="s">
        <v>207</v>
      </c>
      <c r="F381" t="s">
        <v>1021</v>
      </c>
      <c r="G381" t="s">
        <v>111</v>
      </c>
      <c r="H381" s="22">
        <v>45382</v>
      </c>
      <c r="I381" t="s">
        <v>392</v>
      </c>
      <c r="J381" t="s">
        <v>1039</v>
      </c>
      <c r="K381">
        <v>3304080805</v>
      </c>
      <c r="L381" s="22">
        <v>45366</v>
      </c>
      <c r="M381" s="22">
        <v>45366</v>
      </c>
      <c r="N381" t="s">
        <v>3709</v>
      </c>
      <c r="O381" t="s">
        <v>1584</v>
      </c>
      <c r="P381" s="23">
        <v>154764</v>
      </c>
      <c r="Q381">
        <v>84.68</v>
      </c>
      <c r="R381" s="24">
        <v>2048.65</v>
      </c>
      <c r="S381" t="s">
        <v>1036</v>
      </c>
      <c r="T381" t="s">
        <v>1036</v>
      </c>
      <c r="U381" t="s">
        <v>1036</v>
      </c>
      <c r="V381" t="s">
        <v>1036</v>
      </c>
      <c r="W381" t="s">
        <v>1035</v>
      </c>
    </row>
    <row r="382" spans="1:23" x14ac:dyDescent="0.3">
      <c r="A382" t="s">
        <v>1041</v>
      </c>
      <c r="B382" t="s">
        <v>1022</v>
      </c>
      <c r="C382" t="s">
        <v>1020</v>
      </c>
      <c r="D382" t="s">
        <v>38</v>
      </c>
      <c r="E382" t="s">
        <v>207</v>
      </c>
      <c r="F382" t="s">
        <v>1021</v>
      </c>
      <c r="G382" t="s">
        <v>111</v>
      </c>
      <c r="H382" s="22">
        <v>45382</v>
      </c>
      <c r="I382" t="s">
        <v>392</v>
      </c>
      <c r="J382" t="s">
        <v>1039</v>
      </c>
      <c r="K382">
        <v>3304085780</v>
      </c>
      <c r="L382" s="22">
        <v>45375</v>
      </c>
      <c r="M382" s="22">
        <v>45375</v>
      </c>
      <c r="N382" t="s">
        <v>3708</v>
      </c>
      <c r="O382" t="s">
        <v>1584</v>
      </c>
      <c r="P382" s="23">
        <v>155332</v>
      </c>
      <c r="Q382">
        <v>80.209999999999994</v>
      </c>
      <c r="R382" s="24">
        <v>1940.3</v>
      </c>
      <c r="S382" t="s">
        <v>1036</v>
      </c>
      <c r="T382" t="s">
        <v>1036</v>
      </c>
      <c r="U382" t="s">
        <v>1036</v>
      </c>
      <c r="V382" t="s">
        <v>1036</v>
      </c>
      <c r="W382" t="s">
        <v>1035</v>
      </c>
    </row>
    <row r="383" spans="1:23" x14ac:dyDescent="0.3">
      <c r="A383" t="s">
        <v>1041</v>
      </c>
      <c r="B383" t="s">
        <v>1022</v>
      </c>
      <c r="C383" t="s">
        <v>1020</v>
      </c>
      <c r="D383" t="s">
        <v>38</v>
      </c>
      <c r="E383" t="s">
        <v>207</v>
      </c>
      <c r="F383" t="s">
        <v>1021</v>
      </c>
      <c r="G383" t="s">
        <v>111</v>
      </c>
      <c r="H383" s="22">
        <v>45412</v>
      </c>
      <c r="I383" t="s">
        <v>392</v>
      </c>
      <c r="J383" t="s">
        <v>1039</v>
      </c>
      <c r="K383">
        <v>3304090774</v>
      </c>
      <c r="L383" s="22">
        <v>45384</v>
      </c>
      <c r="M383" s="22">
        <v>45384</v>
      </c>
      <c r="N383" t="s">
        <v>3707</v>
      </c>
      <c r="O383" t="s">
        <v>1584</v>
      </c>
      <c r="P383" s="23">
        <v>155900</v>
      </c>
      <c r="Q383">
        <v>84.15</v>
      </c>
      <c r="R383" s="24">
        <v>2035.6</v>
      </c>
      <c r="S383" t="s">
        <v>1036</v>
      </c>
      <c r="T383" t="s">
        <v>1036</v>
      </c>
      <c r="U383" t="s">
        <v>1036</v>
      </c>
      <c r="V383" t="s">
        <v>1036</v>
      </c>
      <c r="W383" t="s">
        <v>1035</v>
      </c>
    </row>
    <row r="384" spans="1:23" x14ac:dyDescent="0.3">
      <c r="A384" t="s">
        <v>1041</v>
      </c>
      <c r="B384" t="s">
        <v>1022</v>
      </c>
      <c r="C384" t="s">
        <v>1020</v>
      </c>
      <c r="D384" t="s">
        <v>38</v>
      </c>
      <c r="E384" t="s">
        <v>207</v>
      </c>
      <c r="F384" t="s">
        <v>1021</v>
      </c>
      <c r="G384" t="s">
        <v>111</v>
      </c>
      <c r="H384" s="22">
        <v>45412</v>
      </c>
      <c r="I384" t="s">
        <v>392</v>
      </c>
      <c r="J384" t="s">
        <v>1039</v>
      </c>
      <c r="K384">
        <v>3304098881</v>
      </c>
      <c r="L384" s="22">
        <v>45397</v>
      </c>
      <c r="M384" s="22">
        <v>45397</v>
      </c>
      <c r="N384" t="s">
        <v>3706</v>
      </c>
      <c r="O384" t="s">
        <v>1584</v>
      </c>
      <c r="P384" s="23">
        <v>156474</v>
      </c>
      <c r="Q384">
        <v>84.16</v>
      </c>
      <c r="R384" s="24">
        <v>2035.1</v>
      </c>
      <c r="S384" t="s">
        <v>1036</v>
      </c>
      <c r="T384" t="s">
        <v>1036</v>
      </c>
      <c r="U384" t="s">
        <v>1036</v>
      </c>
      <c r="V384" t="s">
        <v>1036</v>
      </c>
      <c r="W384" t="s">
        <v>1035</v>
      </c>
    </row>
    <row r="385" spans="1:23" x14ac:dyDescent="0.3">
      <c r="A385" t="s">
        <v>1041</v>
      </c>
      <c r="B385" t="s">
        <v>1022</v>
      </c>
      <c r="C385" t="s">
        <v>1020</v>
      </c>
      <c r="D385" t="s">
        <v>38</v>
      </c>
      <c r="E385" t="s">
        <v>207</v>
      </c>
      <c r="F385" t="s">
        <v>1021</v>
      </c>
      <c r="G385" t="s">
        <v>111</v>
      </c>
      <c r="H385" s="22">
        <v>45412</v>
      </c>
      <c r="I385" t="s">
        <v>392</v>
      </c>
      <c r="J385" t="s">
        <v>1039</v>
      </c>
      <c r="K385">
        <v>3304105035</v>
      </c>
      <c r="L385" s="22">
        <v>45406</v>
      </c>
      <c r="M385" s="22">
        <v>45406</v>
      </c>
      <c r="N385" t="s">
        <v>3705</v>
      </c>
      <c r="O385" t="s">
        <v>1584</v>
      </c>
      <c r="P385" s="23">
        <v>157007</v>
      </c>
      <c r="Q385">
        <v>77.8</v>
      </c>
      <c r="R385" s="24">
        <v>1885.1</v>
      </c>
      <c r="S385" t="s">
        <v>1036</v>
      </c>
      <c r="T385" t="s">
        <v>1036</v>
      </c>
      <c r="U385" t="s">
        <v>1036</v>
      </c>
      <c r="V385" t="s">
        <v>1036</v>
      </c>
      <c r="W385" t="s">
        <v>1035</v>
      </c>
    </row>
    <row r="386" spans="1:23" x14ac:dyDescent="0.3">
      <c r="A386" t="s">
        <v>1041</v>
      </c>
      <c r="B386" t="s">
        <v>1022</v>
      </c>
      <c r="C386" t="s">
        <v>1020</v>
      </c>
      <c r="D386" t="s">
        <v>38</v>
      </c>
      <c r="E386" t="s">
        <v>207</v>
      </c>
      <c r="F386" t="s">
        <v>1021</v>
      </c>
      <c r="G386" t="s">
        <v>111</v>
      </c>
      <c r="H386" s="22">
        <v>45443</v>
      </c>
      <c r="I386" t="s">
        <v>392</v>
      </c>
      <c r="J386" t="s">
        <v>1039</v>
      </c>
      <c r="K386">
        <v>3304112563</v>
      </c>
      <c r="L386" s="22">
        <v>45419</v>
      </c>
      <c r="M386" s="22">
        <v>45419</v>
      </c>
      <c r="N386" t="s">
        <v>3704</v>
      </c>
      <c r="O386" t="s">
        <v>1584</v>
      </c>
      <c r="P386" s="23">
        <v>157534</v>
      </c>
      <c r="Q386">
        <v>86.22</v>
      </c>
      <c r="R386" s="24">
        <v>2058.3000000000002</v>
      </c>
      <c r="S386" t="s">
        <v>1036</v>
      </c>
      <c r="T386" t="s">
        <v>1036</v>
      </c>
      <c r="U386" t="s">
        <v>1036</v>
      </c>
      <c r="V386" t="s">
        <v>1036</v>
      </c>
      <c r="W386" t="s">
        <v>1035</v>
      </c>
    </row>
    <row r="387" spans="1:23" x14ac:dyDescent="0.3">
      <c r="A387" t="s">
        <v>1041</v>
      </c>
      <c r="B387" t="s">
        <v>1022</v>
      </c>
      <c r="C387" t="s">
        <v>1020</v>
      </c>
      <c r="D387" t="s">
        <v>38</v>
      </c>
      <c r="E387" t="s">
        <v>207</v>
      </c>
      <c r="F387" t="s">
        <v>1021</v>
      </c>
      <c r="G387" t="s">
        <v>111</v>
      </c>
      <c r="H387" s="22">
        <v>45443</v>
      </c>
      <c r="I387" t="s">
        <v>392</v>
      </c>
      <c r="J387" t="s">
        <v>1039</v>
      </c>
      <c r="K387">
        <v>3304117118</v>
      </c>
      <c r="L387" s="22">
        <v>45426</v>
      </c>
      <c r="M387" s="22">
        <v>45426</v>
      </c>
      <c r="N387" t="s">
        <v>3703</v>
      </c>
      <c r="O387" t="s">
        <v>1584</v>
      </c>
      <c r="P387" s="23">
        <v>158085</v>
      </c>
      <c r="Q387">
        <v>82.51</v>
      </c>
      <c r="R387" s="24">
        <v>1969.75</v>
      </c>
      <c r="S387" t="s">
        <v>1036</v>
      </c>
      <c r="T387" t="s">
        <v>1036</v>
      </c>
      <c r="U387" t="s">
        <v>1036</v>
      </c>
      <c r="V387" t="s">
        <v>1036</v>
      </c>
      <c r="W387" t="s">
        <v>1035</v>
      </c>
    </row>
    <row r="388" spans="1:23" x14ac:dyDescent="0.3">
      <c r="A388" t="s">
        <v>1041</v>
      </c>
      <c r="B388" t="s">
        <v>1022</v>
      </c>
      <c r="C388" t="s">
        <v>1020</v>
      </c>
      <c r="D388" t="s">
        <v>38</v>
      </c>
      <c r="E388" t="s">
        <v>207</v>
      </c>
      <c r="F388" t="s">
        <v>1021</v>
      </c>
      <c r="G388" t="s">
        <v>111</v>
      </c>
      <c r="H388" s="22">
        <v>45443</v>
      </c>
      <c r="I388" t="s">
        <v>377</v>
      </c>
      <c r="J388" t="s">
        <v>1039</v>
      </c>
      <c r="K388">
        <v>4418731228</v>
      </c>
      <c r="L388" s="22">
        <v>45433</v>
      </c>
      <c r="M388" s="22">
        <v>45433</v>
      </c>
      <c r="N388" t="s">
        <v>3702</v>
      </c>
      <c r="O388" t="s">
        <v>1228</v>
      </c>
      <c r="P388" s="23">
        <v>158655</v>
      </c>
      <c r="Q388">
        <v>78.73</v>
      </c>
      <c r="R388" s="24">
        <v>2012.3</v>
      </c>
      <c r="S388" t="s">
        <v>1036</v>
      </c>
      <c r="T388" t="s">
        <v>1036</v>
      </c>
      <c r="U388" t="s">
        <v>1036</v>
      </c>
      <c r="V388" t="s">
        <v>1036</v>
      </c>
      <c r="W388" t="s">
        <v>1035</v>
      </c>
    </row>
    <row r="389" spans="1:23" x14ac:dyDescent="0.3">
      <c r="A389" t="s">
        <v>1041</v>
      </c>
      <c r="B389" t="s">
        <v>1022</v>
      </c>
      <c r="C389" t="s">
        <v>1020</v>
      </c>
      <c r="D389" t="s">
        <v>38</v>
      </c>
      <c r="E389" t="s">
        <v>207</v>
      </c>
      <c r="F389" t="s">
        <v>1021</v>
      </c>
      <c r="G389" t="s">
        <v>111</v>
      </c>
      <c r="H389" s="22">
        <v>45443</v>
      </c>
      <c r="I389" t="s">
        <v>392</v>
      </c>
      <c r="J389" t="s">
        <v>1039</v>
      </c>
      <c r="K389">
        <v>3304126045</v>
      </c>
      <c r="L389" s="22">
        <v>45440</v>
      </c>
      <c r="M389" s="22">
        <v>45440</v>
      </c>
      <c r="N389" t="s">
        <v>3701</v>
      </c>
      <c r="O389" t="s">
        <v>1584</v>
      </c>
      <c r="P389" s="23">
        <v>159240</v>
      </c>
      <c r="Q389">
        <v>82.78</v>
      </c>
      <c r="R389" s="24">
        <v>1976.15</v>
      </c>
      <c r="S389" t="s">
        <v>1036</v>
      </c>
      <c r="T389" t="s">
        <v>1036</v>
      </c>
      <c r="U389" t="s">
        <v>1036</v>
      </c>
      <c r="V389" t="s">
        <v>1036</v>
      </c>
      <c r="W389" t="s">
        <v>1035</v>
      </c>
    </row>
    <row r="390" spans="1:23" x14ac:dyDescent="0.3">
      <c r="A390" t="s">
        <v>1041</v>
      </c>
      <c r="B390" t="s">
        <v>1022</v>
      </c>
      <c r="C390" t="s">
        <v>1020</v>
      </c>
      <c r="D390" t="s">
        <v>38</v>
      </c>
      <c r="E390" t="s">
        <v>207</v>
      </c>
      <c r="F390" t="s">
        <v>1021</v>
      </c>
      <c r="G390" t="s">
        <v>111</v>
      </c>
      <c r="H390" s="22">
        <v>45473</v>
      </c>
      <c r="I390" t="s">
        <v>392</v>
      </c>
      <c r="J390" t="s">
        <v>1039</v>
      </c>
      <c r="K390">
        <v>3304130432</v>
      </c>
      <c r="L390" s="22">
        <v>45448</v>
      </c>
      <c r="M390" s="22">
        <v>45448</v>
      </c>
      <c r="N390" t="s">
        <v>3700</v>
      </c>
      <c r="O390" t="s">
        <v>1584</v>
      </c>
      <c r="P390" s="23">
        <v>159768</v>
      </c>
      <c r="Q390">
        <v>83.88</v>
      </c>
      <c r="R390" s="24">
        <v>1911.65</v>
      </c>
      <c r="S390" t="s">
        <v>1036</v>
      </c>
      <c r="T390" t="s">
        <v>1036</v>
      </c>
      <c r="U390" t="s">
        <v>1036</v>
      </c>
      <c r="V390" t="s">
        <v>1036</v>
      </c>
      <c r="W390" t="s">
        <v>1035</v>
      </c>
    </row>
    <row r="391" spans="1:23" x14ac:dyDescent="0.3">
      <c r="A391" t="s">
        <v>1041</v>
      </c>
      <c r="B391" t="s">
        <v>1022</v>
      </c>
      <c r="C391" t="s">
        <v>1020</v>
      </c>
      <c r="D391" t="s">
        <v>38</v>
      </c>
      <c r="E391" t="s">
        <v>207</v>
      </c>
      <c r="F391" t="s">
        <v>1021</v>
      </c>
      <c r="G391" t="s">
        <v>111</v>
      </c>
      <c r="H391" s="22">
        <v>45473</v>
      </c>
      <c r="I391" t="s">
        <v>392</v>
      </c>
      <c r="J391" t="s">
        <v>1039</v>
      </c>
      <c r="K391">
        <v>3304134101</v>
      </c>
      <c r="L391" s="22">
        <v>45454</v>
      </c>
      <c r="M391" s="22">
        <v>45454</v>
      </c>
      <c r="N391" t="s">
        <v>3699</v>
      </c>
      <c r="O391" t="s">
        <v>1584</v>
      </c>
      <c r="P391" s="23">
        <v>160274</v>
      </c>
      <c r="Q391">
        <v>81.66</v>
      </c>
      <c r="R391" s="24">
        <v>1861.25</v>
      </c>
      <c r="S391" t="s">
        <v>1036</v>
      </c>
      <c r="T391" t="s">
        <v>1036</v>
      </c>
      <c r="U391" t="s">
        <v>1036</v>
      </c>
      <c r="V391" t="s">
        <v>1036</v>
      </c>
      <c r="W391" t="s">
        <v>1035</v>
      </c>
    </row>
    <row r="392" spans="1:23" x14ac:dyDescent="0.3">
      <c r="A392" t="s">
        <v>1041</v>
      </c>
      <c r="B392" t="s">
        <v>1022</v>
      </c>
      <c r="C392" t="s">
        <v>1020</v>
      </c>
      <c r="D392" t="s">
        <v>38</v>
      </c>
      <c r="E392" t="s">
        <v>207</v>
      </c>
      <c r="F392" t="s">
        <v>1021</v>
      </c>
      <c r="G392" t="s">
        <v>111</v>
      </c>
      <c r="H392" s="22">
        <v>45473</v>
      </c>
      <c r="I392" t="s">
        <v>392</v>
      </c>
      <c r="J392" t="s">
        <v>1039</v>
      </c>
      <c r="K392">
        <v>3304137112</v>
      </c>
      <c r="L392" s="22">
        <v>45460</v>
      </c>
      <c r="M392" s="22">
        <v>45460</v>
      </c>
      <c r="N392" t="s">
        <v>2475</v>
      </c>
      <c r="O392" t="s">
        <v>1584</v>
      </c>
      <c r="P392" s="23">
        <v>160831</v>
      </c>
      <c r="Q392">
        <v>83.49</v>
      </c>
      <c r="R392" s="24">
        <v>1902.95</v>
      </c>
      <c r="S392" t="s">
        <v>1036</v>
      </c>
      <c r="T392" t="s">
        <v>1036</v>
      </c>
      <c r="U392" t="s">
        <v>1036</v>
      </c>
      <c r="V392" t="s">
        <v>1036</v>
      </c>
      <c r="W392" t="s">
        <v>1035</v>
      </c>
    </row>
    <row r="393" spans="1:23" x14ac:dyDescent="0.3">
      <c r="A393" t="s">
        <v>1041</v>
      </c>
      <c r="B393" t="s">
        <v>1022</v>
      </c>
      <c r="C393" t="s">
        <v>1020</v>
      </c>
      <c r="D393" t="s">
        <v>38</v>
      </c>
      <c r="E393" t="s">
        <v>207</v>
      </c>
      <c r="F393" t="s">
        <v>1021</v>
      </c>
      <c r="G393" t="s">
        <v>111</v>
      </c>
      <c r="H393" s="22">
        <v>45473</v>
      </c>
      <c r="I393" t="s">
        <v>392</v>
      </c>
      <c r="J393" t="s">
        <v>1039</v>
      </c>
      <c r="K393">
        <v>3304141079</v>
      </c>
      <c r="L393" s="22">
        <v>45465</v>
      </c>
      <c r="M393" s="22">
        <v>45465</v>
      </c>
      <c r="N393" t="s">
        <v>3698</v>
      </c>
      <c r="O393" t="s">
        <v>1584</v>
      </c>
      <c r="P393" s="23">
        <v>161297</v>
      </c>
      <c r="Q393">
        <v>44.82</v>
      </c>
      <c r="R393" s="24">
        <v>1021.6</v>
      </c>
      <c r="S393" t="s">
        <v>1036</v>
      </c>
      <c r="T393" t="s">
        <v>1036</v>
      </c>
      <c r="U393" t="s">
        <v>1036</v>
      </c>
      <c r="V393" t="s">
        <v>1036</v>
      </c>
      <c r="W393" t="s">
        <v>1035</v>
      </c>
    </row>
    <row r="394" spans="1:23" x14ac:dyDescent="0.3">
      <c r="A394" t="s">
        <v>1041</v>
      </c>
      <c r="B394" t="s">
        <v>1022</v>
      </c>
      <c r="C394" t="s">
        <v>1020</v>
      </c>
      <c r="D394" t="s">
        <v>38</v>
      </c>
      <c r="E394" t="s">
        <v>207</v>
      </c>
      <c r="F394" t="s">
        <v>1021</v>
      </c>
      <c r="G394" t="s">
        <v>111</v>
      </c>
      <c r="H394" s="22">
        <v>45504</v>
      </c>
      <c r="I394" t="s">
        <v>392</v>
      </c>
      <c r="J394" t="s">
        <v>1039</v>
      </c>
      <c r="K394">
        <v>3304148581</v>
      </c>
      <c r="L394" s="22">
        <v>45477</v>
      </c>
      <c r="M394" s="22">
        <v>45477</v>
      </c>
      <c r="N394" t="s">
        <v>430</v>
      </c>
      <c r="O394" t="s">
        <v>1584</v>
      </c>
      <c r="P394" s="23">
        <v>162287</v>
      </c>
      <c r="Q394">
        <v>88.62</v>
      </c>
      <c r="R394" s="24">
        <v>1998.6</v>
      </c>
      <c r="S394" t="s">
        <v>1036</v>
      </c>
      <c r="T394" t="s">
        <v>1036</v>
      </c>
      <c r="U394" t="s">
        <v>1036</v>
      </c>
      <c r="V394" t="s">
        <v>1036</v>
      </c>
      <c r="W394" t="s">
        <v>1035</v>
      </c>
    </row>
    <row r="395" spans="1:23" x14ac:dyDescent="0.3">
      <c r="A395" t="s">
        <v>1041</v>
      </c>
      <c r="B395" t="s">
        <v>1022</v>
      </c>
      <c r="C395" t="s">
        <v>1020</v>
      </c>
      <c r="D395" t="s">
        <v>38</v>
      </c>
      <c r="E395" t="s">
        <v>207</v>
      </c>
      <c r="F395" t="s">
        <v>1021</v>
      </c>
      <c r="G395" t="s">
        <v>111</v>
      </c>
      <c r="H395" s="22">
        <v>45504</v>
      </c>
      <c r="I395" t="s">
        <v>392</v>
      </c>
      <c r="J395" t="s">
        <v>1039</v>
      </c>
      <c r="K395">
        <v>3304152336</v>
      </c>
      <c r="L395" s="22">
        <v>45483</v>
      </c>
      <c r="M395" s="22">
        <v>45483</v>
      </c>
      <c r="N395" t="s">
        <v>481</v>
      </c>
      <c r="O395" t="s">
        <v>1584</v>
      </c>
      <c r="P395" s="23">
        <v>162799</v>
      </c>
      <c r="Q395">
        <v>89.37</v>
      </c>
      <c r="R395" s="24">
        <v>2015.5</v>
      </c>
      <c r="S395" t="s">
        <v>1036</v>
      </c>
      <c r="T395" t="s">
        <v>1036</v>
      </c>
      <c r="U395" t="s">
        <v>1036</v>
      </c>
      <c r="V395" t="s">
        <v>1036</v>
      </c>
      <c r="W395" t="s">
        <v>1035</v>
      </c>
    </row>
    <row r="396" spans="1:23" x14ac:dyDescent="0.3">
      <c r="A396" t="s">
        <v>1041</v>
      </c>
      <c r="B396" t="s">
        <v>1022</v>
      </c>
      <c r="C396" t="s">
        <v>1020</v>
      </c>
      <c r="D396" t="s">
        <v>38</v>
      </c>
      <c r="E396" t="s">
        <v>207</v>
      </c>
      <c r="F396" t="s">
        <v>1021</v>
      </c>
      <c r="G396" t="s">
        <v>111</v>
      </c>
      <c r="H396" s="22">
        <v>45504</v>
      </c>
      <c r="I396" t="s">
        <v>392</v>
      </c>
      <c r="J396" t="s">
        <v>1039</v>
      </c>
      <c r="K396">
        <v>3304156789</v>
      </c>
      <c r="L396" s="22">
        <v>45490</v>
      </c>
      <c r="M396" s="22">
        <v>45490</v>
      </c>
      <c r="N396" t="s">
        <v>538</v>
      </c>
      <c r="O396" t="s">
        <v>1584</v>
      </c>
      <c r="P396" s="23">
        <v>163282</v>
      </c>
      <c r="Q396">
        <v>81.540000000000006</v>
      </c>
      <c r="R396" s="24">
        <v>1838.95</v>
      </c>
      <c r="S396" t="s">
        <v>1036</v>
      </c>
      <c r="T396" t="s">
        <v>1036</v>
      </c>
      <c r="U396" t="s">
        <v>1036</v>
      </c>
      <c r="V396" t="s">
        <v>1036</v>
      </c>
      <c r="W396" t="s">
        <v>1035</v>
      </c>
    </row>
    <row r="397" spans="1:23" x14ac:dyDescent="0.3">
      <c r="A397" t="s">
        <v>1041</v>
      </c>
      <c r="B397" t="s">
        <v>1022</v>
      </c>
      <c r="C397" t="s">
        <v>1020</v>
      </c>
      <c r="D397" t="s">
        <v>38</v>
      </c>
      <c r="E397" t="s">
        <v>207</v>
      </c>
      <c r="F397" t="s">
        <v>1021</v>
      </c>
      <c r="G397" t="s">
        <v>111</v>
      </c>
      <c r="H397" s="22">
        <v>45504</v>
      </c>
      <c r="I397" t="s">
        <v>392</v>
      </c>
      <c r="J397" t="s">
        <v>1039</v>
      </c>
      <c r="K397">
        <v>3304161438</v>
      </c>
      <c r="L397" s="22">
        <v>45497</v>
      </c>
      <c r="M397" s="22">
        <v>45497</v>
      </c>
      <c r="N397" t="s">
        <v>592</v>
      </c>
      <c r="O397" t="s">
        <v>1584</v>
      </c>
      <c r="P397" s="23">
        <v>163792</v>
      </c>
      <c r="Q397">
        <v>85.6</v>
      </c>
      <c r="R397" s="24">
        <v>1930.3</v>
      </c>
      <c r="S397" t="s">
        <v>1036</v>
      </c>
      <c r="T397" t="s">
        <v>1036</v>
      </c>
      <c r="U397" t="s">
        <v>1036</v>
      </c>
      <c r="V397" t="s">
        <v>1036</v>
      </c>
      <c r="W397" t="s">
        <v>1035</v>
      </c>
    </row>
    <row r="398" spans="1:23" x14ac:dyDescent="0.3">
      <c r="A398" t="s">
        <v>1041</v>
      </c>
      <c r="B398" t="s">
        <v>1022</v>
      </c>
      <c r="C398" t="s">
        <v>1020</v>
      </c>
      <c r="D398" t="s">
        <v>38</v>
      </c>
      <c r="E398" t="s">
        <v>207</v>
      </c>
      <c r="F398" t="s">
        <v>1021</v>
      </c>
      <c r="G398" t="s">
        <v>111</v>
      </c>
      <c r="H398" s="22">
        <v>45535</v>
      </c>
      <c r="I398" t="s">
        <v>392</v>
      </c>
      <c r="J398" t="s">
        <v>1039</v>
      </c>
      <c r="K398">
        <v>3304164986</v>
      </c>
      <c r="L398" s="22">
        <v>45503</v>
      </c>
      <c r="M398" s="22">
        <v>45503</v>
      </c>
      <c r="N398" t="s">
        <v>637</v>
      </c>
      <c r="O398" t="s">
        <v>1584</v>
      </c>
      <c r="P398" s="23">
        <v>164391</v>
      </c>
      <c r="Q398">
        <v>88.21</v>
      </c>
      <c r="R398" s="24">
        <v>1989.15</v>
      </c>
      <c r="S398" t="s">
        <v>1036</v>
      </c>
      <c r="T398" t="s">
        <v>1036</v>
      </c>
      <c r="U398" t="s">
        <v>1036</v>
      </c>
      <c r="V398" t="s">
        <v>1036</v>
      </c>
      <c r="W398" t="s">
        <v>1035</v>
      </c>
    </row>
    <row r="399" spans="1:23" x14ac:dyDescent="0.3">
      <c r="A399" t="s">
        <v>1041</v>
      </c>
      <c r="B399" t="s">
        <v>1022</v>
      </c>
      <c r="C399" t="s">
        <v>1020</v>
      </c>
      <c r="D399" t="s">
        <v>38</v>
      </c>
      <c r="E399" t="s">
        <v>207</v>
      </c>
      <c r="F399" t="s">
        <v>1021</v>
      </c>
      <c r="G399" t="s">
        <v>111</v>
      </c>
      <c r="H399" s="22">
        <v>45535</v>
      </c>
      <c r="I399" t="s">
        <v>392</v>
      </c>
      <c r="J399" t="s">
        <v>1039</v>
      </c>
      <c r="K399">
        <v>3304167184</v>
      </c>
      <c r="L399" s="22">
        <v>45506</v>
      </c>
      <c r="M399" s="22">
        <v>45506</v>
      </c>
      <c r="N399" t="s">
        <v>671</v>
      </c>
      <c r="O399" t="s">
        <v>1584</v>
      </c>
      <c r="P399" s="23">
        <v>165005</v>
      </c>
      <c r="Q399">
        <v>85.98</v>
      </c>
      <c r="R399" s="24">
        <v>1939.05</v>
      </c>
      <c r="S399" t="s">
        <v>1036</v>
      </c>
      <c r="T399" t="s">
        <v>1036</v>
      </c>
      <c r="U399" t="s">
        <v>1036</v>
      </c>
      <c r="V399" t="s">
        <v>1036</v>
      </c>
      <c r="W399" t="s">
        <v>1035</v>
      </c>
    </row>
    <row r="400" spans="1:23" x14ac:dyDescent="0.3">
      <c r="A400" t="s">
        <v>1041</v>
      </c>
      <c r="B400" t="s">
        <v>1022</v>
      </c>
      <c r="C400" t="s">
        <v>1020</v>
      </c>
      <c r="D400" t="s">
        <v>38</v>
      </c>
      <c r="E400" t="s">
        <v>207</v>
      </c>
      <c r="F400" t="s">
        <v>1021</v>
      </c>
      <c r="G400" t="s">
        <v>111</v>
      </c>
      <c r="H400" s="22">
        <v>45535</v>
      </c>
      <c r="I400" t="s">
        <v>392</v>
      </c>
      <c r="J400" t="s">
        <v>1039</v>
      </c>
      <c r="K400">
        <v>3304171783</v>
      </c>
      <c r="L400" s="22">
        <v>45515</v>
      </c>
      <c r="M400" s="22">
        <v>45515</v>
      </c>
      <c r="N400" t="s">
        <v>731</v>
      </c>
      <c r="O400" t="s">
        <v>1584</v>
      </c>
      <c r="P400" s="23">
        <v>165558</v>
      </c>
      <c r="Q400">
        <v>82.12</v>
      </c>
      <c r="R400" s="24">
        <v>1838.05</v>
      </c>
      <c r="S400" t="s">
        <v>1036</v>
      </c>
      <c r="T400" t="s">
        <v>1036</v>
      </c>
      <c r="U400" t="s">
        <v>1036</v>
      </c>
      <c r="V400" t="s">
        <v>1036</v>
      </c>
      <c r="W400" t="s">
        <v>1035</v>
      </c>
    </row>
    <row r="401" spans="1:23" x14ac:dyDescent="0.3">
      <c r="A401" t="s">
        <v>1041</v>
      </c>
      <c r="B401" t="s">
        <v>1022</v>
      </c>
      <c r="C401" t="s">
        <v>1020</v>
      </c>
      <c r="D401" t="s">
        <v>38</v>
      </c>
      <c r="E401" t="s">
        <v>207</v>
      </c>
      <c r="F401" t="s">
        <v>1021</v>
      </c>
      <c r="G401" t="s">
        <v>111</v>
      </c>
      <c r="H401" s="22">
        <v>45535</v>
      </c>
      <c r="I401" t="s">
        <v>392</v>
      </c>
      <c r="J401" t="s">
        <v>1039</v>
      </c>
      <c r="K401">
        <v>3304175702</v>
      </c>
      <c r="L401" s="22">
        <v>45520</v>
      </c>
      <c r="M401" s="22">
        <v>45520</v>
      </c>
      <c r="N401" t="s">
        <v>785</v>
      </c>
      <c r="O401" t="s">
        <v>1584</v>
      </c>
      <c r="P401" s="23">
        <v>166119</v>
      </c>
      <c r="Q401">
        <v>82.01</v>
      </c>
      <c r="R401" s="24">
        <v>1835.4</v>
      </c>
      <c r="S401" t="s">
        <v>1036</v>
      </c>
      <c r="T401" t="s">
        <v>1036</v>
      </c>
      <c r="U401" t="s">
        <v>1036</v>
      </c>
      <c r="V401" t="s">
        <v>1036</v>
      </c>
      <c r="W401" t="s">
        <v>1035</v>
      </c>
    </row>
    <row r="402" spans="1:23" x14ac:dyDescent="0.3">
      <c r="A402" t="s">
        <v>1041</v>
      </c>
      <c r="B402" t="s">
        <v>1022</v>
      </c>
      <c r="C402" t="s">
        <v>1020</v>
      </c>
      <c r="D402" t="s">
        <v>38</v>
      </c>
      <c r="E402" t="s">
        <v>207</v>
      </c>
      <c r="F402" t="s">
        <v>1021</v>
      </c>
      <c r="G402" t="s">
        <v>111</v>
      </c>
      <c r="H402" s="22">
        <v>45565</v>
      </c>
      <c r="I402" t="s">
        <v>392</v>
      </c>
      <c r="J402" t="s">
        <v>1039</v>
      </c>
      <c r="K402">
        <v>3304188995</v>
      </c>
      <c r="L402" s="22">
        <v>45541</v>
      </c>
      <c r="M402" s="22">
        <v>45541</v>
      </c>
      <c r="N402" t="s">
        <v>931</v>
      </c>
      <c r="O402" t="s">
        <v>1584</v>
      </c>
      <c r="P402" s="23">
        <v>167193</v>
      </c>
      <c r="Q402">
        <v>83.23</v>
      </c>
      <c r="R402" s="24">
        <v>1779.65</v>
      </c>
      <c r="S402" t="s">
        <v>1036</v>
      </c>
      <c r="T402" t="s">
        <v>1036</v>
      </c>
      <c r="U402" t="s">
        <v>1036</v>
      </c>
      <c r="V402" t="s">
        <v>1036</v>
      </c>
      <c r="W402" t="s">
        <v>1035</v>
      </c>
    </row>
    <row r="403" spans="1:23" x14ac:dyDescent="0.3">
      <c r="A403" t="s">
        <v>1041</v>
      </c>
      <c r="B403" t="s">
        <v>1022</v>
      </c>
      <c r="C403" t="s">
        <v>1020</v>
      </c>
      <c r="D403" t="s">
        <v>38</v>
      </c>
      <c r="E403" t="s">
        <v>207</v>
      </c>
      <c r="F403" t="s">
        <v>1021</v>
      </c>
      <c r="G403" t="s">
        <v>111</v>
      </c>
      <c r="H403" s="22">
        <v>45565</v>
      </c>
      <c r="I403" t="s">
        <v>392</v>
      </c>
      <c r="J403" t="s">
        <v>1039</v>
      </c>
      <c r="K403">
        <v>3304193928</v>
      </c>
      <c r="L403" s="22">
        <v>45549</v>
      </c>
      <c r="M403" s="22">
        <v>45549</v>
      </c>
      <c r="N403" t="s">
        <v>995</v>
      </c>
      <c r="O403" t="s">
        <v>1584</v>
      </c>
      <c r="P403" s="23">
        <v>167741</v>
      </c>
      <c r="Q403">
        <v>87.25</v>
      </c>
      <c r="R403" s="24">
        <v>1865.6</v>
      </c>
      <c r="S403" t="s">
        <v>1036</v>
      </c>
      <c r="T403" t="s">
        <v>1036</v>
      </c>
      <c r="U403" t="s">
        <v>1036</v>
      </c>
      <c r="V403" t="s">
        <v>1036</v>
      </c>
      <c r="W403" t="s">
        <v>1035</v>
      </c>
    </row>
    <row r="404" spans="1:23" x14ac:dyDescent="0.3">
      <c r="A404" t="s">
        <v>1041</v>
      </c>
      <c r="B404" t="s">
        <v>1022</v>
      </c>
      <c r="C404" t="s">
        <v>1020</v>
      </c>
      <c r="D404" t="s">
        <v>39</v>
      </c>
      <c r="E404" t="s">
        <v>208</v>
      </c>
      <c r="F404" t="s">
        <v>1021</v>
      </c>
      <c r="G404" t="s">
        <v>112</v>
      </c>
      <c r="H404" s="22">
        <v>45016</v>
      </c>
      <c r="I404" t="s">
        <v>375</v>
      </c>
      <c r="J404" t="s">
        <v>1039</v>
      </c>
      <c r="K404">
        <v>4416210678</v>
      </c>
      <c r="L404" s="22">
        <v>45008</v>
      </c>
      <c r="M404" s="22">
        <v>45008</v>
      </c>
      <c r="N404" t="s">
        <v>3697</v>
      </c>
      <c r="O404" t="s">
        <v>1134</v>
      </c>
      <c r="P404" s="23">
        <v>329274</v>
      </c>
      <c r="Q404">
        <v>295</v>
      </c>
      <c r="R404" s="24">
        <v>7041.7</v>
      </c>
      <c r="S404" t="s">
        <v>1036</v>
      </c>
      <c r="T404" t="s">
        <v>1036</v>
      </c>
      <c r="U404" t="s">
        <v>1036</v>
      </c>
      <c r="V404" t="s">
        <v>1036</v>
      </c>
      <c r="W404" t="s">
        <v>1035</v>
      </c>
    </row>
    <row r="405" spans="1:23" x14ac:dyDescent="0.3">
      <c r="A405" t="s">
        <v>1041</v>
      </c>
      <c r="B405" t="s">
        <v>1022</v>
      </c>
      <c r="C405" t="s">
        <v>1020</v>
      </c>
      <c r="D405" t="s">
        <v>39</v>
      </c>
      <c r="E405" t="s">
        <v>208</v>
      </c>
      <c r="F405" t="s">
        <v>1021</v>
      </c>
      <c r="G405" t="s">
        <v>112</v>
      </c>
      <c r="H405" s="22">
        <v>45046</v>
      </c>
      <c r="I405" t="s">
        <v>375</v>
      </c>
      <c r="J405" t="s">
        <v>1039</v>
      </c>
      <c r="K405">
        <v>4416261024</v>
      </c>
      <c r="L405" s="22">
        <v>45016</v>
      </c>
      <c r="M405" s="22">
        <v>45016</v>
      </c>
      <c r="N405" t="s">
        <v>3696</v>
      </c>
      <c r="O405" t="s">
        <v>1134</v>
      </c>
      <c r="P405" s="23">
        <v>330312</v>
      </c>
      <c r="Q405">
        <v>295</v>
      </c>
      <c r="R405" s="24">
        <v>7041.7</v>
      </c>
      <c r="S405" t="s">
        <v>1036</v>
      </c>
      <c r="T405" t="s">
        <v>1036</v>
      </c>
      <c r="U405" t="s">
        <v>1036</v>
      </c>
      <c r="V405" t="s">
        <v>1036</v>
      </c>
      <c r="W405" t="s">
        <v>1035</v>
      </c>
    </row>
    <row r="406" spans="1:23" x14ac:dyDescent="0.3">
      <c r="A406" t="s">
        <v>1041</v>
      </c>
      <c r="B406" t="s">
        <v>1022</v>
      </c>
      <c r="C406" t="s">
        <v>1020</v>
      </c>
      <c r="D406" t="s">
        <v>39</v>
      </c>
      <c r="E406" t="s">
        <v>208</v>
      </c>
      <c r="F406" t="s">
        <v>1021</v>
      </c>
      <c r="G406" t="s">
        <v>112</v>
      </c>
      <c r="H406" s="22">
        <v>45046</v>
      </c>
      <c r="I406" t="s">
        <v>375</v>
      </c>
      <c r="J406" t="s">
        <v>1039</v>
      </c>
      <c r="K406">
        <v>4416297494</v>
      </c>
      <c r="L406" s="22">
        <v>45023</v>
      </c>
      <c r="M406" s="22">
        <v>45023</v>
      </c>
      <c r="N406" t="s">
        <v>3695</v>
      </c>
      <c r="O406" t="s">
        <v>1134</v>
      </c>
      <c r="P406" s="23">
        <v>331446</v>
      </c>
      <c r="Q406">
        <v>295</v>
      </c>
      <c r="R406" s="24">
        <v>6849.9</v>
      </c>
      <c r="S406" t="s">
        <v>1036</v>
      </c>
      <c r="T406" t="s">
        <v>1036</v>
      </c>
      <c r="U406" t="s">
        <v>1036</v>
      </c>
      <c r="V406" t="s">
        <v>1036</v>
      </c>
      <c r="W406" t="s">
        <v>1035</v>
      </c>
    </row>
    <row r="407" spans="1:23" x14ac:dyDescent="0.3">
      <c r="A407" t="s">
        <v>1041</v>
      </c>
      <c r="B407" t="s">
        <v>1022</v>
      </c>
      <c r="C407" t="s">
        <v>1020</v>
      </c>
      <c r="D407" t="s">
        <v>39</v>
      </c>
      <c r="E407" t="s">
        <v>208</v>
      </c>
      <c r="F407" t="s">
        <v>1021</v>
      </c>
      <c r="G407" t="s">
        <v>112</v>
      </c>
      <c r="H407" s="22">
        <v>45046</v>
      </c>
      <c r="I407" t="s">
        <v>375</v>
      </c>
      <c r="J407" t="s">
        <v>1039</v>
      </c>
      <c r="K407">
        <v>4416360038</v>
      </c>
      <c r="L407" s="22">
        <v>45034</v>
      </c>
      <c r="M407" s="22">
        <v>45034</v>
      </c>
      <c r="N407" t="s">
        <v>3694</v>
      </c>
      <c r="O407" t="s">
        <v>1134</v>
      </c>
      <c r="P407" s="23">
        <v>332625</v>
      </c>
      <c r="Q407">
        <v>295</v>
      </c>
      <c r="R407" s="24">
        <v>6849.9</v>
      </c>
      <c r="S407" t="s">
        <v>1036</v>
      </c>
      <c r="T407" t="s">
        <v>1036</v>
      </c>
      <c r="U407" t="s">
        <v>1036</v>
      </c>
      <c r="V407" t="s">
        <v>1036</v>
      </c>
      <c r="W407" t="s">
        <v>1035</v>
      </c>
    </row>
    <row r="408" spans="1:23" x14ac:dyDescent="0.3">
      <c r="A408" t="s">
        <v>1041</v>
      </c>
      <c r="B408" t="s">
        <v>1022</v>
      </c>
      <c r="C408" t="s">
        <v>1020</v>
      </c>
      <c r="D408" t="s">
        <v>39</v>
      </c>
      <c r="E408" t="s">
        <v>208</v>
      </c>
      <c r="F408" t="s">
        <v>1021</v>
      </c>
      <c r="G408" t="s">
        <v>112</v>
      </c>
      <c r="H408" s="22">
        <v>45046</v>
      </c>
      <c r="I408" t="s">
        <v>375</v>
      </c>
      <c r="J408" t="s">
        <v>1039</v>
      </c>
      <c r="K408">
        <v>4416397372</v>
      </c>
      <c r="L408" s="22">
        <v>45040</v>
      </c>
      <c r="M408" s="22">
        <v>45040</v>
      </c>
      <c r="N408" t="s">
        <v>3693</v>
      </c>
      <c r="O408" t="s">
        <v>1134</v>
      </c>
      <c r="P408" s="23">
        <v>333735</v>
      </c>
      <c r="Q408">
        <v>295</v>
      </c>
      <c r="R408" s="24">
        <v>6849.9</v>
      </c>
      <c r="S408" t="s">
        <v>1036</v>
      </c>
      <c r="T408" t="s">
        <v>1036</v>
      </c>
      <c r="U408" t="s">
        <v>1036</v>
      </c>
      <c r="V408" t="s">
        <v>1036</v>
      </c>
      <c r="W408" t="s">
        <v>1035</v>
      </c>
    </row>
    <row r="409" spans="1:23" x14ac:dyDescent="0.3">
      <c r="A409" t="s">
        <v>1041</v>
      </c>
      <c r="B409" t="s">
        <v>1022</v>
      </c>
      <c r="C409" t="s">
        <v>1020</v>
      </c>
      <c r="D409" t="s">
        <v>39</v>
      </c>
      <c r="E409" t="s">
        <v>208</v>
      </c>
      <c r="F409" t="s">
        <v>1021</v>
      </c>
      <c r="G409" t="s">
        <v>112</v>
      </c>
      <c r="H409" s="22">
        <v>45077</v>
      </c>
      <c r="I409" t="s">
        <v>375</v>
      </c>
      <c r="J409" t="s">
        <v>1039</v>
      </c>
      <c r="K409">
        <v>4416475424</v>
      </c>
      <c r="L409" s="22">
        <v>45054</v>
      </c>
      <c r="M409" s="22">
        <v>45054</v>
      </c>
      <c r="N409" t="s">
        <v>3692</v>
      </c>
      <c r="O409" t="s">
        <v>1134</v>
      </c>
      <c r="P409" s="23">
        <v>335017</v>
      </c>
      <c r="Q409">
        <v>256.7</v>
      </c>
      <c r="R409" s="24">
        <v>5839.9</v>
      </c>
      <c r="S409" t="s">
        <v>1036</v>
      </c>
      <c r="T409" t="s">
        <v>1036</v>
      </c>
      <c r="U409" t="s">
        <v>1036</v>
      </c>
      <c r="V409" t="s">
        <v>1036</v>
      </c>
      <c r="W409" t="s">
        <v>1035</v>
      </c>
    </row>
    <row r="410" spans="1:23" x14ac:dyDescent="0.3">
      <c r="A410" t="s">
        <v>1041</v>
      </c>
      <c r="B410" t="s">
        <v>1022</v>
      </c>
      <c r="C410" t="s">
        <v>1020</v>
      </c>
      <c r="D410" t="s">
        <v>39</v>
      </c>
      <c r="E410" t="s">
        <v>208</v>
      </c>
      <c r="F410" t="s">
        <v>1021</v>
      </c>
      <c r="G410" t="s">
        <v>112</v>
      </c>
      <c r="H410" s="22">
        <v>45077</v>
      </c>
      <c r="I410" t="s">
        <v>375</v>
      </c>
      <c r="J410" t="s">
        <v>1039</v>
      </c>
      <c r="K410">
        <v>4416533426</v>
      </c>
      <c r="L410" s="22">
        <v>45063</v>
      </c>
      <c r="M410" s="22">
        <v>45063</v>
      </c>
      <c r="N410" t="s">
        <v>3691</v>
      </c>
      <c r="O410" t="s">
        <v>1134</v>
      </c>
      <c r="P410" s="23">
        <v>336119</v>
      </c>
      <c r="Q410">
        <v>295</v>
      </c>
      <c r="R410" s="24">
        <v>6711.3</v>
      </c>
      <c r="S410" t="s">
        <v>1036</v>
      </c>
      <c r="T410" t="s">
        <v>1036</v>
      </c>
      <c r="U410" t="s">
        <v>1036</v>
      </c>
      <c r="V410" t="s">
        <v>1036</v>
      </c>
      <c r="W410" t="s">
        <v>1035</v>
      </c>
    </row>
    <row r="411" spans="1:23" x14ac:dyDescent="0.3">
      <c r="A411" t="s">
        <v>1041</v>
      </c>
      <c r="B411" t="s">
        <v>1022</v>
      </c>
      <c r="C411" t="s">
        <v>1020</v>
      </c>
      <c r="D411" t="s">
        <v>39</v>
      </c>
      <c r="E411" t="s">
        <v>208</v>
      </c>
      <c r="F411" t="s">
        <v>1021</v>
      </c>
      <c r="G411" t="s">
        <v>112</v>
      </c>
      <c r="H411" s="22">
        <v>45077</v>
      </c>
      <c r="I411" t="s">
        <v>375</v>
      </c>
      <c r="J411" t="s">
        <v>1039</v>
      </c>
      <c r="K411">
        <v>4416584258</v>
      </c>
      <c r="L411" s="22">
        <v>45071</v>
      </c>
      <c r="M411" s="22">
        <v>45071</v>
      </c>
      <c r="N411" t="s">
        <v>3690</v>
      </c>
      <c r="O411" t="s">
        <v>1134</v>
      </c>
      <c r="P411" s="23">
        <v>337257</v>
      </c>
      <c r="Q411">
        <v>276.39999999999998</v>
      </c>
      <c r="R411" s="24">
        <v>6288.1</v>
      </c>
      <c r="S411" t="s">
        <v>1036</v>
      </c>
      <c r="T411" t="s">
        <v>1036</v>
      </c>
      <c r="U411" t="s">
        <v>1036</v>
      </c>
      <c r="V411" t="s">
        <v>1036</v>
      </c>
      <c r="W411" t="s">
        <v>1035</v>
      </c>
    </row>
    <row r="412" spans="1:23" x14ac:dyDescent="0.3">
      <c r="A412" t="s">
        <v>1041</v>
      </c>
      <c r="B412" t="s">
        <v>1022</v>
      </c>
      <c r="C412" t="s">
        <v>1020</v>
      </c>
      <c r="D412" t="s">
        <v>39</v>
      </c>
      <c r="E412" t="s">
        <v>208</v>
      </c>
      <c r="F412" t="s">
        <v>1021</v>
      </c>
      <c r="G412" t="s">
        <v>112</v>
      </c>
      <c r="H412" s="22">
        <v>45107</v>
      </c>
      <c r="I412" t="s">
        <v>375</v>
      </c>
      <c r="J412" t="s">
        <v>1039</v>
      </c>
      <c r="K412">
        <v>4416698473</v>
      </c>
      <c r="L412" s="22">
        <v>45090</v>
      </c>
      <c r="M412" s="22">
        <v>45090</v>
      </c>
      <c r="N412" t="s">
        <v>3689</v>
      </c>
      <c r="O412" t="s">
        <v>1134</v>
      </c>
      <c r="P412" s="23">
        <v>338299</v>
      </c>
      <c r="Q412">
        <v>295</v>
      </c>
      <c r="R412" s="24">
        <v>6475.3</v>
      </c>
      <c r="S412" t="s">
        <v>1036</v>
      </c>
      <c r="T412" t="s">
        <v>1036</v>
      </c>
      <c r="U412" t="s">
        <v>1036</v>
      </c>
      <c r="V412" t="s">
        <v>1036</v>
      </c>
      <c r="W412" t="s">
        <v>1035</v>
      </c>
    </row>
    <row r="413" spans="1:23" x14ac:dyDescent="0.3">
      <c r="A413" t="s">
        <v>1041</v>
      </c>
      <c r="B413" t="s">
        <v>1022</v>
      </c>
      <c r="C413" t="s">
        <v>1020</v>
      </c>
      <c r="D413" t="s">
        <v>39</v>
      </c>
      <c r="E413" t="s">
        <v>208</v>
      </c>
      <c r="F413" t="s">
        <v>1021</v>
      </c>
      <c r="G413" t="s">
        <v>112</v>
      </c>
      <c r="H413" s="22">
        <v>45138</v>
      </c>
      <c r="I413" t="s">
        <v>375</v>
      </c>
      <c r="J413" t="s">
        <v>1039</v>
      </c>
      <c r="K413">
        <v>4416858922</v>
      </c>
      <c r="L413" s="22">
        <v>45117</v>
      </c>
      <c r="M413" s="22">
        <v>45117</v>
      </c>
      <c r="N413" t="s">
        <v>3688</v>
      </c>
      <c r="O413" t="s">
        <v>1134</v>
      </c>
      <c r="P413" s="23">
        <v>339512</v>
      </c>
      <c r="Q413">
        <v>295</v>
      </c>
      <c r="R413" s="24">
        <v>6510.7</v>
      </c>
      <c r="S413" t="s">
        <v>1036</v>
      </c>
      <c r="T413" t="s">
        <v>1036</v>
      </c>
      <c r="U413" t="s">
        <v>1036</v>
      </c>
      <c r="V413" t="s">
        <v>1036</v>
      </c>
      <c r="W413" t="s">
        <v>1035</v>
      </c>
    </row>
    <row r="414" spans="1:23" x14ac:dyDescent="0.3">
      <c r="A414" t="s">
        <v>1041</v>
      </c>
      <c r="B414" t="s">
        <v>1022</v>
      </c>
      <c r="C414" t="s">
        <v>1020</v>
      </c>
      <c r="D414" t="s">
        <v>39</v>
      </c>
      <c r="E414" t="s">
        <v>208</v>
      </c>
      <c r="F414" t="s">
        <v>1021</v>
      </c>
      <c r="G414" t="s">
        <v>112</v>
      </c>
      <c r="H414" s="22">
        <v>45138</v>
      </c>
      <c r="I414" t="s">
        <v>375</v>
      </c>
      <c r="J414" t="s">
        <v>1039</v>
      </c>
      <c r="K414">
        <v>4416909244</v>
      </c>
      <c r="L414" s="22">
        <v>45125</v>
      </c>
      <c r="M414" s="22">
        <v>45125</v>
      </c>
      <c r="N414" t="s">
        <v>3687</v>
      </c>
      <c r="O414" t="s">
        <v>1134</v>
      </c>
      <c r="P414" s="23">
        <v>340592</v>
      </c>
      <c r="Q414">
        <v>295</v>
      </c>
      <c r="R414" s="24">
        <v>6510.7</v>
      </c>
      <c r="S414" t="s">
        <v>1036</v>
      </c>
      <c r="T414" t="s">
        <v>1036</v>
      </c>
      <c r="U414" t="s">
        <v>1036</v>
      </c>
      <c r="V414" t="s">
        <v>1036</v>
      </c>
      <c r="W414" t="s">
        <v>1035</v>
      </c>
    </row>
    <row r="415" spans="1:23" x14ac:dyDescent="0.3">
      <c r="A415" t="s">
        <v>1041</v>
      </c>
      <c r="B415" t="s">
        <v>1022</v>
      </c>
      <c r="C415" t="s">
        <v>1020</v>
      </c>
      <c r="D415" t="s">
        <v>39</v>
      </c>
      <c r="E415" t="s">
        <v>208</v>
      </c>
      <c r="F415" t="s">
        <v>1021</v>
      </c>
      <c r="G415" t="s">
        <v>112</v>
      </c>
      <c r="H415" s="22">
        <v>45138</v>
      </c>
      <c r="I415" t="s">
        <v>375</v>
      </c>
      <c r="J415" t="s">
        <v>1039</v>
      </c>
      <c r="K415">
        <v>4416975464</v>
      </c>
      <c r="L415" s="22">
        <v>45135</v>
      </c>
      <c r="M415" s="22">
        <v>45135</v>
      </c>
      <c r="N415" t="s">
        <v>3686</v>
      </c>
      <c r="O415" t="s">
        <v>1134</v>
      </c>
      <c r="P415" s="23">
        <v>341608</v>
      </c>
      <c r="Q415">
        <v>269.7</v>
      </c>
      <c r="R415" s="24">
        <v>5952.4</v>
      </c>
      <c r="S415" t="s">
        <v>1036</v>
      </c>
      <c r="T415" t="s">
        <v>1036</v>
      </c>
      <c r="U415" t="s">
        <v>1036</v>
      </c>
      <c r="V415" t="s">
        <v>1036</v>
      </c>
      <c r="W415" t="s">
        <v>1035</v>
      </c>
    </row>
    <row r="416" spans="1:23" x14ac:dyDescent="0.3">
      <c r="A416" t="s">
        <v>1041</v>
      </c>
      <c r="B416" t="s">
        <v>1022</v>
      </c>
      <c r="C416" t="s">
        <v>1020</v>
      </c>
      <c r="D416" t="s">
        <v>39</v>
      </c>
      <c r="E416" t="s">
        <v>208</v>
      </c>
      <c r="F416" t="s">
        <v>1021</v>
      </c>
      <c r="G416" t="s">
        <v>112</v>
      </c>
      <c r="H416" s="22">
        <v>45169</v>
      </c>
      <c r="I416" t="s">
        <v>375</v>
      </c>
      <c r="J416" t="s">
        <v>1039</v>
      </c>
      <c r="K416">
        <v>4417034266</v>
      </c>
      <c r="L416" s="22">
        <v>45145</v>
      </c>
      <c r="M416" s="22">
        <v>45145</v>
      </c>
      <c r="N416" t="s">
        <v>3685</v>
      </c>
      <c r="O416" t="s">
        <v>1134</v>
      </c>
      <c r="P416" s="23">
        <v>342749</v>
      </c>
      <c r="Q416">
        <v>420.32</v>
      </c>
      <c r="R416" s="24">
        <v>9621.1</v>
      </c>
      <c r="S416" t="s">
        <v>1036</v>
      </c>
      <c r="T416" t="s">
        <v>1036</v>
      </c>
      <c r="U416" t="s">
        <v>1036</v>
      </c>
      <c r="V416" t="s">
        <v>1036</v>
      </c>
      <c r="W416" t="s">
        <v>1035</v>
      </c>
    </row>
    <row r="417" spans="1:23" x14ac:dyDescent="0.3">
      <c r="A417" t="s">
        <v>1041</v>
      </c>
      <c r="B417" t="s">
        <v>1022</v>
      </c>
      <c r="C417" t="s">
        <v>1020</v>
      </c>
      <c r="D417" t="s">
        <v>39</v>
      </c>
      <c r="E417" t="s">
        <v>208</v>
      </c>
      <c r="F417" t="s">
        <v>1021</v>
      </c>
      <c r="G417" t="s">
        <v>112</v>
      </c>
      <c r="H417" s="22">
        <v>45169</v>
      </c>
      <c r="I417" t="s">
        <v>375</v>
      </c>
      <c r="J417" t="s">
        <v>1039</v>
      </c>
      <c r="K417">
        <v>4417102399</v>
      </c>
      <c r="L417" s="22">
        <v>45156</v>
      </c>
      <c r="M417" s="22">
        <v>45156</v>
      </c>
      <c r="N417" t="s">
        <v>3684</v>
      </c>
      <c r="O417" t="s">
        <v>1134</v>
      </c>
      <c r="P417" s="23">
        <v>344317</v>
      </c>
      <c r="Q417">
        <v>435.18</v>
      </c>
      <c r="R417" s="24">
        <v>9961.2999999999993</v>
      </c>
      <c r="S417" t="s">
        <v>1036</v>
      </c>
      <c r="T417" t="s">
        <v>1036</v>
      </c>
      <c r="U417" t="s">
        <v>1036</v>
      </c>
      <c r="V417" t="s">
        <v>1036</v>
      </c>
      <c r="W417" t="s">
        <v>1035</v>
      </c>
    </row>
    <row r="418" spans="1:23" x14ac:dyDescent="0.3">
      <c r="A418" t="s">
        <v>1041</v>
      </c>
      <c r="B418" t="s">
        <v>1022</v>
      </c>
      <c r="C418" t="s">
        <v>1020</v>
      </c>
      <c r="D418" t="s">
        <v>39</v>
      </c>
      <c r="E418" t="s">
        <v>208</v>
      </c>
      <c r="F418" t="s">
        <v>1021</v>
      </c>
      <c r="G418" t="s">
        <v>112</v>
      </c>
      <c r="H418" s="22">
        <v>45199</v>
      </c>
      <c r="I418" t="s">
        <v>375</v>
      </c>
      <c r="J418" t="s">
        <v>1039</v>
      </c>
      <c r="K418">
        <v>4417198134</v>
      </c>
      <c r="L418" s="22">
        <v>45171</v>
      </c>
      <c r="M418" s="22">
        <v>45171</v>
      </c>
      <c r="N418" t="s">
        <v>3683</v>
      </c>
      <c r="O418" t="s">
        <v>1134</v>
      </c>
      <c r="P418" s="23">
        <v>346186</v>
      </c>
      <c r="Q418">
        <v>444.9</v>
      </c>
      <c r="R418" s="24">
        <v>10184</v>
      </c>
      <c r="S418" t="s">
        <v>1036</v>
      </c>
      <c r="T418" t="s">
        <v>1036</v>
      </c>
      <c r="U418" t="s">
        <v>1036</v>
      </c>
      <c r="V418" t="s">
        <v>1036</v>
      </c>
      <c r="W418" t="s">
        <v>1035</v>
      </c>
    </row>
    <row r="419" spans="1:23" x14ac:dyDescent="0.3">
      <c r="A419" t="s">
        <v>1041</v>
      </c>
      <c r="B419" t="s">
        <v>1022</v>
      </c>
      <c r="C419" t="s">
        <v>1020</v>
      </c>
      <c r="D419" t="s">
        <v>39</v>
      </c>
      <c r="E419" t="s">
        <v>208</v>
      </c>
      <c r="F419" t="s">
        <v>1021</v>
      </c>
      <c r="G419" t="s">
        <v>112</v>
      </c>
      <c r="H419" s="22">
        <v>45199</v>
      </c>
      <c r="I419" t="s">
        <v>375</v>
      </c>
      <c r="J419" t="s">
        <v>1039</v>
      </c>
      <c r="K419">
        <v>4417213699</v>
      </c>
      <c r="L419" s="22">
        <v>45174</v>
      </c>
      <c r="M419" s="22">
        <v>45174</v>
      </c>
      <c r="N419" t="s">
        <v>3682</v>
      </c>
      <c r="O419" t="s">
        <v>1134</v>
      </c>
      <c r="P419" s="23">
        <v>346634</v>
      </c>
      <c r="Q419">
        <v>111.4</v>
      </c>
      <c r="R419" s="24">
        <v>2550</v>
      </c>
      <c r="S419" t="s">
        <v>1036</v>
      </c>
      <c r="T419" t="s">
        <v>1036</v>
      </c>
      <c r="U419" t="s">
        <v>1036</v>
      </c>
      <c r="V419" t="s">
        <v>1036</v>
      </c>
      <c r="W419" t="s">
        <v>1035</v>
      </c>
    </row>
    <row r="420" spans="1:23" x14ac:dyDescent="0.3">
      <c r="A420" t="s">
        <v>1041</v>
      </c>
      <c r="B420" t="s">
        <v>1022</v>
      </c>
      <c r="C420" t="s">
        <v>1020</v>
      </c>
      <c r="D420" t="s">
        <v>39</v>
      </c>
      <c r="E420" t="s">
        <v>208</v>
      </c>
      <c r="F420" t="s">
        <v>1021</v>
      </c>
      <c r="G420" t="s">
        <v>112</v>
      </c>
      <c r="H420" s="22">
        <v>45199</v>
      </c>
      <c r="I420" t="s">
        <v>375</v>
      </c>
      <c r="J420" t="s">
        <v>1039</v>
      </c>
      <c r="K420">
        <v>4417317666</v>
      </c>
      <c r="L420" s="22">
        <v>45190</v>
      </c>
      <c r="M420" s="22">
        <v>45190</v>
      </c>
      <c r="N420" t="s">
        <v>3681</v>
      </c>
      <c r="O420" t="s">
        <v>1134</v>
      </c>
      <c r="P420" s="23">
        <v>348220</v>
      </c>
      <c r="Q420">
        <v>424.08</v>
      </c>
      <c r="R420" s="24">
        <v>10962.6</v>
      </c>
      <c r="S420" t="s">
        <v>1036</v>
      </c>
      <c r="T420" t="s">
        <v>1036</v>
      </c>
      <c r="U420" t="s">
        <v>1036</v>
      </c>
      <c r="V420" t="s">
        <v>1036</v>
      </c>
      <c r="W420" t="s">
        <v>1035</v>
      </c>
    </row>
    <row r="421" spans="1:23" x14ac:dyDescent="0.3">
      <c r="A421" t="s">
        <v>1041</v>
      </c>
      <c r="B421" t="s">
        <v>1022</v>
      </c>
      <c r="C421" t="s">
        <v>1020</v>
      </c>
      <c r="D421" t="s">
        <v>39</v>
      </c>
      <c r="E421" t="s">
        <v>208</v>
      </c>
      <c r="F421" t="s">
        <v>1021</v>
      </c>
      <c r="G421" t="s">
        <v>112</v>
      </c>
      <c r="H421" s="22">
        <v>45230</v>
      </c>
      <c r="I421" t="s">
        <v>375</v>
      </c>
      <c r="J421" t="s">
        <v>1039</v>
      </c>
      <c r="K421">
        <v>4417378960</v>
      </c>
      <c r="L421" s="22">
        <v>45201</v>
      </c>
      <c r="M421" s="22">
        <v>45201</v>
      </c>
      <c r="N421" t="s">
        <v>3680</v>
      </c>
      <c r="O421" t="s">
        <v>1134</v>
      </c>
      <c r="P421" s="23">
        <v>349730</v>
      </c>
      <c r="Q421">
        <v>402.06</v>
      </c>
      <c r="R421" s="24">
        <v>10393.4</v>
      </c>
      <c r="S421" t="s">
        <v>1036</v>
      </c>
      <c r="T421" t="s">
        <v>1036</v>
      </c>
      <c r="U421" t="s">
        <v>1036</v>
      </c>
      <c r="V421" t="s">
        <v>1036</v>
      </c>
      <c r="W421" t="s">
        <v>1035</v>
      </c>
    </row>
    <row r="422" spans="1:23" x14ac:dyDescent="0.3">
      <c r="A422" t="s">
        <v>1041</v>
      </c>
      <c r="B422" t="s">
        <v>1022</v>
      </c>
      <c r="C422" t="s">
        <v>1020</v>
      </c>
      <c r="D422" t="s">
        <v>39</v>
      </c>
      <c r="E422" t="s">
        <v>208</v>
      </c>
      <c r="F422" t="s">
        <v>1021</v>
      </c>
      <c r="G422" t="s">
        <v>112</v>
      </c>
      <c r="H422" s="22">
        <v>45230</v>
      </c>
      <c r="I422" t="s">
        <v>392</v>
      </c>
      <c r="J422" t="s">
        <v>1039</v>
      </c>
      <c r="K422">
        <v>4417464580</v>
      </c>
      <c r="L422" s="22">
        <v>45215</v>
      </c>
      <c r="M422" s="22">
        <v>45215</v>
      </c>
      <c r="N422" t="s">
        <v>3679</v>
      </c>
      <c r="O422" t="s">
        <v>1173</v>
      </c>
      <c r="P422" s="23">
        <v>351275</v>
      </c>
      <c r="Q422">
        <v>419.8</v>
      </c>
      <c r="R422" s="24">
        <v>10914.95</v>
      </c>
      <c r="S422" t="s">
        <v>1036</v>
      </c>
      <c r="T422" t="s">
        <v>1036</v>
      </c>
      <c r="U422" t="s">
        <v>1036</v>
      </c>
      <c r="V422" t="s">
        <v>1036</v>
      </c>
      <c r="W422" t="s">
        <v>1035</v>
      </c>
    </row>
    <row r="423" spans="1:23" x14ac:dyDescent="0.3">
      <c r="A423" t="s">
        <v>1041</v>
      </c>
      <c r="B423" t="s">
        <v>1022</v>
      </c>
      <c r="C423" t="s">
        <v>1020</v>
      </c>
      <c r="D423" t="s">
        <v>39</v>
      </c>
      <c r="E423" t="s">
        <v>208</v>
      </c>
      <c r="F423" t="s">
        <v>1021</v>
      </c>
      <c r="G423" t="s">
        <v>112</v>
      </c>
      <c r="H423" s="22">
        <v>45230</v>
      </c>
      <c r="I423" t="s">
        <v>392</v>
      </c>
      <c r="J423" t="s">
        <v>1039</v>
      </c>
      <c r="K423">
        <v>4417544483</v>
      </c>
      <c r="L423" s="22">
        <v>45227</v>
      </c>
      <c r="M423" s="22">
        <v>45227</v>
      </c>
      <c r="N423" t="s">
        <v>3678</v>
      </c>
      <c r="O423" t="s">
        <v>1173</v>
      </c>
      <c r="P423" s="23">
        <v>353019</v>
      </c>
      <c r="Q423">
        <v>426.64</v>
      </c>
      <c r="R423" s="24">
        <v>11916.05</v>
      </c>
      <c r="S423" t="s">
        <v>1036</v>
      </c>
      <c r="T423" t="s">
        <v>1036</v>
      </c>
      <c r="U423" t="s">
        <v>1036</v>
      </c>
      <c r="V423" t="s">
        <v>1036</v>
      </c>
      <c r="W423" t="s">
        <v>1035</v>
      </c>
    </row>
    <row r="424" spans="1:23" x14ac:dyDescent="0.3">
      <c r="A424" t="s">
        <v>1041</v>
      </c>
      <c r="B424" t="s">
        <v>1022</v>
      </c>
      <c r="C424" t="s">
        <v>1020</v>
      </c>
      <c r="D424" t="s">
        <v>39</v>
      </c>
      <c r="E424" t="s">
        <v>208</v>
      </c>
      <c r="F424" t="s">
        <v>1021</v>
      </c>
      <c r="G424" t="s">
        <v>112</v>
      </c>
      <c r="H424" s="22">
        <v>45260</v>
      </c>
      <c r="I424" t="s">
        <v>390</v>
      </c>
      <c r="J424" t="s">
        <v>1039</v>
      </c>
      <c r="K424">
        <v>4417615913</v>
      </c>
      <c r="L424" s="22">
        <v>45239</v>
      </c>
      <c r="M424" s="22">
        <v>45239</v>
      </c>
      <c r="N424" t="s">
        <v>3677</v>
      </c>
      <c r="O424" t="s">
        <v>1173</v>
      </c>
      <c r="P424" s="23">
        <v>354530</v>
      </c>
      <c r="Q424">
        <v>433.72</v>
      </c>
      <c r="R424" s="24">
        <v>11758.3</v>
      </c>
      <c r="S424" t="s">
        <v>1036</v>
      </c>
      <c r="T424" t="s">
        <v>1036</v>
      </c>
      <c r="U424" t="s">
        <v>1036</v>
      </c>
      <c r="V424" t="s">
        <v>1036</v>
      </c>
      <c r="W424" t="s">
        <v>1035</v>
      </c>
    </row>
    <row r="425" spans="1:23" x14ac:dyDescent="0.3">
      <c r="A425" t="s">
        <v>1041</v>
      </c>
      <c r="B425" t="s">
        <v>1022</v>
      </c>
      <c r="C425" t="s">
        <v>1020</v>
      </c>
      <c r="D425" t="s">
        <v>39</v>
      </c>
      <c r="E425" t="s">
        <v>208</v>
      </c>
      <c r="F425" t="s">
        <v>1021</v>
      </c>
      <c r="G425" t="s">
        <v>112</v>
      </c>
      <c r="H425" s="22">
        <v>45260</v>
      </c>
      <c r="I425" t="s">
        <v>390</v>
      </c>
      <c r="J425" t="s">
        <v>1039</v>
      </c>
      <c r="K425">
        <v>4417659604</v>
      </c>
      <c r="L425" s="22">
        <v>45246</v>
      </c>
      <c r="M425" s="22">
        <v>45246</v>
      </c>
      <c r="N425" t="s">
        <v>3676</v>
      </c>
      <c r="O425" t="s">
        <v>1173</v>
      </c>
      <c r="P425" s="23">
        <v>355628</v>
      </c>
      <c r="Q425">
        <v>285.67</v>
      </c>
      <c r="R425" s="24">
        <v>7744.55</v>
      </c>
      <c r="S425" t="s">
        <v>1036</v>
      </c>
      <c r="T425" t="s">
        <v>1036</v>
      </c>
      <c r="U425" t="s">
        <v>1036</v>
      </c>
      <c r="V425" t="s">
        <v>1036</v>
      </c>
      <c r="W425" t="s">
        <v>1035</v>
      </c>
    </row>
    <row r="426" spans="1:23" x14ac:dyDescent="0.3">
      <c r="A426" t="s">
        <v>1041</v>
      </c>
      <c r="B426" t="s">
        <v>1022</v>
      </c>
      <c r="C426" t="s">
        <v>1020</v>
      </c>
      <c r="D426" t="s">
        <v>39</v>
      </c>
      <c r="E426" t="s">
        <v>208</v>
      </c>
      <c r="F426" t="s">
        <v>1021</v>
      </c>
      <c r="G426" t="s">
        <v>112</v>
      </c>
      <c r="H426" s="22">
        <v>45260</v>
      </c>
      <c r="I426" t="s">
        <v>390</v>
      </c>
      <c r="J426" t="s">
        <v>1039</v>
      </c>
      <c r="K426">
        <v>4417740848</v>
      </c>
      <c r="L426" s="22">
        <v>45259</v>
      </c>
      <c r="M426" s="22">
        <v>45259</v>
      </c>
      <c r="N426" t="s">
        <v>3675</v>
      </c>
      <c r="O426" t="s">
        <v>1173</v>
      </c>
      <c r="P426" s="23">
        <v>357140</v>
      </c>
      <c r="Q426">
        <v>428.3</v>
      </c>
      <c r="R426" s="24">
        <v>11611.3</v>
      </c>
      <c r="S426" t="s">
        <v>1036</v>
      </c>
      <c r="T426" t="s">
        <v>1036</v>
      </c>
      <c r="U426" t="s">
        <v>1036</v>
      </c>
      <c r="V426" t="s">
        <v>1036</v>
      </c>
      <c r="W426" t="s">
        <v>1035</v>
      </c>
    </row>
    <row r="427" spans="1:23" x14ac:dyDescent="0.3">
      <c r="A427" t="s">
        <v>1041</v>
      </c>
      <c r="B427" t="s">
        <v>1022</v>
      </c>
      <c r="C427" t="s">
        <v>1020</v>
      </c>
      <c r="D427" t="s">
        <v>39</v>
      </c>
      <c r="E427" t="s">
        <v>208</v>
      </c>
      <c r="F427" t="s">
        <v>1021</v>
      </c>
      <c r="G427" t="s">
        <v>112</v>
      </c>
      <c r="H427" s="22">
        <v>45291</v>
      </c>
      <c r="I427" t="s">
        <v>390</v>
      </c>
      <c r="J427" t="s">
        <v>1039</v>
      </c>
      <c r="K427">
        <v>4417823523</v>
      </c>
      <c r="L427" s="22">
        <v>45272</v>
      </c>
      <c r="M427" s="22">
        <v>45272</v>
      </c>
      <c r="N427" t="s">
        <v>3674</v>
      </c>
      <c r="O427" t="s">
        <v>1173</v>
      </c>
      <c r="P427" s="23">
        <v>358688</v>
      </c>
      <c r="Q427">
        <v>418.16</v>
      </c>
      <c r="R427" s="24">
        <v>10324.4</v>
      </c>
      <c r="S427" t="s">
        <v>1036</v>
      </c>
      <c r="T427" t="s">
        <v>1036</v>
      </c>
      <c r="U427" t="s">
        <v>1036</v>
      </c>
      <c r="V427" t="s">
        <v>1036</v>
      </c>
      <c r="W427" t="s">
        <v>1035</v>
      </c>
    </row>
    <row r="428" spans="1:23" x14ac:dyDescent="0.3">
      <c r="A428" t="s">
        <v>1041</v>
      </c>
      <c r="B428" t="s">
        <v>1022</v>
      </c>
      <c r="C428" t="s">
        <v>1020</v>
      </c>
      <c r="D428" t="s">
        <v>39</v>
      </c>
      <c r="E428" t="s">
        <v>208</v>
      </c>
      <c r="F428" t="s">
        <v>1021</v>
      </c>
      <c r="G428" t="s">
        <v>112</v>
      </c>
      <c r="H428" s="22">
        <v>45291</v>
      </c>
      <c r="I428" t="s">
        <v>390</v>
      </c>
      <c r="J428" t="s">
        <v>1039</v>
      </c>
      <c r="K428">
        <v>4417887262</v>
      </c>
      <c r="L428" s="22">
        <v>45283</v>
      </c>
      <c r="M428" s="22">
        <v>45283</v>
      </c>
      <c r="N428" t="s">
        <v>3673</v>
      </c>
      <c r="O428" t="s">
        <v>1173</v>
      </c>
      <c r="P428" s="23">
        <v>360247</v>
      </c>
      <c r="Q428">
        <v>445.2</v>
      </c>
      <c r="R428" s="24">
        <v>10992.05</v>
      </c>
      <c r="S428" t="s">
        <v>1036</v>
      </c>
      <c r="T428" t="s">
        <v>1036</v>
      </c>
      <c r="U428" t="s">
        <v>1036</v>
      </c>
      <c r="V428" t="s">
        <v>1036</v>
      </c>
      <c r="W428" t="s">
        <v>1035</v>
      </c>
    </row>
    <row r="429" spans="1:23" x14ac:dyDescent="0.3">
      <c r="A429" t="s">
        <v>1041</v>
      </c>
      <c r="B429" t="s">
        <v>1022</v>
      </c>
      <c r="C429" t="s">
        <v>1020</v>
      </c>
      <c r="D429" t="s">
        <v>39</v>
      </c>
      <c r="E429" t="s">
        <v>208</v>
      </c>
      <c r="F429" t="s">
        <v>1021</v>
      </c>
      <c r="G429" t="s">
        <v>112</v>
      </c>
      <c r="H429" s="22">
        <v>45322</v>
      </c>
      <c r="I429" t="s">
        <v>390</v>
      </c>
      <c r="J429" t="s">
        <v>1039</v>
      </c>
      <c r="K429">
        <v>4417941498</v>
      </c>
      <c r="L429" s="22">
        <v>45299</v>
      </c>
      <c r="M429" s="22">
        <v>45299</v>
      </c>
      <c r="N429" t="s">
        <v>3672</v>
      </c>
      <c r="O429" t="s">
        <v>1173</v>
      </c>
      <c r="P429" s="23">
        <v>361895</v>
      </c>
      <c r="Q429">
        <v>427.78</v>
      </c>
      <c r="R429" s="24">
        <v>10450.700000000001</v>
      </c>
      <c r="S429" t="s">
        <v>1036</v>
      </c>
      <c r="T429" t="s">
        <v>1036</v>
      </c>
      <c r="U429" t="s">
        <v>1036</v>
      </c>
      <c r="V429" t="s">
        <v>1036</v>
      </c>
      <c r="W429" t="s">
        <v>1035</v>
      </c>
    </row>
    <row r="430" spans="1:23" x14ac:dyDescent="0.3">
      <c r="A430" t="s">
        <v>1041</v>
      </c>
      <c r="B430" t="s">
        <v>1022</v>
      </c>
      <c r="C430" t="s">
        <v>1020</v>
      </c>
      <c r="D430" t="s">
        <v>39</v>
      </c>
      <c r="E430" t="s">
        <v>208</v>
      </c>
      <c r="F430" t="s">
        <v>1021</v>
      </c>
      <c r="G430" t="s">
        <v>112</v>
      </c>
      <c r="H430" s="22">
        <v>45322</v>
      </c>
      <c r="I430" t="s">
        <v>390</v>
      </c>
      <c r="J430" t="s">
        <v>1039</v>
      </c>
      <c r="K430">
        <v>4417991014</v>
      </c>
      <c r="L430" s="22">
        <v>45308</v>
      </c>
      <c r="M430" s="22">
        <v>45308</v>
      </c>
      <c r="N430" t="s">
        <v>3671</v>
      </c>
      <c r="O430" t="s">
        <v>1173</v>
      </c>
      <c r="P430" s="23">
        <v>363554</v>
      </c>
      <c r="Q430">
        <v>440.2</v>
      </c>
      <c r="R430" s="24">
        <v>10314.049999999999</v>
      </c>
      <c r="S430" t="s">
        <v>1036</v>
      </c>
      <c r="T430" t="s">
        <v>1036</v>
      </c>
      <c r="U430" t="s">
        <v>1036</v>
      </c>
      <c r="V430" t="s">
        <v>1036</v>
      </c>
      <c r="W430" t="s">
        <v>1035</v>
      </c>
    </row>
    <row r="431" spans="1:23" x14ac:dyDescent="0.3">
      <c r="A431" t="s">
        <v>1041</v>
      </c>
      <c r="B431" t="s">
        <v>1022</v>
      </c>
      <c r="C431" t="s">
        <v>1020</v>
      </c>
      <c r="D431" t="s">
        <v>39</v>
      </c>
      <c r="E431" t="s">
        <v>208</v>
      </c>
      <c r="F431" t="s">
        <v>1021</v>
      </c>
      <c r="G431" t="s">
        <v>112</v>
      </c>
      <c r="H431" s="22">
        <v>45322</v>
      </c>
      <c r="I431" t="s">
        <v>390</v>
      </c>
      <c r="J431" t="s">
        <v>1039</v>
      </c>
      <c r="K431">
        <v>4418061056</v>
      </c>
      <c r="L431" s="22">
        <v>45320</v>
      </c>
      <c r="M431" s="22">
        <v>45320</v>
      </c>
      <c r="N431" t="s">
        <v>3670</v>
      </c>
      <c r="O431" t="s">
        <v>1173</v>
      </c>
      <c r="P431" s="23">
        <v>365194</v>
      </c>
      <c r="Q431">
        <v>469.48</v>
      </c>
      <c r="R431" s="24">
        <v>11000.05</v>
      </c>
      <c r="S431" t="s">
        <v>1036</v>
      </c>
      <c r="T431" t="s">
        <v>1036</v>
      </c>
      <c r="U431" t="s">
        <v>1036</v>
      </c>
      <c r="V431" t="s">
        <v>1036</v>
      </c>
      <c r="W431" t="s">
        <v>1035</v>
      </c>
    </row>
    <row r="432" spans="1:23" x14ac:dyDescent="0.3">
      <c r="A432" t="s">
        <v>1041</v>
      </c>
      <c r="B432" t="s">
        <v>1022</v>
      </c>
      <c r="C432" t="s">
        <v>1020</v>
      </c>
      <c r="D432" t="s">
        <v>39</v>
      </c>
      <c r="E432" t="s">
        <v>208</v>
      </c>
      <c r="F432" t="s">
        <v>1021</v>
      </c>
      <c r="G432" t="s">
        <v>112</v>
      </c>
      <c r="H432" s="22">
        <v>45351</v>
      </c>
      <c r="I432" t="s">
        <v>390</v>
      </c>
      <c r="J432" t="s">
        <v>1039</v>
      </c>
      <c r="K432">
        <v>4418161709</v>
      </c>
      <c r="L432" s="22">
        <v>45332</v>
      </c>
      <c r="M432" s="22">
        <v>45332</v>
      </c>
      <c r="N432" t="s">
        <v>3669</v>
      </c>
      <c r="O432" t="s">
        <v>1173</v>
      </c>
      <c r="P432" s="23">
        <v>366756</v>
      </c>
      <c r="Q432">
        <v>420.69</v>
      </c>
      <c r="R432" s="24">
        <v>10151.4</v>
      </c>
      <c r="S432" t="s">
        <v>1036</v>
      </c>
      <c r="T432" t="s">
        <v>1036</v>
      </c>
      <c r="U432" t="s">
        <v>1036</v>
      </c>
      <c r="V432" t="s">
        <v>1036</v>
      </c>
      <c r="W432" t="s">
        <v>1035</v>
      </c>
    </row>
    <row r="433" spans="1:23" x14ac:dyDescent="0.3">
      <c r="A433" t="s">
        <v>1041</v>
      </c>
      <c r="B433" t="s">
        <v>1022</v>
      </c>
      <c r="C433" t="s">
        <v>1020</v>
      </c>
      <c r="D433" t="s">
        <v>39</v>
      </c>
      <c r="E433" t="s">
        <v>208</v>
      </c>
      <c r="F433" t="s">
        <v>1021</v>
      </c>
      <c r="G433" t="s">
        <v>112</v>
      </c>
      <c r="H433" s="22">
        <v>45351</v>
      </c>
      <c r="I433" t="s">
        <v>390</v>
      </c>
      <c r="J433" t="s">
        <v>1039</v>
      </c>
      <c r="K433">
        <v>4418191295</v>
      </c>
      <c r="L433" s="22">
        <v>45341</v>
      </c>
      <c r="M433" s="22">
        <v>45341</v>
      </c>
      <c r="N433" t="s">
        <v>3668</v>
      </c>
      <c r="O433" t="s">
        <v>1173</v>
      </c>
      <c r="P433" s="23">
        <v>368310</v>
      </c>
      <c r="Q433">
        <v>431.55</v>
      </c>
      <c r="R433" s="24">
        <v>10413.450000000001</v>
      </c>
      <c r="S433" t="s">
        <v>1036</v>
      </c>
      <c r="T433" t="s">
        <v>1036</v>
      </c>
      <c r="U433" t="s">
        <v>1036</v>
      </c>
      <c r="V433" t="s">
        <v>1036</v>
      </c>
      <c r="W433" t="s">
        <v>1035</v>
      </c>
    </row>
    <row r="434" spans="1:23" x14ac:dyDescent="0.3">
      <c r="A434" t="s">
        <v>1041</v>
      </c>
      <c r="B434" t="s">
        <v>1022</v>
      </c>
      <c r="C434" t="s">
        <v>1020</v>
      </c>
      <c r="D434" t="s">
        <v>39</v>
      </c>
      <c r="E434" t="s">
        <v>208</v>
      </c>
      <c r="F434" t="s">
        <v>1021</v>
      </c>
      <c r="G434" t="s">
        <v>112</v>
      </c>
      <c r="H434" s="22">
        <v>45382</v>
      </c>
      <c r="I434" t="s">
        <v>392</v>
      </c>
      <c r="J434" t="s">
        <v>1039</v>
      </c>
      <c r="K434">
        <v>3304069896</v>
      </c>
      <c r="L434" s="22">
        <v>45351</v>
      </c>
      <c r="M434" s="22">
        <v>45351</v>
      </c>
      <c r="N434" t="s">
        <v>3667</v>
      </c>
      <c r="O434" t="s">
        <v>1349</v>
      </c>
      <c r="P434" s="23">
        <v>369782</v>
      </c>
      <c r="Q434">
        <v>389.44</v>
      </c>
      <c r="R434" s="24">
        <v>8999.9500000000007</v>
      </c>
      <c r="S434" t="s">
        <v>1036</v>
      </c>
      <c r="T434" t="s">
        <v>1036</v>
      </c>
      <c r="U434" t="s">
        <v>1036</v>
      </c>
      <c r="V434" t="s">
        <v>1036</v>
      </c>
      <c r="W434" t="s">
        <v>1035</v>
      </c>
    </row>
    <row r="435" spans="1:23" x14ac:dyDescent="0.3">
      <c r="A435" t="s">
        <v>1041</v>
      </c>
      <c r="B435" t="s">
        <v>1022</v>
      </c>
      <c r="C435" t="s">
        <v>1020</v>
      </c>
      <c r="D435" t="s">
        <v>39</v>
      </c>
      <c r="E435" t="s">
        <v>208</v>
      </c>
      <c r="F435" t="s">
        <v>1021</v>
      </c>
      <c r="G435" t="s">
        <v>112</v>
      </c>
      <c r="H435" s="22">
        <v>45382</v>
      </c>
      <c r="I435" t="s">
        <v>390</v>
      </c>
      <c r="J435" t="s">
        <v>1039</v>
      </c>
      <c r="K435">
        <v>4418284971</v>
      </c>
      <c r="L435" s="22">
        <v>45356</v>
      </c>
      <c r="M435" s="22">
        <v>45356</v>
      </c>
      <c r="N435" t="s">
        <v>3666</v>
      </c>
      <c r="O435" t="s">
        <v>1173</v>
      </c>
      <c r="P435" s="23">
        <v>370820</v>
      </c>
      <c r="Q435">
        <v>267.3</v>
      </c>
      <c r="R435" s="24">
        <v>6450</v>
      </c>
      <c r="S435" t="s">
        <v>1036</v>
      </c>
      <c r="T435" t="s">
        <v>1036</v>
      </c>
      <c r="U435" t="s">
        <v>1036</v>
      </c>
      <c r="V435" t="s">
        <v>1036</v>
      </c>
      <c r="W435" t="s">
        <v>1035</v>
      </c>
    </row>
    <row r="436" spans="1:23" x14ac:dyDescent="0.3">
      <c r="A436" t="s">
        <v>1041</v>
      </c>
      <c r="B436" t="s">
        <v>1022</v>
      </c>
      <c r="C436" t="s">
        <v>1020</v>
      </c>
      <c r="D436" t="s">
        <v>39</v>
      </c>
      <c r="E436" t="s">
        <v>208</v>
      </c>
      <c r="F436" t="s">
        <v>1021</v>
      </c>
      <c r="G436" t="s">
        <v>112</v>
      </c>
      <c r="H436" s="22">
        <v>45382</v>
      </c>
      <c r="I436" t="s">
        <v>390</v>
      </c>
      <c r="J436" t="s">
        <v>1039</v>
      </c>
      <c r="K436">
        <v>4418365470</v>
      </c>
      <c r="L436" s="22">
        <v>45369</v>
      </c>
      <c r="M436" s="22">
        <v>45369</v>
      </c>
      <c r="N436" t="s">
        <v>3665</v>
      </c>
      <c r="O436" t="s">
        <v>1173</v>
      </c>
      <c r="P436" s="23">
        <v>372424</v>
      </c>
      <c r="Q436">
        <v>422.4</v>
      </c>
      <c r="R436" s="24">
        <v>10691</v>
      </c>
      <c r="S436" t="s">
        <v>1036</v>
      </c>
      <c r="T436" t="s">
        <v>1036</v>
      </c>
      <c r="U436" t="s">
        <v>1036</v>
      </c>
      <c r="V436" t="s">
        <v>1036</v>
      </c>
      <c r="W436" t="s">
        <v>1035</v>
      </c>
    </row>
    <row r="437" spans="1:23" x14ac:dyDescent="0.3">
      <c r="A437" t="s">
        <v>1041</v>
      </c>
      <c r="B437" t="s">
        <v>1022</v>
      </c>
      <c r="C437" t="s">
        <v>1020</v>
      </c>
      <c r="D437" t="s">
        <v>39</v>
      </c>
      <c r="E437" t="s">
        <v>208</v>
      </c>
      <c r="F437" t="s">
        <v>1021</v>
      </c>
      <c r="G437" t="s">
        <v>112</v>
      </c>
      <c r="H437" s="22">
        <v>45381</v>
      </c>
      <c r="I437" t="s">
        <v>390</v>
      </c>
      <c r="J437" t="s">
        <v>1039</v>
      </c>
      <c r="K437">
        <v>4418425137</v>
      </c>
      <c r="L437" s="22">
        <v>45379</v>
      </c>
      <c r="M437" s="22">
        <v>45379</v>
      </c>
      <c r="N437" t="s">
        <v>3664</v>
      </c>
      <c r="O437" t="s">
        <v>1173</v>
      </c>
      <c r="P437" s="23">
        <v>374015</v>
      </c>
      <c r="Q437">
        <v>419.99</v>
      </c>
      <c r="R437" s="24">
        <v>10630</v>
      </c>
      <c r="S437" t="s">
        <v>1036</v>
      </c>
      <c r="T437" t="s">
        <v>1036</v>
      </c>
      <c r="U437" t="s">
        <v>1036</v>
      </c>
      <c r="V437" t="s">
        <v>1036</v>
      </c>
      <c r="W437" t="s">
        <v>1035</v>
      </c>
    </row>
    <row r="438" spans="1:23" x14ac:dyDescent="0.3">
      <c r="A438" t="s">
        <v>1041</v>
      </c>
      <c r="B438" t="s">
        <v>1022</v>
      </c>
      <c r="C438" t="s">
        <v>1020</v>
      </c>
      <c r="D438" t="s">
        <v>39</v>
      </c>
      <c r="E438" t="s">
        <v>208</v>
      </c>
      <c r="F438" t="s">
        <v>1021</v>
      </c>
      <c r="G438" t="s">
        <v>112</v>
      </c>
      <c r="H438" s="22">
        <v>45412</v>
      </c>
      <c r="I438" t="s">
        <v>390</v>
      </c>
      <c r="J438" t="s">
        <v>1039</v>
      </c>
      <c r="K438">
        <v>4418498270</v>
      </c>
      <c r="L438" s="22">
        <v>45393</v>
      </c>
      <c r="M438" s="22">
        <v>45393</v>
      </c>
      <c r="N438" t="s">
        <v>3663</v>
      </c>
      <c r="O438" t="s">
        <v>1173</v>
      </c>
      <c r="P438" s="23">
        <v>375509</v>
      </c>
      <c r="Q438">
        <v>259.56</v>
      </c>
      <c r="R438" s="24">
        <v>6564.4</v>
      </c>
      <c r="S438" t="s">
        <v>1036</v>
      </c>
      <c r="T438" t="s">
        <v>1036</v>
      </c>
      <c r="U438" t="s">
        <v>1036</v>
      </c>
      <c r="V438" t="s">
        <v>1036</v>
      </c>
      <c r="W438" t="s">
        <v>1035</v>
      </c>
    </row>
    <row r="439" spans="1:23" x14ac:dyDescent="0.3">
      <c r="A439" t="s">
        <v>1041</v>
      </c>
      <c r="B439" t="s">
        <v>1022</v>
      </c>
      <c r="C439" t="s">
        <v>1020</v>
      </c>
      <c r="D439" t="s">
        <v>39</v>
      </c>
      <c r="E439" t="s">
        <v>208</v>
      </c>
      <c r="F439" t="s">
        <v>1021</v>
      </c>
      <c r="G439" t="s">
        <v>112</v>
      </c>
      <c r="H439" s="22">
        <v>45412</v>
      </c>
      <c r="I439" t="s">
        <v>390</v>
      </c>
      <c r="J439" t="s">
        <v>1039</v>
      </c>
      <c r="K439">
        <v>4418540996</v>
      </c>
      <c r="L439" s="22">
        <v>45400</v>
      </c>
      <c r="M439" s="22">
        <v>45400</v>
      </c>
      <c r="N439" t="s">
        <v>3662</v>
      </c>
      <c r="O439" t="s">
        <v>1173</v>
      </c>
      <c r="P439" s="23">
        <v>376605</v>
      </c>
      <c r="Q439">
        <v>277.51</v>
      </c>
      <c r="R439" s="24">
        <v>7018.35</v>
      </c>
      <c r="S439" t="s">
        <v>1036</v>
      </c>
      <c r="T439" t="s">
        <v>1036</v>
      </c>
      <c r="U439" t="s">
        <v>1036</v>
      </c>
      <c r="V439" t="s">
        <v>1036</v>
      </c>
      <c r="W439" t="s">
        <v>1035</v>
      </c>
    </row>
    <row r="440" spans="1:23" x14ac:dyDescent="0.3">
      <c r="A440" t="s">
        <v>1041</v>
      </c>
      <c r="B440" t="s">
        <v>1022</v>
      </c>
      <c r="C440" t="s">
        <v>1020</v>
      </c>
      <c r="D440" t="s">
        <v>39</v>
      </c>
      <c r="E440" t="s">
        <v>208</v>
      </c>
      <c r="F440" t="s">
        <v>1021</v>
      </c>
      <c r="G440" t="s">
        <v>112</v>
      </c>
      <c r="H440" s="22">
        <v>45412</v>
      </c>
      <c r="I440" t="s">
        <v>390</v>
      </c>
      <c r="J440" t="s">
        <v>1039</v>
      </c>
      <c r="K440">
        <v>4418576209</v>
      </c>
      <c r="L440" s="22">
        <v>45406</v>
      </c>
      <c r="M440" s="22">
        <v>45406</v>
      </c>
      <c r="N440" t="s">
        <v>3661</v>
      </c>
      <c r="O440" t="s">
        <v>1173</v>
      </c>
      <c r="P440" s="23">
        <v>377683</v>
      </c>
      <c r="Q440">
        <v>435.3</v>
      </c>
      <c r="R440" s="24">
        <v>11008.95</v>
      </c>
      <c r="S440" t="s">
        <v>1036</v>
      </c>
      <c r="T440" t="s">
        <v>1036</v>
      </c>
      <c r="U440" t="s">
        <v>1036</v>
      </c>
      <c r="V440" t="s">
        <v>1036</v>
      </c>
      <c r="W440" t="s">
        <v>1035</v>
      </c>
    </row>
    <row r="441" spans="1:23" x14ac:dyDescent="0.3">
      <c r="A441" t="s">
        <v>1041</v>
      </c>
      <c r="B441" t="s">
        <v>1022</v>
      </c>
      <c r="C441" t="s">
        <v>1020</v>
      </c>
      <c r="D441" t="s">
        <v>39</v>
      </c>
      <c r="E441" t="s">
        <v>208</v>
      </c>
      <c r="F441" t="s">
        <v>1021</v>
      </c>
      <c r="G441" t="s">
        <v>112</v>
      </c>
      <c r="H441" s="22">
        <v>45443</v>
      </c>
      <c r="I441" t="s">
        <v>390</v>
      </c>
      <c r="J441" t="s">
        <v>1039</v>
      </c>
      <c r="K441">
        <v>4418655428</v>
      </c>
      <c r="L441" s="22">
        <v>45420</v>
      </c>
      <c r="M441" s="22">
        <v>45420</v>
      </c>
      <c r="N441" t="s">
        <v>3660</v>
      </c>
      <c r="O441" t="s">
        <v>1173</v>
      </c>
      <c r="P441" s="23">
        <v>379134</v>
      </c>
      <c r="Q441">
        <v>404.45</v>
      </c>
      <c r="R441" s="24">
        <v>10083.049999999999</v>
      </c>
      <c r="S441" t="s">
        <v>1036</v>
      </c>
      <c r="T441" t="s">
        <v>1036</v>
      </c>
      <c r="U441" t="s">
        <v>1036</v>
      </c>
      <c r="V441" t="s">
        <v>1036</v>
      </c>
      <c r="W441" t="s">
        <v>1035</v>
      </c>
    </row>
    <row r="442" spans="1:23" x14ac:dyDescent="0.3">
      <c r="A442" t="s">
        <v>1041</v>
      </c>
      <c r="B442" t="s">
        <v>1022</v>
      </c>
      <c r="C442" t="s">
        <v>1020</v>
      </c>
      <c r="D442" t="s">
        <v>39</v>
      </c>
      <c r="E442" t="s">
        <v>208</v>
      </c>
      <c r="F442" t="s">
        <v>1021</v>
      </c>
      <c r="G442" t="s">
        <v>112</v>
      </c>
      <c r="H442" s="22">
        <v>45443</v>
      </c>
      <c r="I442" t="s">
        <v>390</v>
      </c>
      <c r="J442" t="s">
        <v>1039</v>
      </c>
      <c r="K442">
        <v>4418766122</v>
      </c>
      <c r="L442" s="22">
        <v>45439</v>
      </c>
      <c r="M442" s="22">
        <v>45439</v>
      </c>
      <c r="N442" t="s">
        <v>3659</v>
      </c>
      <c r="O442" t="s">
        <v>1173</v>
      </c>
      <c r="P442" s="23">
        <v>380726</v>
      </c>
      <c r="Q442">
        <v>324.32</v>
      </c>
      <c r="R442" s="24">
        <v>8085.45</v>
      </c>
      <c r="S442" t="s">
        <v>1036</v>
      </c>
      <c r="T442" t="s">
        <v>1036</v>
      </c>
      <c r="U442" t="s">
        <v>1036</v>
      </c>
      <c r="V442" t="s">
        <v>1036</v>
      </c>
      <c r="W442" t="s">
        <v>1035</v>
      </c>
    </row>
    <row r="443" spans="1:23" x14ac:dyDescent="0.3">
      <c r="A443" t="s">
        <v>1041</v>
      </c>
      <c r="B443" t="s">
        <v>1022</v>
      </c>
      <c r="C443" t="s">
        <v>1020</v>
      </c>
      <c r="D443" t="s">
        <v>39</v>
      </c>
      <c r="E443" t="s">
        <v>208</v>
      </c>
      <c r="F443" t="s">
        <v>1021</v>
      </c>
      <c r="G443" t="s">
        <v>112</v>
      </c>
      <c r="H443" s="22">
        <v>45473</v>
      </c>
      <c r="I443" t="s">
        <v>390</v>
      </c>
      <c r="J443" t="s">
        <v>1039</v>
      </c>
      <c r="K443">
        <v>4418828712</v>
      </c>
      <c r="L443" s="22">
        <v>45450</v>
      </c>
      <c r="M443" s="22">
        <v>45450</v>
      </c>
      <c r="N443" t="s">
        <v>993</v>
      </c>
      <c r="O443" t="s">
        <v>1173</v>
      </c>
      <c r="P443" s="23">
        <v>382311</v>
      </c>
      <c r="Q443">
        <v>432.36</v>
      </c>
      <c r="R443" s="24">
        <v>10312</v>
      </c>
      <c r="S443" t="s">
        <v>1036</v>
      </c>
      <c r="T443" t="s">
        <v>1036</v>
      </c>
      <c r="U443" t="s">
        <v>1036</v>
      </c>
      <c r="V443" t="s">
        <v>1036</v>
      </c>
      <c r="W443" t="s">
        <v>1035</v>
      </c>
    </row>
    <row r="444" spans="1:23" x14ac:dyDescent="0.3">
      <c r="A444" t="s">
        <v>1041</v>
      </c>
      <c r="B444" t="s">
        <v>1022</v>
      </c>
      <c r="C444" t="s">
        <v>1020</v>
      </c>
      <c r="D444" t="s">
        <v>39</v>
      </c>
      <c r="E444" t="s">
        <v>208</v>
      </c>
      <c r="F444" t="s">
        <v>1021</v>
      </c>
      <c r="G444" t="s">
        <v>112</v>
      </c>
      <c r="H444" s="22">
        <v>45473</v>
      </c>
      <c r="I444" t="s">
        <v>390</v>
      </c>
      <c r="J444" t="s">
        <v>1039</v>
      </c>
      <c r="K444">
        <v>4418878281</v>
      </c>
      <c r="L444" s="22">
        <v>45460</v>
      </c>
      <c r="M444" s="22">
        <v>45460</v>
      </c>
      <c r="N444" t="s">
        <v>3658</v>
      </c>
      <c r="O444" t="s">
        <v>1173</v>
      </c>
      <c r="P444" s="23">
        <v>383760</v>
      </c>
      <c r="Q444">
        <v>406.83</v>
      </c>
      <c r="R444" s="24">
        <v>9703</v>
      </c>
      <c r="S444" t="s">
        <v>1036</v>
      </c>
      <c r="T444" t="s">
        <v>1036</v>
      </c>
      <c r="U444" t="s">
        <v>1036</v>
      </c>
      <c r="V444" t="s">
        <v>1036</v>
      </c>
      <c r="W444" t="s">
        <v>1035</v>
      </c>
    </row>
    <row r="445" spans="1:23" x14ac:dyDescent="0.3">
      <c r="A445" t="s">
        <v>1041</v>
      </c>
      <c r="B445" t="s">
        <v>1022</v>
      </c>
      <c r="C445" t="s">
        <v>1020</v>
      </c>
      <c r="D445" t="s">
        <v>39</v>
      </c>
      <c r="E445" t="s">
        <v>208</v>
      </c>
      <c r="F445" t="s">
        <v>1021</v>
      </c>
      <c r="G445" t="s">
        <v>112</v>
      </c>
      <c r="H445" s="22">
        <v>45472</v>
      </c>
      <c r="I445" t="s">
        <v>390</v>
      </c>
      <c r="J445" t="s">
        <v>1039</v>
      </c>
      <c r="K445">
        <v>4418947664</v>
      </c>
      <c r="L445" s="22">
        <v>45471</v>
      </c>
      <c r="M445" s="22">
        <v>45471</v>
      </c>
      <c r="N445" t="s">
        <v>3657</v>
      </c>
      <c r="O445" t="s">
        <v>1173</v>
      </c>
      <c r="P445" s="23">
        <v>385283</v>
      </c>
      <c r="Q445">
        <v>410.77</v>
      </c>
      <c r="R445" s="24">
        <v>9797</v>
      </c>
      <c r="S445" t="s">
        <v>1036</v>
      </c>
      <c r="T445" t="s">
        <v>1036</v>
      </c>
      <c r="U445" t="s">
        <v>1036</v>
      </c>
      <c r="V445" t="s">
        <v>1036</v>
      </c>
      <c r="W445" t="s">
        <v>1035</v>
      </c>
    </row>
    <row r="446" spans="1:23" x14ac:dyDescent="0.3">
      <c r="A446" t="s">
        <v>1041</v>
      </c>
      <c r="B446" t="s">
        <v>1022</v>
      </c>
      <c r="C446" t="s">
        <v>1020</v>
      </c>
      <c r="D446" t="s">
        <v>39</v>
      </c>
      <c r="E446" t="s">
        <v>208</v>
      </c>
      <c r="F446" t="s">
        <v>1021</v>
      </c>
      <c r="G446" t="s">
        <v>112</v>
      </c>
      <c r="H446" s="22">
        <v>45504</v>
      </c>
      <c r="I446" t="s">
        <v>390</v>
      </c>
      <c r="J446" t="s">
        <v>1039</v>
      </c>
      <c r="K446">
        <v>4419007084</v>
      </c>
      <c r="L446" s="22">
        <v>45482</v>
      </c>
      <c r="M446" s="22">
        <v>45482</v>
      </c>
      <c r="N446" t="s">
        <v>468</v>
      </c>
      <c r="O446" t="s">
        <v>1173</v>
      </c>
      <c r="P446" s="23">
        <v>386751</v>
      </c>
      <c r="Q446">
        <v>406.92</v>
      </c>
      <c r="R446" s="24">
        <v>9603.35</v>
      </c>
      <c r="S446" t="s">
        <v>1036</v>
      </c>
      <c r="T446" t="s">
        <v>1036</v>
      </c>
      <c r="U446" t="s">
        <v>1036</v>
      </c>
      <c r="V446" t="s">
        <v>1036</v>
      </c>
      <c r="W446" t="s">
        <v>1035</v>
      </c>
    </row>
    <row r="447" spans="1:23" x14ac:dyDescent="0.3">
      <c r="A447" t="s">
        <v>1041</v>
      </c>
      <c r="B447" t="s">
        <v>1022</v>
      </c>
      <c r="C447" t="s">
        <v>1020</v>
      </c>
      <c r="D447" t="s">
        <v>39</v>
      </c>
      <c r="E447" t="s">
        <v>208</v>
      </c>
      <c r="F447" t="s">
        <v>1021</v>
      </c>
      <c r="G447" t="s">
        <v>112</v>
      </c>
      <c r="H447" s="22">
        <v>45504</v>
      </c>
      <c r="I447" t="s">
        <v>390</v>
      </c>
      <c r="J447" t="s">
        <v>1039</v>
      </c>
      <c r="K447">
        <v>4419095423</v>
      </c>
      <c r="L447" s="22">
        <v>45497</v>
      </c>
      <c r="M447" s="22">
        <v>45497</v>
      </c>
      <c r="N447" t="s">
        <v>591</v>
      </c>
      <c r="O447" t="s">
        <v>1173</v>
      </c>
      <c r="P447" s="23">
        <v>388261</v>
      </c>
      <c r="Q447">
        <v>423.48</v>
      </c>
      <c r="R447" s="24">
        <v>9994.2999999999993</v>
      </c>
      <c r="S447" t="s">
        <v>1036</v>
      </c>
      <c r="T447" t="s">
        <v>1036</v>
      </c>
      <c r="U447" t="s">
        <v>1036</v>
      </c>
      <c r="V447" t="s">
        <v>1036</v>
      </c>
      <c r="W447" t="s">
        <v>1035</v>
      </c>
    </row>
    <row r="448" spans="1:23" x14ac:dyDescent="0.3">
      <c r="A448" t="s">
        <v>1041</v>
      </c>
      <c r="B448" t="s">
        <v>1022</v>
      </c>
      <c r="C448" t="s">
        <v>1020</v>
      </c>
      <c r="D448" t="s">
        <v>39</v>
      </c>
      <c r="E448" t="s">
        <v>208</v>
      </c>
      <c r="F448" t="s">
        <v>1021</v>
      </c>
      <c r="G448" t="s">
        <v>112</v>
      </c>
      <c r="H448" s="22">
        <v>45535</v>
      </c>
      <c r="I448" t="s">
        <v>392</v>
      </c>
      <c r="J448" t="s">
        <v>1039</v>
      </c>
      <c r="K448">
        <v>4419190634</v>
      </c>
      <c r="L448" s="22">
        <v>45513</v>
      </c>
      <c r="M448" s="22">
        <v>45513</v>
      </c>
      <c r="N448" t="s">
        <v>708</v>
      </c>
      <c r="O448" t="s">
        <v>1387</v>
      </c>
      <c r="P448" s="23">
        <v>389708</v>
      </c>
      <c r="Q448">
        <v>399.69</v>
      </c>
      <c r="R448" s="24">
        <v>9132.9500000000007</v>
      </c>
      <c r="S448" t="s">
        <v>1036</v>
      </c>
      <c r="T448" t="s">
        <v>1036</v>
      </c>
      <c r="U448" t="s">
        <v>1036</v>
      </c>
      <c r="V448" t="s">
        <v>1036</v>
      </c>
      <c r="W448" t="s">
        <v>1035</v>
      </c>
    </row>
    <row r="449" spans="1:23" x14ac:dyDescent="0.3">
      <c r="A449" t="s">
        <v>1041</v>
      </c>
      <c r="B449" t="s">
        <v>1022</v>
      </c>
      <c r="C449" t="s">
        <v>1020</v>
      </c>
      <c r="D449" t="s">
        <v>39</v>
      </c>
      <c r="E449" t="s">
        <v>208</v>
      </c>
      <c r="F449" t="s">
        <v>1021</v>
      </c>
      <c r="G449" t="s">
        <v>112</v>
      </c>
      <c r="H449" s="22">
        <v>45565</v>
      </c>
      <c r="I449" t="s">
        <v>390</v>
      </c>
      <c r="J449" t="s">
        <v>1039</v>
      </c>
      <c r="K449">
        <v>4419328510</v>
      </c>
      <c r="L449" s="22">
        <v>45538</v>
      </c>
      <c r="M449" s="22">
        <v>45538</v>
      </c>
      <c r="N449" t="s">
        <v>892</v>
      </c>
      <c r="O449" t="s">
        <v>1173</v>
      </c>
      <c r="P449" s="23">
        <v>391151</v>
      </c>
      <c r="Q449">
        <v>418.43</v>
      </c>
      <c r="R449" s="24">
        <v>9804</v>
      </c>
      <c r="S449" t="s">
        <v>1036</v>
      </c>
      <c r="T449" t="s">
        <v>1036</v>
      </c>
      <c r="U449" t="s">
        <v>1036</v>
      </c>
      <c r="V449" t="s">
        <v>1036</v>
      </c>
      <c r="W449" t="s">
        <v>1035</v>
      </c>
    </row>
    <row r="450" spans="1:23" x14ac:dyDescent="0.3">
      <c r="A450" t="s">
        <v>1041</v>
      </c>
      <c r="B450" t="s">
        <v>1022</v>
      </c>
      <c r="C450" t="s">
        <v>1020</v>
      </c>
      <c r="D450" t="s">
        <v>39</v>
      </c>
      <c r="E450" t="s">
        <v>208</v>
      </c>
      <c r="F450" t="s">
        <v>1021</v>
      </c>
      <c r="G450" t="s">
        <v>112</v>
      </c>
      <c r="H450" s="22">
        <v>45565</v>
      </c>
      <c r="I450" t="s">
        <v>390</v>
      </c>
      <c r="J450" t="s">
        <v>1039</v>
      </c>
      <c r="K450">
        <v>4419389335</v>
      </c>
      <c r="L450" s="22">
        <v>45548</v>
      </c>
      <c r="M450" s="22">
        <v>45548</v>
      </c>
      <c r="N450" t="s">
        <v>981</v>
      </c>
      <c r="O450" t="s">
        <v>1173</v>
      </c>
      <c r="P450" s="23">
        <v>392733</v>
      </c>
      <c r="Q450">
        <v>419.41</v>
      </c>
      <c r="R450" s="24">
        <v>9386.4</v>
      </c>
      <c r="S450" t="s">
        <v>1036</v>
      </c>
      <c r="T450" t="s">
        <v>1036</v>
      </c>
      <c r="U450" t="s">
        <v>1036</v>
      </c>
      <c r="V450" t="s">
        <v>1036</v>
      </c>
      <c r="W450" t="s">
        <v>1035</v>
      </c>
    </row>
    <row r="451" spans="1:23" x14ac:dyDescent="0.3">
      <c r="A451" t="s">
        <v>1041</v>
      </c>
      <c r="B451" t="s">
        <v>1022</v>
      </c>
      <c r="C451" t="s">
        <v>1020</v>
      </c>
      <c r="D451" t="s">
        <v>39</v>
      </c>
      <c r="E451" t="s">
        <v>208</v>
      </c>
      <c r="F451" t="s">
        <v>1021</v>
      </c>
      <c r="G451" t="s">
        <v>112</v>
      </c>
      <c r="H451" s="22">
        <v>45565</v>
      </c>
      <c r="I451" t="s">
        <v>390</v>
      </c>
      <c r="J451" t="s">
        <v>1039</v>
      </c>
      <c r="K451">
        <v>4419471948</v>
      </c>
      <c r="L451" s="22">
        <v>45563</v>
      </c>
      <c r="M451" s="22">
        <v>45563</v>
      </c>
      <c r="N451" t="s">
        <v>4031</v>
      </c>
      <c r="O451" t="s">
        <v>1173</v>
      </c>
      <c r="P451" s="23">
        <v>394189</v>
      </c>
      <c r="Q451">
        <v>434.72</v>
      </c>
      <c r="R451" s="24">
        <v>9729.1</v>
      </c>
      <c r="S451" t="s">
        <v>1036</v>
      </c>
      <c r="T451" t="s">
        <v>1036</v>
      </c>
      <c r="U451" t="s">
        <v>1036</v>
      </c>
      <c r="V451" t="s">
        <v>1036</v>
      </c>
      <c r="W451" t="s">
        <v>1035</v>
      </c>
    </row>
    <row r="452" spans="1:23" x14ac:dyDescent="0.3">
      <c r="A452" t="s">
        <v>1041</v>
      </c>
      <c r="B452" t="s">
        <v>1022</v>
      </c>
      <c r="C452" t="s">
        <v>1020</v>
      </c>
      <c r="D452" t="s">
        <v>40</v>
      </c>
      <c r="E452" t="s">
        <v>3647</v>
      </c>
      <c r="F452" t="s">
        <v>1021</v>
      </c>
      <c r="G452" t="s">
        <v>113</v>
      </c>
      <c r="H452" s="22">
        <v>45230</v>
      </c>
      <c r="I452" t="s">
        <v>381</v>
      </c>
      <c r="J452" t="s">
        <v>1039</v>
      </c>
      <c r="K452">
        <v>4417498454</v>
      </c>
      <c r="L452" s="22">
        <v>45219</v>
      </c>
      <c r="M452" s="22">
        <v>45219</v>
      </c>
      <c r="N452" t="s">
        <v>3656</v>
      </c>
      <c r="O452" t="s">
        <v>1583</v>
      </c>
      <c r="P452" s="23">
        <v>137427</v>
      </c>
      <c r="Q452">
        <v>261.39</v>
      </c>
      <c r="R452" s="24">
        <v>7332</v>
      </c>
      <c r="S452" t="s">
        <v>1036</v>
      </c>
      <c r="T452" t="s">
        <v>1036</v>
      </c>
      <c r="U452" t="s">
        <v>1036</v>
      </c>
      <c r="V452" t="s">
        <v>1036</v>
      </c>
      <c r="W452" t="s">
        <v>1035</v>
      </c>
    </row>
    <row r="453" spans="1:23" x14ac:dyDescent="0.3">
      <c r="A453" t="s">
        <v>1041</v>
      </c>
      <c r="B453" t="s">
        <v>1022</v>
      </c>
      <c r="C453" t="s">
        <v>1020</v>
      </c>
      <c r="D453" t="s">
        <v>40</v>
      </c>
      <c r="E453" t="s">
        <v>3647</v>
      </c>
      <c r="F453" t="s">
        <v>1021</v>
      </c>
      <c r="G453" t="s">
        <v>113</v>
      </c>
      <c r="H453" s="22">
        <v>45260</v>
      </c>
      <c r="I453" t="s">
        <v>392</v>
      </c>
      <c r="J453" t="s">
        <v>1039</v>
      </c>
      <c r="K453">
        <v>4423060452</v>
      </c>
      <c r="L453" s="22">
        <v>45245</v>
      </c>
      <c r="M453" s="22">
        <v>45245</v>
      </c>
      <c r="N453" t="s">
        <v>3655</v>
      </c>
      <c r="O453" t="s">
        <v>1979</v>
      </c>
      <c r="P453" s="23">
        <v>138180</v>
      </c>
      <c r="Q453">
        <v>259.64</v>
      </c>
      <c r="R453" s="24">
        <v>6960.95</v>
      </c>
      <c r="S453" t="s">
        <v>1036</v>
      </c>
      <c r="T453" t="s">
        <v>1036</v>
      </c>
      <c r="U453" t="s">
        <v>1036</v>
      </c>
      <c r="V453" t="s">
        <v>1036</v>
      </c>
      <c r="W453" t="s">
        <v>1035</v>
      </c>
    </row>
    <row r="454" spans="1:23" x14ac:dyDescent="0.3">
      <c r="A454" t="s">
        <v>1041</v>
      </c>
      <c r="B454" t="s">
        <v>1022</v>
      </c>
      <c r="C454" t="s">
        <v>1020</v>
      </c>
      <c r="D454" t="s">
        <v>40</v>
      </c>
      <c r="E454" t="s">
        <v>3647</v>
      </c>
      <c r="F454" t="s">
        <v>1021</v>
      </c>
      <c r="G454" t="s">
        <v>113</v>
      </c>
      <c r="H454" s="22">
        <v>45260</v>
      </c>
      <c r="I454" t="s">
        <v>392</v>
      </c>
      <c r="J454" t="s">
        <v>1039</v>
      </c>
      <c r="K454">
        <v>4423069950</v>
      </c>
      <c r="L454" s="22">
        <v>45254</v>
      </c>
      <c r="M454" s="22">
        <v>45254</v>
      </c>
      <c r="N454" t="s">
        <v>3654</v>
      </c>
      <c r="O454" t="s">
        <v>1979</v>
      </c>
      <c r="P454" s="23">
        <v>138966</v>
      </c>
      <c r="Q454">
        <v>226.18</v>
      </c>
      <c r="R454" s="24">
        <v>6064.15</v>
      </c>
      <c r="S454" t="s">
        <v>1036</v>
      </c>
      <c r="T454" t="s">
        <v>1036</v>
      </c>
      <c r="U454" t="s">
        <v>1036</v>
      </c>
      <c r="V454" t="s">
        <v>1036</v>
      </c>
      <c r="W454" t="s">
        <v>1035</v>
      </c>
    </row>
    <row r="455" spans="1:23" x14ac:dyDescent="0.3">
      <c r="A455" t="s">
        <v>1041</v>
      </c>
      <c r="B455" t="s">
        <v>1022</v>
      </c>
      <c r="C455" t="s">
        <v>1020</v>
      </c>
      <c r="D455" t="s">
        <v>40</v>
      </c>
      <c r="E455" t="s">
        <v>3647</v>
      </c>
      <c r="F455" t="s">
        <v>1021</v>
      </c>
      <c r="G455" t="s">
        <v>113</v>
      </c>
      <c r="H455" s="22">
        <v>45291</v>
      </c>
      <c r="I455" t="s">
        <v>381</v>
      </c>
      <c r="J455" t="s">
        <v>1039</v>
      </c>
      <c r="K455">
        <v>4417775599</v>
      </c>
      <c r="L455" s="22">
        <v>45264</v>
      </c>
      <c r="M455" s="22">
        <v>45264</v>
      </c>
      <c r="N455" t="s">
        <v>3653</v>
      </c>
      <c r="O455" t="s">
        <v>1583</v>
      </c>
      <c r="P455" s="23">
        <v>139992</v>
      </c>
      <c r="Q455">
        <v>264.12</v>
      </c>
      <c r="R455" s="24">
        <v>7197.25</v>
      </c>
      <c r="S455" t="s">
        <v>1036</v>
      </c>
      <c r="T455" t="s">
        <v>1036</v>
      </c>
      <c r="U455" t="s">
        <v>1036</v>
      </c>
      <c r="V455" t="s">
        <v>1036</v>
      </c>
      <c r="W455" t="s">
        <v>1035</v>
      </c>
    </row>
    <row r="456" spans="1:23" x14ac:dyDescent="0.3">
      <c r="A456" t="s">
        <v>1041</v>
      </c>
      <c r="B456" t="s">
        <v>1022</v>
      </c>
      <c r="C456" t="s">
        <v>1020</v>
      </c>
      <c r="D456" t="s">
        <v>40</v>
      </c>
      <c r="E456" t="s">
        <v>3647</v>
      </c>
      <c r="F456" t="s">
        <v>1021</v>
      </c>
      <c r="G456" t="s">
        <v>113</v>
      </c>
      <c r="H456" s="22">
        <v>45291</v>
      </c>
      <c r="I456" t="s">
        <v>370</v>
      </c>
      <c r="J456" t="s">
        <v>1039</v>
      </c>
      <c r="K456">
        <v>4450018688</v>
      </c>
      <c r="L456" s="22">
        <v>45277</v>
      </c>
      <c r="M456" s="22">
        <v>45277</v>
      </c>
      <c r="N456" t="s">
        <v>3652</v>
      </c>
      <c r="O456" t="s">
        <v>1930</v>
      </c>
      <c r="P456" s="23">
        <v>1410681</v>
      </c>
      <c r="Q456">
        <v>264.56</v>
      </c>
      <c r="R456" s="24">
        <v>6198.66</v>
      </c>
      <c r="S456" t="s">
        <v>1036</v>
      </c>
      <c r="T456" t="s">
        <v>1036</v>
      </c>
      <c r="U456" t="s">
        <v>1036</v>
      </c>
      <c r="V456" t="s">
        <v>1036</v>
      </c>
      <c r="W456" t="s">
        <v>1035</v>
      </c>
    </row>
    <row r="457" spans="1:23" x14ac:dyDescent="0.3">
      <c r="A457" t="s">
        <v>1041</v>
      </c>
      <c r="B457" t="s">
        <v>1022</v>
      </c>
      <c r="C457" t="s">
        <v>1020</v>
      </c>
      <c r="D457" t="s">
        <v>40</v>
      </c>
      <c r="E457" t="s">
        <v>3647</v>
      </c>
      <c r="F457" t="s">
        <v>1021</v>
      </c>
      <c r="G457" t="s">
        <v>113</v>
      </c>
      <c r="H457" s="22">
        <v>45291</v>
      </c>
      <c r="I457" t="s">
        <v>381</v>
      </c>
      <c r="J457" t="s">
        <v>1039</v>
      </c>
      <c r="K457">
        <v>4417884611</v>
      </c>
      <c r="L457" s="22">
        <v>45282</v>
      </c>
      <c r="M457" s="22">
        <v>45282</v>
      </c>
      <c r="N457" t="s">
        <v>3651</v>
      </c>
      <c r="O457" t="s">
        <v>1583</v>
      </c>
      <c r="P457" s="23">
        <v>1420663</v>
      </c>
      <c r="Q457">
        <v>242.91</v>
      </c>
      <c r="R457" s="24">
        <v>6087.3</v>
      </c>
      <c r="S457" t="s">
        <v>1036</v>
      </c>
      <c r="T457" t="s">
        <v>1036</v>
      </c>
      <c r="U457" t="s">
        <v>1036</v>
      </c>
      <c r="V457" t="s">
        <v>1036</v>
      </c>
      <c r="W457" t="s">
        <v>1035</v>
      </c>
    </row>
    <row r="458" spans="1:23" x14ac:dyDescent="0.3">
      <c r="A458" t="s">
        <v>1041</v>
      </c>
      <c r="B458" t="s">
        <v>1022</v>
      </c>
      <c r="C458" t="s">
        <v>1020</v>
      </c>
      <c r="D458" t="s">
        <v>40</v>
      </c>
      <c r="E458" t="s">
        <v>3647</v>
      </c>
      <c r="F458" t="s">
        <v>1021</v>
      </c>
      <c r="G458" t="s">
        <v>113</v>
      </c>
      <c r="H458" s="22">
        <v>45322</v>
      </c>
      <c r="I458" t="s">
        <v>381</v>
      </c>
      <c r="J458" t="s">
        <v>1039</v>
      </c>
      <c r="K458">
        <v>4405159119</v>
      </c>
      <c r="L458" s="22">
        <v>45306</v>
      </c>
      <c r="M458" s="22">
        <v>45306</v>
      </c>
      <c r="N458" t="s">
        <v>3650</v>
      </c>
      <c r="O458" t="s">
        <v>1583</v>
      </c>
      <c r="P458" s="23">
        <v>142883</v>
      </c>
      <c r="Q458">
        <v>204.8</v>
      </c>
      <c r="R458" s="24">
        <v>4878.55</v>
      </c>
      <c r="S458" t="s">
        <v>1036</v>
      </c>
      <c r="T458" t="s">
        <v>1036</v>
      </c>
      <c r="U458" t="s">
        <v>1036</v>
      </c>
      <c r="V458" t="s">
        <v>1036</v>
      </c>
      <c r="W458" t="s">
        <v>1035</v>
      </c>
    </row>
    <row r="459" spans="1:23" x14ac:dyDescent="0.3">
      <c r="A459" t="s">
        <v>1041</v>
      </c>
      <c r="B459" t="s">
        <v>1022</v>
      </c>
      <c r="C459" t="s">
        <v>1020</v>
      </c>
      <c r="D459" t="s">
        <v>40</v>
      </c>
      <c r="E459" t="s">
        <v>3647</v>
      </c>
      <c r="F459" t="s">
        <v>1021</v>
      </c>
      <c r="G459" t="s">
        <v>113</v>
      </c>
      <c r="H459" s="22">
        <v>45322</v>
      </c>
      <c r="I459" t="s">
        <v>381</v>
      </c>
      <c r="J459" t="s">
        <v>1039</v>
      </c>
      <c r="K459">
        <v>4418044302</v>
      </c>
      <c r="L459" s="22">
        <v>45316</v>
      </c>
      <c r="M459" s="22">
        <v>45316</v>
      </c>
      <c r="N459" t="s">
        <v>3649</v>
      </c>
      <c r="O459" t="s">
        <v>1583</v>
      </c>
      <c r="P459" s="23">
        <v>143639</v>
      </c>
      <c r="Q459">
        <v>220</v>
      </c>
      <c r="R459" s="24">
        <v>5240.3999999999996</v>
      </c>
      <c r="S459" t="s">
        <v>1036</v>
      </c>
      <c r="T459" t="s">
        <v>1036</v>
      </c>
      <c r="U459" t="s">
        <v>1036</v>
      </c>
      <c r="V459" t="s">
        <v>1036</v>
      </c>
      <c r="W459" t="s">
        <v>1035</v>
      </c>
    </row>
    <row r="460" spans="1:23" x14ac:dyDescent="0.3">
      <c r="A460" t="s">
        <v>1041</v>
      </c>
      <c r="B460" t="s">
        <v>1022</v>
      </c>
      <c r="C460" t="s">
        <v>1020</v>
      </c>
      <c r="D460" t="s">
        <v>40</v>
      </c>
      <c r="E460" t="s">
        <v>3647</v>
      </c>
      <c r="F460" t="s">
        <v>1021</v>
      </c>
      <c r="G460" t="s">
        <v>113</v>
      </c>
      <c r="H460" s="22">
        <v>45351</v>
      </c>
      <c r="I460" t="s">
        <v>381</v>
      </c>
      <c r="J460" t="s">
        <v>1039</v>
      </c>
      <c r="K460">
        <v>4418094202</v>
      </c>
      <c r="L460" s="22">
        <v>45324</v>
      </c>
      <c r="M460" s="22">
        <v>45324</v>
      </c>
      <c r="N460" t="s">
        <v>3648</v>
      </c>
      <c r="O460" t="s">
        <v>1583</v>
      </c>
      <c r="P460" s="23">
        <v>144620</v>
      </c>
      <c r="Q460">
        <v>261.13</v>
      </c>
      <c r="R460" s="24">
        <v>6220.1</v>
      </c>
      <c r="S460" t="s">
        <v>1036</v>
      </c>
      <c r="T460" t="s">
        <v>1036</v>
      </c>
      <c r="U460" t="s">
        <v>1036</v>
      </c>
      <c r="V460" t="s">
        <v>1036</v>
      </c>
      <c r="W460" t="s">
        <v>1035</v>
      </c>
    </row>
    <row r="461" spans="1:23" x14ac:dyDescent="0.3">
      <c r="A461" t="s">
        <v>1041</v>
      </c>
      <c r="B461" t="s">
        <v>1022</v>
      </c>
      <c r="C461" t="s">
        <v>1020</v>
      </c>
      <c r="D461" t="s">
        <v>40</v>
      </c>
      <c r="E461" t="s">
        <v>3647</v>
      </c>
      <c r="F461" t="s">
        <v>1021</v>
      </c>
      <c r="G461" t="s">
        <v>113</v>
      </c>
      <c r="H461" s="22">
        <v>45351</v>
      </c>
      <c r="I461" t="s">
        <v>381</v>
      </c>
      <c r="J461" t="s">
        <v>1039</v>
      </c>
      <c r="K461">
        <v>4418202932</v>
      </c>
      <c r="L461" s="22">
        <v>45342</v>
      </c>
      <c r="M461" s="22">
        <v>45342</v>
      </c>
      <c r="N461" t="s">
        <v>3646</v>
      </c>
      <c r="O461" t="s">
        <v>1583</v>
      </c>
      <c r="P461" s="23">
        <v>145584</v>
      </c>
      <c r="Q461">
        <v>242.32</v>
      </c>
      <c r="R461" s="24">
        <v>5944.1</v>
      </c>
      <c r="S461" t="s">
        <v>1036</v>
      </c>
      <c r="T461" t="s">
        <v>1036</v>
      </c>
      <c r="U461" t="s">
        <v>1036</v>
      </c>
      <c r="V461" t="s">
        <v>1036</v>
      </c>
      <c r="W461" t="s">
        <v>1035</v>
      </c>
    </row>
    <row r="462" spans="1:23" x14ac:dyDescent="0.3">
      <c r="A462" t="s">
        <v>1041</v>
      </c>
      <c r="B462" t="s">
        <v>1022</v>
      </c>
      <c r="C462" t="s">
        <v>1020</v>
      </c>
      <c r="D462" t="s">
        <v>41</v>
      </c>
      <c r="E462" t="s">
        <v>209</v>
      </c>
      <c r="F462" t="s">
        <v>1021</v>
      </c>
      <c r="G462" t="s">
        <v>114</v>
      </c>
      <c r="H462" s="22">
        <v>45107</v>
      </c>
      <c r="I462" t="s">
        <v>372</v>
      </c>
      <c r="J462" t="s">
        <v>1039</v>
      </c>
      <c r="K462">
        <v>4404832784</v>
      </c>
      <c r="L462" s="22">
        <v>45078</v>
      </c>
      <c r="M462" s="22">
        <v>45078</v>
      </c>
      <c r="N462" t="s">
        <v>3645</v>
      </c>
      <c r="O462" t="s">
        <v>1421</v>
      </c>
      <c r="P462" s="23">
        <v>132508</v>
      </c>
      <c r="Q462">
        <v>16.8</v>
      </c>
      <c r="R462" s="24">
        <v>400.01</v>
      </c>
      <c r="S462" t="s">
        <v>1036</v>
      </c>
      <c r="T462" t="s">
        <v>1036</v>
      </c>
      <c r="U462" t="s">
        <v>1036</v>
      </c>
      <c r="V462" t="s">
        <v>1036</v>
      </c>
      <c r="W462" t="s">
        <v>1035</v>
      </c>
    </row>
    <row r="463" spans="1:23" x14ac:dyDescent="0.3">
      <c r="A463" t="s">
        <v>1041</v>
      </c>
      <c r="B463" t="s">
        <v>1022</v>
      </c>
      <c r="C463" t="s">
        <v>1020</v>
      </c>
      <c r="D463" t="s">
        <v>41</v>
      </c>
      <c r="E463" t="s">
        <v>209</v>
      </c>
      <c r="F463" t="s">
        <v>1021</v>
      </c>
      <c r="G463" t="s">
        <v>114</v>
      </c>
      <c r="H463" s="22">
        <v>45107</v>
      </c>
      <c r="I463" t="s">
        <v>392</v>
      </c>
      <c r="J463" t="s">
        <v>1039</v>
      </c>
      <c r="K463">
        <v>4422881933</v>
      </c>
      <c r="L463" s="22">
        <v>45084</v>
      </c>
      <c r="M463" s="22">
        <v>45084</v>
      </c>
      <c r="N463" t="s">
        <v>3644</v>
      </c>
      <c r="O463" t="s">
        <v>1229</v>
      </c>
      <c r="P463" s="23">
        <v>132801</v>
      </c>
      <c r="Q463">
        <v>21.06</v>
      </c>
      <c r="R463" s="24">
        <v>486.3</v>
      </c>
      <c r="S463" t="s">
        <v>1036</v>
      </c>
      <c r="T463" t="s">
        <v>1036</v>
      </c>
      <c r="U463" t="s">
        <v>1036</v>
      </c>
      <c r="V463" t="s">
        <v>1036</v>
      </c>
      <c r="W463" t="s">
        <v>1035</v>
      </c>
    </row>
    <row r="464" spans="1:23" x14ac:dyDescent="0.3">
      <c r="A464" t="s">
        <v>1041</v>
      </c>
      <c r="B464" t="s">
        <v>1022</v>
      </c>
      <c r="C464" t="s">
        <v>1020</v>
      </c>
      <c r="D464" t="s">
        <v>41</v>
      </c>
      <c r="E464" t="s">
        <v>209</v>
      </c>
      <c r="F464" t="s">
        <v>1021</v>
      </c>
      <c r="G464" t="s">
        <v>114</v>
      </c>
      <c r="H464" s="22">
        <v>45107</v>
      </c>
      <c r="I464" t="s">
        <v>392</v>
      </c>
      <c r="J464" t="s">
        <v>1039</v>
      </c>
      <c r="K464">
        <v>4416694820</v>
      </c>
      <c r="L464" s="22">
        <v>45089</v>
      </c>
      <c r="M464" s="22">
        <v>45089</v>
      </c>
      <c r="N464" t="s">
        <v>3643</v>
      </c>
      <c r="O464" t="s">
        <v>1387</v>
      </c>
      <c r="P464" s="23">
        <v>133169</v>
      </c>
      <c r="Q464">
        <v>20.66</v>
      </c>
      <c r="R464" s="24">
        <v>477.15</v>
      </c>
      <c r="S464" t="s">
        <v>1036</v>
      </c>
      <c r="T464" t="s">
        <v>1036</v>
      </c>
      <c r="U464" t="s">
        <v>1036</v>
      </c>
      <c r="V464" t="s">
        <v>1036</v>
      </c>
      <c r="W464" t="s">
        <v>1035</v>
      </c>
    </row>
    <row r="465" spans="1:23" x14ac:dyDescent="0.3">
      <c r="A465" t="s">
        <v>1041</v>
      </c>
      <c r="B465" t="s">
        <v>1022</v>
      </c>
      <c r="C465" t="s">
        <v>1020</v>
      </c>
      <c r="D465" t="s">
        <v>41</v>
      </c>
      <c r="E465" t="s">
        <v>209</v>
      </c>
      <c r="F465" t="s">
        <v>1021</v>
      </c>
      <c r="G465" t="s">
        <v>114</v>
      </c>
      <c r="H465" s="22">
        <v>45107</v>
      </c>
      <c r="I465" t="s">
        <v>372</v>
      </c>
      <c r="J465" t="s">
        <v>1039</v>
      </c>
      <c r="K465">
        <v>4404852907</v>
      </c>
      <c r="L465" s="22">
        <v>45092</v>
      </c>
      <c r="M465" s="22">
        <v>45092</v>
      </c>
      <c r="N465" t="s">
        <v>3642</v>
      </c>
      <c r="O465" t="s">
        <v>1421</v>
      </c>
      <c r="P465" s="23">
        <v>133555</v>
      </c>
      <c r="Q465">
        <v>21.7</v>
      </c>
      <c r="R465" s="24">
        <v>501.33</v>
      </c>
      <c r="S465" t="s">
        <v>1036</v>
      </c>
      <c r="T465" t="s">
        <v>1036</v>
      </c>
      <c r="U465" t="s">
        <v>1036</v>
      </c>
      <c r="V465" t="s">
        <v>1036</v>
      </c>
      <c r="W465" t="s">
        <v>1035</v>
      </c>
    </row>
    <row r="466" spans="1:23" x14ac:dyDescent="0.3">
      <c r="A466" t="s">
        <v>1041</v>
      </c>
      <c r="B466" t="s">
        <v>1022</v>
      </c>
      <c r="C466" t="s">
        <v>1020</v>
      </c>
      <c r="D466" t="s">
        <v>41</v>
      </c>
      <c r="E466" t="s">
        <v>209</v>
      </c>
      <c r="F466" t="s">
        <v>1021</v>
      </c>
      <c r="G466" t="s">
        <v>114</v>
      </c>
      <c r="H466" s="22">
        <v>45107</v>
      </c>
      <c r="I466" t="s">
        <v>392</v>
      </c>
      <c r="J466" t="s">
        <v>1039</v>
      </c>
      <c r="K466">
        <v>4422895728</v>
      </c>
      <c r="L466" s="22">
        <v>45097</v>
      </c>
      <c r="M466" s="22">
        <v>45097</v>
      </c>
      <c r="N466" t="s">
        <v>3641</v>
      </c>
      <c r="O466" t="s">
        <v>1229</v>
      </c>
      <c r="P466" s="23">
        <v>133920</v>
      </c>
      <c r="Q466">
        <v>21.05</v>
      </c>
      <c r="R466" s="24">
        <v>486.05</v>
      </c>
      <c r="S466" t="s">
        <v>1036</v>
      </c>
      <c r="T466" t="s">
        <v>1036</v>
      </c>
      <c r="U466" t="s">
        <v>1036</v>
      </c>
      <c r="V466" t="s">
        <v>1036</v>
      </c>
      <c r="W466" t="s">
        <v>1035</v>
      </c>
    </row>
    <row r="467" spans="1:23" x14ac:dyDescent="0.3">
      <c r="A467" t="s">
        <v>1041</v>
      </c>
      <c r="B467" t="s">
        <v>1022</v>
      </c>
      <c r="C467" t="s">
        <v>1020</v>
      </c>
      <c r="D467" t="s">
        <v>41</v>
      </c>
      <c r="E467" t="s">
        <v>209</v>
      </c>
      <c r="F467" t="s">
        <v>1021</v>
      </c>
      <c r="G467" t="s">
        <v>114</v>
      </c>
      <c r="H467" s="22">
        <v>45107</v>
      </c>
      <c r="I467" t="s">
        <v>392</v>
      </c>
      <c r="J467" t="s">
        <v>1039</v>
      </c>
      <c r="K467">
        <v>4422904807</v>
      </c>
      <c r="L467" s="22">
        <v>45105</v>
      </c>
      <c r="M467" s="22">
        <v>45105</v>
      </c>
      <c r="N467" t="s">
        <v>3640</v>
      </c>
      <c r="O467" t="s">
        <v>1229</v>
      </c>
      <c r="P467" s="23">
        <v>134288</v>
      </c>
      <c r="Q467">
        <v>21.1</v>
      </c>
      <c r="R467" s="24">
        <v>487.2</v>
      </c>
      <c r="S467" t="s">
        <v>1036</v>
      </c>
      <c r="T467" t="s">
        <v>1036</v>
      </c>
      <c r="U467" t="s">
        <v>1036</v>
      </c>
      <c r="V467" t="s">
        <v>1036</v>
      </c>
      <c r="W467" t="s">
        <v>1035</v>
      </c>
    </row>
    <row r="468" spans="1:23" x14ac:dyDescent="0.3">
      <c r="A468" t="s">
        <v>1041</v>
      </c>
      <c r="B468" t="s">
        <v>1022</v>
      </c>
      <c r="C468" t="s">
        <v>1020</v>
      </c>
      <c r="D468" t="s">
        <v>41</v>
      </c>
      <c r="E468" t="s">
        <v>209</v>
      </c>
      <c r="F468" t="s">
        <v>1021</v>
      </c>
      <c r="G468" t="s">
        <v>114</v>
      </c>
      <c r="H468" s="22">
        <v>45138</v>
      </c>
      <c r="I468" t="s">
        <v>377</v>
      </c>
      <c r="J468" t="s">
        <v>1039</v>
      </c>
      <c r="K468">
        <v>4416809248</v>
      </c>
      <c r="L468" s="22">
        <v>45109</v>
      </c>
      <c r="M468" s="22">
        <v>45109</v>
      </c>
      <c r="N468" t="s">
        <v>3639</v>
      </c>
      <c r="O468" t="s">
        <v>3626</v>
      </c>
      <c r="P468" s="23">
        <v>134655</v>
      </c>
      <c r="Q468">
        <v>18.72</v>
      </c>
      <c r="R468" s="24">
        <v>432.4</v>
      </c>
      <c r="S468" t="s">
        <v>1036</v>
      </c>
      <c r="T468" t="s">
        <v>1036</v>
      </c>
      <c r="U468" t="s">
        <v>1036</v>
      </c>
      <c r="V468" t="s">
        <v>1036</v>
      </c>
      <c r="W468" t="s">
        <v>1035</v>
      </c>
    </row>
    <row r="469" spans="1:23" x14ac:dyDescent="0.3">
      <c r="A469" t="s">
        <v>1041</v>
      </c>
      <c r="B469" t="s">
        <v>1022</v>
      </c>
      <c r="C469" t="s">
        <v>1020</v>
      </c>
      <c r="D469" t="s">
        <v>41</v>
      </c>
      <c r="E469" t="s">
        <v>209</v>
      </c>
      <c r="F469" t="s">
        <v>1021</v>
      </c>
      <c r="G469" t="s">
        <v>114</v>
      </c>
      <c r="H469" s="22">
        <v>45138</v>
      </c>
      <c r="I469" t="s">
        <v>392</v>
      </c>
      <c r="J469" t="s">
        <v>1039</v>
      </c>
      <c r="K469">
        <v>4404880490</v>
      </c>
      <c r="L469" s="22">
        <v>45110</v>
      </c>
      <c r="M469" s="22">
        <v>45110</v>
      </c>
      <c r="N469" t="s">
        <v>3638</v>
      </c>
      <c r="O469" t="s">
        <v>1184</v>
      </c>
      <c r="P469" s="23">
        <v>135163</v>
      </c>
      <c r="Q469">
        <v>17.3</v>
      </c>
      <c r="R469" s="24">
        <v>402.98</v>
      </c>
      <c r="S469" t="s">
        <v>1036</v>
      </c>
      <c r="T469" t="s">
        <v>1036</v>
      </c>
      <c r="U469" t="s">
        <v>1036</v>
      </c>
      <c r="V469" t="s">
        <v>1036</v>
      </c>
      <c r="W469" t="s">
        <v>1035</v>
      </c>
    </row>
    <row r="470" spans="1:23" x14ac:dyDescent="0.3">
      <c r="A470" t="s">
        <v>1041</v>
      </c>
      <c r="B470" t="s">
        <v>1022</v>
      </c>
      <c r="C470" t="s">
        <v>1020</v>
      </c>
      <c r="D470" t="s">
        <v>41</v>
      </c>
      <c r="E470" t="s">
        <v>209</v>
      </c>
      <c r="F470" t="s">
        <v>1021</v>
      </c>
      <c r="G470" t="s">
        <v>114</v>
      </c>
      <c r="H470" s="22">
        <v>45138</v>
      </c>
      <c r="I470" t="s">
        <v>377</v>
      </c>
      <c r="J470" t="s">
        <v>1039</v>
      </c>
      <c r="K470">
        <v>4416837452</v>
      </c>
      <c r="L470" s="22">
        <v>45113</v>
      </c>
      <c r="M470" s="22">
        <v>45113</v>
      </c>
      <c r="N470" t="s">
        <v>3637</v>
      </c>
      <c r="O470" t="s">
        <v>3626</v>
      </c>
      <c r="P470" s="23">
        <v>135444</v>
      </c>
      <c r="Q470">
        <v>14.18</v>
      </c>
      <c r="R470" s="24">
        <v>325.10000000000002</v>
      </c>
      <c r="S470" t="s">
        <v>1036</v>
      </c>
      <c r="T470" t="s">
        <v>1036</v>
      </c>
      <c r="U470" t="s">
        <v>1036</v>
      </c>
      <c r="V470" t="s">
        <v>1036</v>
      </c>
      <c r="W470" t="s">
        <v>1035</v>
      </c>
    </row>
    <row r="471" spans="1:23" x14ac:dyDescent="0.3">
      <c r="A471" t="s">
        <v>1041</v>
      </c>
      <c r="B471" t="s">
        <v>1022</v>
      </c>
      <c r="C471" t="s">
        <v>1020</v>
      </c>
      <c r="D471" t="s">
        <v>41</v>
      </c>
      <c r="E471" t="s">
        <v>209</v>
      </c>
      <c r="F471" t="s">
        <v>1021</v>
      </c>
      <c r="G471" t="s">
        <v>114</v>
      </c>
      <c r="H471" s="22">
        <v>45138</v>
      </c>
      <c r="I471" t="s">
        <v>377</v>
      </c>
      <c r="J471" t="s">
        <v>1039</v>
      </c>
      <c r="K471">
        <v>4416850475</v>
      </c>
      <c r="L471" s="22">
        <v>45115</v>
      </c>
      <c r="M471" s="22">
        <v>45115</v>
      </c>
      <c r="N471" t="s">
        <v>3636</v>
      </c>
      <c r="O471" t="s">
        <v>3540</v>
      </c>
      <c r="P471" s="23">
        <v>135872</v>
      </c>
      <c r="Q471">
        <v>19.28</v>
      </c>
      <c r="R471" s="24">
        <v>442.01</v>
      </c>
      <c r="S471" t="s">
        <v>1036</v>
      </c>
      <c r="T471" t="s">
        <v>1036</v>
      </c>
      <c r="U471" t="s">
        <v>1036</v>
      </c>
      <c r="V471" t="s">
        <v>1036</v>
      </c>
      <c r="W471" t="s">
        <v>1035</v>
      </c>
    </row>
    <row r="472" spans="1:23" x14ac:dyDescent="0.3">
      <c r="A472" t="s">
        <v>1041</v>
      </c>
      <c r="B472" t="s">
        <v>1022</v>
      </c>
      <c r="C472" t="s">
        <v>1020</v>
      </c>
      <c r="D472" t="s">
        <v>41</v>
      </c>
      <c r="E472" t="s">
        <v>209</v>
      </c>
      <c r="F472" t="s">
        <v>1021</v>
      </c>
      <c r="G472" t="s">
        <v>114</v>
      </c>
      <c r="H472" s="22">
        <v>45138</v>
      </c>
      <c r="I472" t="s">
        <v>370</v>
      </c>
      <c r="J472" t="s">
        <v>1039</v>
      </c>
      <c r="K472">
        <v>4416859512</v>
      </c>
      <c r="L472" s="22">
        <v>45117</v>
      </c>
      <c r="M472" s="22">
        <v>45117</v>
      </c>
      <c r="N472" t="s">
        <v>3635</v>
      </c>
      <c r="O472" t="s">
        <v>2066</v>
      </c>
      <c r="P472" s="23">
        <v>136113</v>
      </c>
      <c r="Q472">
        <v>10.119999999999999</v>
      </c>
      <c r="R472" s="24">
        <v>236</v>
      </c>
      <c r="S472" t="s">
        <v>1036</v>
      </c>
      <c r="T472" t="s">
        <v>1036</v>
      </c>
      <c r="U472" t="s">
        <v>1036</v>
      </c>
      <c r="V472" t="s">
        <v>1036</v>
      </c>
      <c r="W472" t="s">
        <v>1035</v>
      </c>
    </row>
    <row r="473" spans="1:23" x14ac:dyDescent="0.3">
      <c r="A473" t="s">
        <v>1041</v>
      </c>
      <c r="B473" t="s">
        <v>1022</v>
      </c>
      <c r="C473" t="s">
        <v>1020</v>
      </c>
      <c r="D473" t="s">
        <v>41</v>
      </c>
      <c r="E473" t="s">
        <v>209</v>
      </c>
      <c r="F473" t="s">
        <v>1021</v>
      </c>
      <c r="G473" t="s">
        <v>114</v>
      </c>
      <c r="H473" s="22">
        <v>45138</v>
      </c>
      <c r="I473" t="s">
        <v>392</v>
      </c>
      <c r="J473" t="s">
        <v>1039</v>
      </c>
      <c r="K473">
        <v>4422920116</v>
      </c>
      <c r="L473" s="22">
        <v>45119</v>
      </c>
      <c r="M473" s="22">
        <v>45119</v>
      </c>
      <c r="N473" t="s">
        <v>3634</v>
      </c>
      <c r="O473" t="s">
        <v>1229</v>
      </c>
      <c r="P473" s="23">
        <v>136545</v>
      </c>
      <c r="Q473">
        <v>21.95</v>
      </c>
      <c r="R473" s="24">
        <v>503.3</v>
      </c>
      <c r="S473" t="s">
        <v>1036</v>
      </c>
      <c r="T473" t="s">
        <v>1036</v>
      </c>
      <c r="U473" t="s">
        <v>1036</v>
      </c>
      <c r="V473" t="s">
        <v>1036</v>
      </c>
      <c r="W473" t="s">
        <v>1035</v>
      </c>
    </row>
    <row r="474" spans="1:23" x14ac:dyDescent="0.3">
      <c r="A474" t="s">
        <v>1041</v>
      </c>
      <c r="B474" t="s">
        <v>1022</v>
      </c>
      <c r="C474" t="s">
        <v>1020</v>
      </c>
      <c r="D474" t="s">
        <v>41</v>
      </c>
      <c r="E474" t="s">
        <v>209</v>
      </c>
      <c r="F474" t="s">
        <v>1021</v>
      </c>
      <c r="G474" t="s">
        <v>114</v>
      </c>
      <c r="H474" s="22">
        <v>45138</v>
      </c>
      <c r="I474" t="s">
        <v>377</v>
      </c>
      <c r="J474" t="s">
        <v>1039</v>
      </c>
      <c r="K474">
        <v>4416895219</v>
      </c>
      <c r="L474" s="22">
        <v>45123</v>
      </c>
      <c r="M474" s="22">
        <v>45123</v>
      </c>
      <c r="N474" t="s">
        <v>3633</v>
      </c>
      <c r="O474" t="s">
        <v>3626</v>
      </c>
      <c r="P474" s="23">
        <v>136882</v>
      </c>
      <c r="Q474">
        <v>18.75</v>
      </c>
      <c r="R474" s="24">
        <v>429.8</v>
      </c>
      <c r="S474" t="s">
        <v>1036</v>
      </c>
      <c r="T474" t="s">
        <v>1036</v>
      </c>
      <c r="U474" t="s">
        <v>1036</v>
      </c>
      <c r="V474" t="s">
        <v>1036</v>
      </c>
      <c r="W474" t="s">
        <v>1035</v>
      </c>
    </row>
    <row r="475" spans="1:23" x14ac:dyDescent="0.3">
      <c r="A475" t="s">
        <v>1041</v>
      </c>
      <c r="B475" t="s">
        <v>1022</v>
      </c>
      <c r="C475" t="s">
        <v>1020</v>
      </c>
      <c r="D475" t="s">
        <v>41</v>
      </c>
      <c r="E475" t="s">
        <v>209</v>
      </c>
      <c r="F475" t="s">
        <v>1021</v>
      </c>
      <c r="G475" t="s">
        <v>114</v>
      </c>
      <c r="H475" s="22">
        <v>45138</v>
      </c>
      <c r="I475" t="s">
        <v>372</v>
      </c>
      <c r="J475" t="s">
        <v>1039</v>
      </c>
      <c r="K475">
        <v>4404901452</v>
      </c>
      <c r="L475" s="22">
        <v>45125</v>
      </c>
      <c r="M475" s="22">
        <v>45125</v>
      </c>
      <c r="N475" t="s">
        <v>3632</v>
      </c>
      <c r="O475" t="s">
        <v>1421</v>
      </c>
      <c r="P475" s="23">
        <v>137288</v>
      </c>
      <c r="Q475">
        <v>18.5</v>
      </c>
      <c r="R475" s="24">
        <v>426.13</v>
      </c>
      <c r="S475" t="s">
        <v>1036</v>
      </c>
      <c r="T475" t="s">
        <v>1036</v>
      </c>
      <c r="U475" t="s">
        <v>1036</v>
      </c>
      <c r="V475" t="s">
        <v>1036</v>
      </c>
      <c r="W475" t="s">
        <v>1035</v>
      </c>
    </row>
    <row r="476" spans="1:23" x14ac:dyDescent="0.3">
      <c r="A476" t="s">
        <v>1041</v>
      </c>
      <c r="B476" t="s">
        <v>1022</v>
      </c>
      <c r="C476" t="s">
        <v>1020</v>
      </c>
      <c r="D476" t="s">
        <v>41</v>
      </c>
      <c r="E476" t="s">
        <v>209</v>
      </c>
      <c r="F476" t="s">
        <v>1021</v>
      </c>
      <c r="G476" t="s">
        <v>114</v>
      </c>
      <c r="H476" s="22">
        <v>45169</v>
      </c>
      <c r="I476" t="s">
        <v>392</v>
      </c>
      <c r="J476" t="s">
        <v>1039</v>
      </c>
      <c r="K476">
        <v>4416925404</v>
      </c>
      <c r="L476" s="22">
        <v>45127</v>
      </c>
      <c r="M476" s="22">
        <v>45127</v>
      </c>
      <c r="N476" t="s">
        <v>3631</v>
      </c>
      <c r="O476" t="s">
        <v>3255</v>
      </c>
      <c r="P476" s="23">
        <v>137742</v>
      </c>
      <c r="Q476">
        <v>20.56</v>
      </c>
      <c r="R476" s="24">
        <v>471.25</v>
      </c>
      <c r="S476" t="s">
        <v>1036</v>
      </c>
      <c r="T476" t="s">
        <v>1036</v>
      </c>
      <c r="U476" t="s">
        <v>1036</v>
      </c>
      <c r="V476" t="s">
        <v>1036</v>
      </c>
      <c r="W476" t="s">
        <v>1035</v>
      </c>
    </row>
    <row r="477" spans="1:23" x14ac:dyDescent="0.3">
      <c r="A477" t="s">
        <v>1041</v>
      </c>
      <c r="B477" t="s">
        <v>1022</v>
      </c>
      <c r="C477" t="s">
        <v>1020</v>
      </c>
      <c r="D477" t="s">
        <v>41</v>
      </c>
      <c r="E477" t="s">
        <v>209</v>
      </c>
      <c r="F477" t="s">
        <v>1021</v>
      </c>
      <c r="G477" t="s">
        <v>114</v>
      </c>
      <c r="H477" s="22">
        <v>45138</v>
      </c>
      <c r="I477" t="s">
        <v>372</v>
      </c>
      <c r="J477" t="s">
        <v>1039</v>
      </c>
      <c r="K477">
        <v>4404910539</v>
      </c>
      <c r="L477" s="22">
        <v>45130</v>
      </c>
      <c r="M477" s="22">
        <v>45130</v>
      </c>
      <c r="N477" t="s">
        <v>3630</v>
      </c>
      <c r="O477" t="s">
        <v>1421</v>
      </c>
      <c r="P477" s="23">
        <v>138147</v>
      </c>
      <c r="Q477">
        <v>20.399999999999999</v>
      </c>
      <c r="R477" s="24">
        <v>468.6</v>
      </c>
      <c r="S477" t="s">
        <v>1036</v>
      </c>
      <c r="T477" t="s">
        <v>1036</v>
      </c>
      <c r="U477" t="s">
        <v>1036</v>
      </c>
      <c r="V477" t="s">
        <v>1036</v>
      </c>
      <c r="W477" t="s">
        <v>1035</v>
      </c>
    </row>
    <row r="478" spans="1:23" x14ac:dyDescent="0.3">
      <c r="A478" t="s">
        <v>1041</v>
      </c>
      <c r="B478" t="s">
        <v>1022</v>
      </c>
      <c r="C478" t="s">
        <v>1020</v>
      </c>
      <c r="D478" t="s">
        <v>41</v>
      </c>
      <c r="E478" t="s">
        <v>209</v>
      </c>
      <c r="F478" t="s">
        <v>1021</v>
      </c>
      <c r="G478" t="s">
        <v>114</v>
      </c>
      <c r="H478" s="22">
        <v>45138</v>
      </c>
      <c r="I478" t="s">
        <v>392</v>
      </c>
      <c r="J478" t="s">
        <v>1039</v>
      </c>
      <c r="K478">
        <v>4422933347</v>
      </c>
      <c r="L478" s="22">
        <v>45131</v>
      </c>
      <c r="M478" s="22">
        <v>45131</v>
      </c>
      <c r="N478" t="s">
        <v>3629</v>
      </c>
      <c r="O478" t="s">
        <v>1229</v>
      </c>
      <c r="P478" s="23">
        <v>138588</v>
      </c>
      <c r="Q478">
        <v>20.23</v>
      </c>
      <c r="R478" s="24">
        <v>455.65</v>
      </c>
      <c r="S478" t="s">
        <v>1036</v>
      </c>
      <c r="T478" t="s">
        <v>1036</v>
      </c>
      <c r="U478" t="s">
        <v>1036</v>
      </c>
      <c r="V478" t="s">
        <v>1036</v>
      </c>
      <c r="W478" t="s">
        <v>1035</v>
      </c>
    </row>
    <row r="479" spans="1:23" x14ac:dyDescent="0.3">
      <c r="A479" t="s">
        <v>1041</v>
      </c>
      <c r="B479" t="s">
        <v>1022</v>
      </c>
      <c r="C479" t="s">
        <v>1020</v>
      </c>
      <c r="D479" t="s">
        <v>41</v>
      </c>
      <c r="E479" t="s">
        <v>209</v>
      </c>
      <c r="F479" t="s">
        <v>1021</v>
      </c>
      <c r="G479" t="s">
        <v>114</v>
      </c>
      <c r="H479" s="22">
        <v>45169</v>
      </c>
      <c r="I479" t="s">
        <v>392</v>
      </c>
      <c r="J479" t="s">
        <v>1039</v>
      </c>
      <c r="K479">
        <v>4416991774</v>
      </c>
      <c r="L479" s="22">
        <v>45138</v>
      </c>
      <c r="M479" s="22">
        <v>45138</v>
      </c>
      <c r="N479" t="s">
        <v>3628</v>
      </c>
      <c r="O479" t="s">
        <v>1237</v>
      </c>
      <c r="P479" s="23">
        <v>139015</v>
      </c>
      <c r="Q479">
        <v>22.05</v>
      </c>
      <c r="R479" s="24">
        <v>505.4</v>
      </c>
      <c r="S479" t="s">
        <v>1036</v>
      </c>
      <c r="T479" t="s">
        <v>1036</v>
      </c>
      <c r="U479" t="s">
        <v>1036</v>
      </c>
      <c r="V479" t="s">
        <v>1036</v>
      </c>
      <c r="W479" t="s">
        <v>1035</v>
      </c>
    </row>
    <row r="480" spans="1:23" x14ac:dyDescent="0.3">
      <c r="A480" t="s">
        <v>1041</v>
      </c>
      <c r="B480" t="s">
        <v>1022</v>
      </c>
      <c r="C480" t="s">
        <v>1020</v>
      </c>
      <c r="D480" t="s">
        <v>41</v>
      </c>
      <c r="E480" t="s">
        <v>209</v>
      </c>
      <c r="F480" t="s">
        <v>1021</v>
      </c>
      <c r="G480" t="s">
        <v>114</v>
      </c>
      <c r="H480" s="22">
        <v>45169</v>
      </c>
      <c r="I480" t="s">
        <v>377</v>
      </c>
      <c r="J480" t="s">
        <v>1039</v>
      </c>
      <c r="K480">
        <v>4417005436</v>
      </c>
      <c r="L480" s="22">
        <v>45140</v>
      </c>
      <c r="M480" s="22">
        <v>45140</v>
      </c>
      <c r="N480" t="s">
        <v>3627</v>
      </c>
      <c r="O480" t="s">
        <v>3626</v>
      </c>
      <c r="P480" s="23">
        <v>139400</v>
      </c>
      <c r="Q480">
        <v>18.5</v>
      </c>
      <c r="R480" s="24">
        <v>431.1</v>
      </c>
      <c r="S480" t="s">
        <v>1036</v>
      </c>
      <c r="T480" t="s">
        <v>1036</v>
      </c>
      <c r="U480" t="s">
        <v>1036</v>
      </c>
      <c r="V480" t="s">
        <v>1036</v>
      </c>
      <c r="W480" t="s">
        <v>1035</v>
      </c>
    </row>
    <row r="481" spans="1:23" x14ac:dyDescent="0.3">
      <c r="A481" t="s">
        <v>1041</v>
      </c>
      <c r="B481" t="s">
        <v>1022</v>
      </c>
      <c r="C481" t="s">
        <v>1020</v>
      </c>
      <c r="D481" t="s">
        <v>41</v>
      </c>
      <c r="E481" t="s">
        <v>209</v>
      </c>
      <c r="F481" t="s">
        <v>1021</v>
      </c>
      <c r="G481" t="s">
        <v>114</v>
      </c>
      <c r="H481" s="22">
        <v>45169</v>
      </c>
      <c r="I481" t="s">
        <v>381</v>
      </c>
      <c r="J481" t="s">
        <v>1039</v>
      </c>
      <c r="K481">
        <v>4417012791</v>
      </c>
      <c r="L481" s="22">
        <v>45141</v>
      </c>
      <c r="M481" s="22">
        <v>45141</v>
      </c>
      <c r="N481" t="s">
        <v>3625</v>
      </c>
      <c r="O481" t="s">
        <v>1050</v>
      </c>
      <c r="P481" s="23">
        <v>139748</v>
      </c>
      <c r="Q481">
        <v>15.46</v>
      </c>
      <c r="R481" s="24">
        <v>360.05</v>
      </c>
      <c r="S481" t="s">
        <v>1036</v>
      </c>
      <c r="T481" t="s">
        <v>1036</v>
      </c>
      <c r="U481" t="s">
        <v>1036</v>
      </c>
      <c r="V481" t="s">
        <v>1036</v>
      </c>
      <c r="W481" t="s">
        <v>1035</v>
      </c>
    </row>
    <row r="482" spans="1:23" x14ac:dyDescent="0.3">
      <c r="A482" t="s">
        <v>1041</v>
      </c>
      <c r="B482" t="s">
        <v>1022</v>
      </c>
      <c r="C482" t="s">
        <v>1020</v>
      </c>
      <c r="D482" t="s">
        <v>41</v>
      </c>
      <c r="E482" t="s">
        <v>209</v>
      </c>
      <c r="F482" t="s">
        <v>1021</v>
      </c>
      <c r="G482" t="s">
        <v>114</v>
      </c>
      <c r="H482" s="22">
        <v>45169</v>
      </c>
      <c r="I482" t="s">
        <v>390</v>
      </c>
      <c r="J482" t="s">
        <v>1039</v>
      </c>
      <c r="K482">
        <v>4404932002</v>
      </c>
      <c r="L482" s="22">
        <v>45144</v>
      </c>
      <c r="M482" s="22">
        <v>45144</v>
      </c>
      <c r="N482" t="s">
        <v>3624</v>
      </c>
      <c r="O482" t="s">
        <v>1262</v>
      </c>
      <c r="P482" s="23">
        <v>140108</v>
      </c>
      <c r="Q482">
        <v>16.3</v>
      </c>
      <c r="R482" s="24">
        <v>384.6</v>
      </c>
      <c r="S482" t="s">
        <v>1036</v>
      </c>
      <c r="T482" t="s">
        <v>1036</v>
      </c>
      <c r="U482" t="s">
        <v>1036</v>
      </c>
      <c r="V482" t="s">
        <v>1036</v>
      </c>
      <c r="W482" t="s">
        <v>1035</v>
      </c>
    </row>
    <row r="483" spans="1:23" x14ac:dyDescent="0.3">
      <c r="A483" t="s">
        <v>1041</v>
      </c>
      <c r="B483" t="s">
        <v>1022</v>
      </c>
      <c r="C483" t="s">
        <v>1020</v>
      </c>
      <c r="D483" t="s">
        <v>41</v>
      </c>
      <c r="E483" t="s">
        <v>209</v>
      </c>
      <c r="F483" t="s">
        <v>1021</v>
      </c>
      <c r="G483" t="s">
        <v>114</v>
      </c>
      <c r="H483" s="22">
        <v>45169</v>
      </c>
      <c r="I483" t="s">
        <v>377</v>
      </c>
      <c r="J483" t="s">
        <v>1039</v>
      </c>
      <c r="K483">
        <v>4417064711</v>
      </c>
      <c r="L483" s="22">
        <v>45150</v>
      </c>
      <c r="M483" s="22">
        <v>45150</v>
      </c>
      <c r="N483" t="s">
        <v>3623</v>
      </c>
      <c r="O483" t="s">
        <v>1228</v>
      </c>
      <c r="P483" s="23">
        <v>140523</v>
      </c>
      <c r="Q483">
        <v>20.37</v>
      </c>
      <c r="R483" s="24">
        <v>478.2</v>
      </c>
      <c r="S483" t="s">
        <v>1036</v>
      </c>
      <c r="T483" t="s">
        <v>1036</v>
      </c>
      <c r="U483" t="s">
        <v>1036</v>
      </c>
      <c r="V483" t="s">
        <v>1036</v>
      </c>
      <c r="W483" t="s">
        <v>1035</v>
      </c>
    </row>
    <row r="484" spans="1:23" x14ac:dyDescent="0.3">
      <c r="A484" t="s">
        <v>1041</v>
      </c>
      <c r="B484" t="s">
        <v>1022</v>
      </c>
      <c r="C484" t="s">
        <v>1020</v>
      </c>
      <c r="D484" t="s">
        <v>41</v>
      </c>
      <c r="E484" t="s">
        <v>209</v>
      </c>
      <c r="F484" t="s">
        <v>1021</v>
      </c>
      <c r="G484" t="s">
        <v>114</v>
      </c>
      <c r="H484" s="22">
        <v>45169</v>
      </c>
      <c r="I484" t="s">
        <v>377</v>
      </c>
      <c r="J484" t="s">
        <v>1039</v>
      </c>
      <c r="K484">
        <v>4417078838</v>
      </c>
      <c r="L484" s="22">
        <v>45153</v>
      </c>
      <c r="M484" s="22">
        <v>45153</v>
      </c>
      <c r="N484" t="s">
        <v>3622</v>
      </c>
      <c r="O484" t="s">
        <v>1228</v>
      </c>
      <c r="P484" s="23">
        <v>140918</v>
      </c>
      <c r="Q484">
        <v>17.579999999999998</v>
      </c>
      <c r="R484" s="24">
        <v>412.7</v>
      </c>
      <c r="S484" t="s">
        <v>1036</v>
      </c>
      <c r="T484" t="s">
        <v>1036</v>
      </c>
      <c r="U484" t="s">
        <v>1036</v>
      </c>
      <c r="V484" t="s">
        <v>1036</v>
      </c>
      <c r="W484" t="s">
        <v>1035</v>
      </c>
    </row>
    <row r="485" spans="1:23" x14ac:dyDescent="0.3">
      <c r="A485" t="s">
        <v>1041</v>
      </c>
      <c r="B485" t="s">
        <v>1022</v>
      </c>
      <c r="C485" t="s">
        <v>1020</v>
      </c>
      <c r="D485" t="s">
        <v>41</v>
      </c>
      <c r="E485" t="s">
        <v>209</v>
      </c>
      <c r="F485" t="s">
        <v>1021</v>
      </c>
      <c r="G485" t="s">
        <v>114</v>
      </c>
      <c r="H485" s="22">
        <v>45169</v>
      </c>
      <c r="I485" t="s">
        <v>392</v>
      </c>
      <c r="J485" t="s">
        <v>1039</v>
      </c>
      <c r="K485">
        <v>4422962997</v>
      </c>
      <c r="L485" s="22">
        <v>45158</v>
      </c>
      <c r="M485" s="22">
        <v>45158</v>
      </c>
      <c r="N485" t="s">
        <v>3621</v>
      </c>
      <c r="O485" t="s">
        <v>1979</v>
      </c>
      <c r="P485" s="23">
        <v>141302</v>
      </c>
      <c r="Q485">
        <v>19.25</v>
      </c>
      <c r="R485" s="24">
        <v>452</v>
      </c>
      <c r="S485" t="s">
        <v>1036</v>
      </c>
      <c r="T485" t="s">
        <v>1036</v>
      </c>
      <c r="U485" t="s">
        <v>1036</v>
      </c>
      <c r="V485" t="s">
        <v>1036</v>
      </c>
      <c r="W485" t="s">
        <v>1035</v>
      </c>
    </row>
    <row r="486" spans="1:23" x14ac:dyDescent="0.3">
      <c r="A486" t="s">
        <v>1041</v>
      </c>
      <c r="B486" t="s">
        <v>1022</v>
      </c>
      <c r="C486" t="s">
        <v>1020</v>
      </c>
      <c r="D486" t="s">
        <v>41</v>
      </c>
      <c r="E486" t="s">
        <v>209</v>
      </c>
      <c r="F486" t="s">
        <v>1021</v>
      </c>
      <c r="G486" t="s">
        <v>114</v>
      </c>
      <c r="H486" s="22">
        <v>45169</v>
      </c>
      <c r="I486" t="s">
        <v>390</v>
      </c>
      <c r="J486" t="s">
        <v>1039</v>
      </c>
      <c r="K486">
        <v>4404962857</v>
      </c>
      <c r="L486" s="22">
        <v>45166</v>
      </c>
      <c r="M486" s="22">
        <v>45166</v>
      </c>
      <c r="N486" t="s">
        <v>3620</v>
      </c>
      <c r="O486" t="s">
        <v>1262</v>
      </c>
      <c r="P486" s="23">
        <v>141905</v>
      </c>
      <c r="Q486">
        <v>17.2</v>
      </c>
      <c r="R486" s="24">
        <v>403.86</v>
      </c>
      <c r="S486" t="s">
        <v>1036</v>
      </c>
      <c r="T486" t="s">
        <v>1036</v>
      </c>
      <c r="U486" t="s">
        <v>1036</v>
      </c>
      <c r="V486" t="s">
        <v>1036</v>
      </c>
      <c r="W486" t="s">
        <v>1035</v>
      </c>
    </row>
    <row r="487" spans="1:23" x14ac:dyDescent="0.3">
      <c r="A487" t="s">
        <v>1041</v>
      </c>
      <c r="B487" t="s">
        <v>1022</v>
      </c>
      <c r="C487" t="s">
        <v>1020</v>
      </c>
      <c r="D487" t="s">
        <v>41</v>
      </c>
      <c r="E487" t="s">
        <v>209</v>
      </c>
      <c r="F487" t="s">
        <v>1021</v>
      </c>
      <c r="G487" t="s">
        <v>114</v>
      </c>
      <c r="H487" s="22">
        <v>45199</v>
      </c>
      <c r="I487" t="s">
        <v>390</v>
      </c>
      <c r="J487" t="s">
        <v>1039</v>
      </c>
      <c r="K487">
        <v>4422975522</v>
      </c>
      <c r="L487" s="22">
        <v>45170</v>
      </c>
      <c r="M487" s="22">
        <v>45170</v>
      </c>
      <c r="N487" t="s">
        <v>3619</v>
      </c>
      <c r="O487" t="s">
        <v>1262</v>
      </c>
      <c r="P487" s="23">
        <v>142255</v>
      </c>
      <c r="Q487">
        <v>16.850000000000001</v>
      </c>
      <c r="R487" s="24">
        <v>395.64</v>
      </c>
      <c r="S487" t="s">
        <v>1036</v>
      </c>
      <c r="T487" t="s">
        <v>1036</v>
      </c>
      <c r="U487" t="s">
        <v>1036</v>
      </c>
      <c r="V487" t="s">
        <v>1036</v>
      </c>
      <c r="W487" t="s">
        <v>1035</v>
      </c>
    </row>
    <row r="488" spans="1:23" x14ac:dyDescent="0.3">
      <c r="A488" t="s">
        <v>1041</v>
      </c>
      <c r="B488" t="s">
        <v>1022</v>
      </c>
      <c r="C488" t="s">
        <v>1020</v>
      </c>
      <c r="D488" t="s">
        <v>41</v>
      </c>
      <c r="E488" t="s">
        <v>209</v>
      </c>
      <c r="F488" t="s">
        <v>1021</v>
      </c>
      <c r="G488" t="s">
        <v>114</v>
      </c>
      <c r="H488" s="22">
        <v>45199</v>
      </c>
      <c r="I488" t="s">
        <v>392</v>
      </c>
      <c r="J488" t="s">
        <v>1039</v>
      </c>
      <c r="K488">
        <v>4422980324</v>
      </c>
      <c r="L488" s="22">
        <v>45173</v>
      </c>
      <c r="M488" s="22">
        <v>45173</v>
      </c>
      <c r="N488" t="s">
        <v>3618</v>
      </c>
      <c r="O488" t="s">
        <v>1979</v>
      </c>
      <c r="P488" s="23">
        <v>142653</v>
      </c>
      <c r="Q488">
        <v>17.02</v>
      </c>
      <c r="R488" s="24">
        <v>399.85</v>
      </c>
      <c r="S488" t="s">
        <v>1036</v>
      </c>
      <c r="T488" t="s">
        <v>1036</v>
      </c>
      <c r="U488" t="s">
        <v>1036</v>
      </c>
      <c r="V488" t="s">
        <v>1036</v>
      </c>
      <c r="W488" t="s">
        <v>1035</v>
      </c>
    </row>
    <row r="489" spans="1:23" x14ac:dyDescent="0.3">
      <c r="A489" t="s">
        <v>1041</v>
      </c>
      <c r="B489" t="s">
        <v>1022</v>
      </c>
      <c r="C489" t="s">
        <v>1020</v>
      </c>
      <c r="D489" t="s">
        <v>41</v>
      </c>
      <c r="E489" t="s">
        <v>209</v>
      </c>
      <c r="F489" t="s">
        <v>1021</v>
      </c>
      <c r="G489" t="s">
        <v>114</v>
      </c>
      <c r="H489" s="22">
        <v>45199</v>
      </c>
      <c r="I489" t="s">
        <v>377</v>
      </c>
      <c r="J489" t="s">
        <v>1039</v>
      </c>
      <c r="K489">
        <v>4417287323</v>
      </c>
      <c r="L489" s="22">
        <v>45185</v>
      </c>
      <c r="M489" s="22">
        <v>45185</v>
      </c>
      <c r="N489" t="s">
        <v>3617</v>
      </c>
      <c r="O489" t="s">
        <v>1228</v>
      </c>
      <c r="P489" s="23">
        <v>143010</v>
      </c>
      <c r="Q489">
        <v>20.329999999999998</v>
      </c>
      <c r="R489" s="24">
        <v>512.29999999999995</v>
      </c>
      <c r="S489" t="s">
        <v>1036</v>
      </c>
      <c r="T489" t="s">
        <v>1036</v>
      </c>
      <c r="U489" t="s">
        <v>1036</v>
      </c>
      <c r="V489" t="s">
        <v>1036</v>
      </c>
      <c r="W489" t="s">
        <v>1035</v>
      </c>
    </row>
    <row r="490" spans="1:23" x14ac:dyDescent="0.3">
      <c r="A490" t="s">
        <v>1041</v>
      </c>
      <c r="B490" t="s">
        <v>1022</v>
      </c>
      <c r="C490" t="s">
        <v>1020</v>
      </c>
      <c r="D490" t="s">
        <v>41</v>
      </c>
      <c r="E490" t="s">
        <v>209</v>
      </c>
      <c r="F490" t="s">
        <v>1021</v>
      </c>
      <c r="G490" t="s">
        <v>114</v>
      </c>
      <c r="H490" s="22">
        <v>45199</v>
      </c>
      <c r="I490" t="s">
        <v>377</v>
      </c>
      <c r="J490" t="s">
        <v>1039</v>
      </c>
      <c r="K490">
        <v>4417363571</v>
      </c>
      <c r="L490" s="22">
        <v>45198</v>
      </c>
      <c r="M490" s="22">
        <v>45198</v>
      </c>
      <c r="N490" t="s">
        <v>3616</v>
      </c>
      <c r="O490" t="s">
        <v>1228</v>
      </c>
      <c r="P490" s="23">
        <v>143845</v>
      </c>
      <c r="Q490">
        <v>20.75</v>
      </c>
      <c r="R490" s="24">
        <v>522.6</v>
      </c>
      <c r="S490" t="s">
        <v>1036</v>
      </c>
      <c r="T490" t="s">
        <v>1036</v>
      </c>
      <c r="U490" t="s">
        <v>1036</v>
      </c>
      <c r="V490" t="s">
        <v>1036</v>
      </c>
      <c r="W490" t="s">
        <v>1035</v>
      </c>
    </row>
    <row r="491" spans="1:23" x14ac:dyDescent="0.3">
      <c r="A491" t="s">
        <v>1041</v>
      </c>
      <c r="B491" t="s">
        <v>1022</v>
      </c>
      <c r="C491" t="s">
        <v>1020</v>
      </c>
      <c r="D491" t="s">
        <v>41</v>
      </c>
      <c r="E491" t="s">
        <v>209</v>
      </c>
      <c r="F491" t="s">
        <v>1021</v>
      </c>
      <c r="G491" t="s">
        <v>114</v>
      </c>
      <c r="H491" s="22">
        <v>45230</v>
      </c>
      <c r="I491" t="s">
        <v>377</v>
      </c>
      <c r="J491" t="s">
        <v>1039</v>
      </c>
      <c r="K491">
        <v>4417385129</v>
      </c>
      <c r="L491" s="22">
        <v>45202</v>
      </c>
      <c r="M491" s="22">
        <v>45202</v>
      </c>
      <c r="N491" t="s">
        <v>3615</v>
      </c>
      <c r="O491" t="s">
        <v>1228</v>
      </c>
      <c r="P491" s="23">
        <v>144229</v>
      </c>
      <c r="Q491">
        <v>17.329999999999998</v>
      </c>
      <c r="R491" s="24">
        <v>436.5</v>
      </c>
      <c r="S491" t="s">
        <v>1036</v>
      </c>
      <c r="T491" t="s">
        <v>1036</v>
      </c>
      <c r="U491" t="s">
        <v>1036</v>
      </c>
      <c r="V491" t="s">
        <v>1036</v>
      </c>
      <c r="W491" t="s">
        <v>1035</v>
      </c>
    </row>
    <row r="492" spans="1:23" x14ac:dyDescent="0.3">
      <c r="A492" t="s">
        <v>1041</v>
      </c>
      <c r="B492" t="s">
        <v>1022</v>
      </c>
      <c r="C492" t="s">
        <v>1020</v>
      </c>
      <c r="D492" t="s">
        <v>41</v>
      </c>
      <c r="E492" t="s">
        <v>209</v>
      </c>
      <c r="F492" t="s">
        <v>1021</v>
      </c>
      <c r="G492" t="s">
        <v>114</v>
      </c>
      <c r="H492" s="22">
        <v>45230</v>
      </c>
      <c r="I492" t="s">
        <v>370</v>
      </c>
      <c r="J492" t="s">
        <v>1039</v>
      </c>
      <c r="K492">
        <v>4417423205</v>
      </c>
      <c r="L492" s="22">
        <v>45208</v>
      </c>
      <c r="M492" s="22">
        <v>45208</v>
      </c>
      <c r="N492" t="s">
        <v>3614</v>
      </c>
      <c r="O492" t="s">
        <v>2066</v>
      </c>
      <c r="P492" s="23">
        <v>144557</v>
      </c>
      <c r="Q492">
        <v>17.100000000000001</v>
      </c>
      <c r="R492" s="24">
        <v>453.85</v>
      </c>
      <c r="S492" t="s">
        <v>1036</v>
      </c>
      <c r="T492" t="s">
        <v>1036</v>
      </c>
      <c r="U492" t="s">
        <v>1036</v>
      </c>
      <c r="V492" t="s">
        <v>1036</v>
      </c>
      <c r="W492" t="s">
        <v>1035</v>
      </c>
    </row>
    <row r="493" spans="1:23" x14ac:dyDescent="0.3">
      <c r="A493" t="s">
        <v>1041</v>
      </c>
      <c r="B493" t="s">
        <v>1022</v>
      </c>
      <c r="C493" t="s">
        <v>1020</v>
      </c>
      <c r="D493" t="s">
        <v>41</v>
      </c>
      <c r="E493" t="s">
        <v>209</v>
      </c>
      <c r="F493" t="s">
        <v>1021</v>
      </c>
      <c r="G493" t="s">
        <v>114</v>
      </c>
      <c r="H493" s="22">
        <v>45230</v>
      </c>
      <c r="I493" t="s">
        <v>377</v>
      </c>
      <c r="J493" t="s">
        <v>1039</v>
      </c>
      <c r="K493">
        <v>4417457382</v>
      </c>
      <c r="L493" s="22">
        <v>45213</v>
      </c>
      <c r="M493" s="22">
        <v>45213</v>
      </c>
      <c r="N493" t="s">
        <v>3613</v>
      </c>
      <c r="O493" t="s">
        <v>1228</v>
      </c>
      <c r="P493" s="23">
        <v>144794</v>
      </c>
      <c r="Q493">
        <v>16.010000000000002</v>
      </c>
      <c r="R493" s="24">
        <v>421.5</v>
      </c>
      <c r="S493" t="s">
        <v>1036</v>
      </c>
      <c r="T493" t="s">
        <v>1036</v>
      </c>
      <c r="U493" t="s">
        <v>1036</v>
      </c>
      <c r="V493" t="s">
        <v>1036</v>
      </c>
      <c r="W493" t="s">
        <v>1035</v>
      </c>
    </row>
    <row r="494" spans="1:23" x14ac:dyDescent="0.3">
      <c r="A494" t="s">
        <v>1041</v>
      </c>
      <c r="B494" t="s">
        <v>1022</v>
      </c>
      <c r="C494" t="s">
        <v>1020</v>
      </c>
      <c r="D494" t="s">
        <v>41</v>
      </c>
      <c r="E494" t="s">
        <v>209</v>
      </c>
      <c r="F494" t="s">
        <v>1021</v>
      </c>
      <c r="G494" t="s">
        <v>114</v>
      </c>
      <c r="H494" s="22">
        <v>45230</v>
      </c>
      <c r="I494" t="s">
        <v>377</v>
      </c>
      <c r="J494" t="s">
        <v>1039</v>
      </c>
      <c r="K494">
        <v>4417485984</v>
      </c>
      <c r="L494" s="22">
        <v>45218</v>
      </c>
      <c r="M494" s="22">
        <v>45218</v>
      </c>
      <c r="N494" t="s">
        <v>3612</v>
      </c>
      <c r="O494" t="s">
        <v>1228</v>
      </c>
      <c r="P494" s="23">
        <v>145197</v>
      </c>
      <c r="Q494">
        <v>19.64</v>
      </c>
      <c r="R494" s="24">
        <v>517.1</v>
      </c>
      <c r="S494" t="s">
        <v>1036</v>
      </c>
      <c r="T494" t="s">
        <v>1036</v>
      </c>
      <c r="U494" t="s">
        <v>1036</v>
      </c>
      <c r="V494" t="s">
        <v>1036</v>
      </c>
      <c r="W494" t="s">
        <v>1035</v>
      </c>
    </row>
    <row r="495" spans="1:23" x14ac:dyDescent="0.3">
      <c r="A495" t="s">
        <v>1041</v>
      </c>
      <c r="B495" t="s">
        <v>1022</v>
      </c>
      <c r="C495" t="s">
        <v>1020</v>
      </c>
      <c r="D495" t="s">
        <v>41</v>
      </c>
      <c r="E495" t="s">
        <v>209</v>
      </c>
      <c r="F495" t="s">
        <v>1021</v>
      </c>
      <c r="G495" t="s">
        <v>114</v>
      </c>
      <c r="H495" s="22">
        <v>45230</v>
      </c>
      <c r="I495" t="s">
        <v>377</v>
      </c>
      <c r="J495" t="s">
        <v>1039</v>
      </c>
      <c r="K495">
        <v>4417514667</v>
      </c>
      <c r="L495" s="22">
        <v>45223</v>
      </c>
      <c r="M495" s="22">
        <v>45223</v>
      </c>
      <c r="N495" t="s">
        <v>3611</v>
      </c>
      <c r="O495" t="s">
        <v>1228</v>
      </c>
      <c r="P495" s="23">
        <v>145598</v>
      </c>
      <c r="Q495">
        <v>19.25</v>
      </c>
      <c r="R495" s="24">
        <v>506.8</v>
      </c>
      <c r="S495" t="s">
        <v>1036</v>
      </c>
      <c r="T495" t="s">
        <v>1036</v>
      </c>
      <c r="U495" t="s">
        <v>1036</v>
      </c>
      <c r="V495" t="s">
        <v>1036</v>
      </c>
      <c r="W495" t="s">
        <v>1035</v>
      </c>
    </row>
    <row r="496" spans="1:23" x14ac:dyDescent="0.3">
      <c r="A496" t="s">
        <v>1041</v>
      </c>
      <c r="B496" t="s">
        <v>1022</v>
      </c>
      <c r="C496" t="s">
        <v>1020</v>
      </c>
      <c r="D496" t="s">
        <v>41</v>
      </c>
      <c r="E496" t="s">
        <v>209</v>
      </c>
      <c r="F496" t="s">
        <v>1021</v>
      </c>
      <c r="G496" t="s">
        <v>114</v>
      </c>
      <c r="H496" s="22">
        <v>45260</v>
      </c>
      <c r="I496" t="s">
        <v>370</v>
      </c>
      <c r="J496" t="s">
        <v>1039</v>
      </c>
      <c r="K496">
        <v>4417588738</v>
      </c>
      <c r="L496" s="22">
        <v>45234</v>
      </c>
      <c r="M496" s="22">
        <v>45234</v>
      </c>
      <c r="N496" t="s">
        <v>3610</v>
      </c>
      <c r="O496" t="s">
        <v>2066</v>
      </c>
      <c r="P496" s="23">
        <v>146221</v>
      </c>
      <c r="Q496">
        <v>16.760000000000002</v>
      </c>
      <c r="R496" s="24">
        <v>415</v>
      </c>
      <c r="S496" t="s">
        <v>1036</v>
      </c>
      <c r="T496" t="s">
        <v>1036</v>
      </c>
      <c r="U496" t="s">
        <v>1036</v>
      </c>
      <c r="V496" t="s">
        <v>1036</v>
      </c>
      <c r="W496" t="s">
        <v>1035</v>
      </c>
    </row>
    <row r="497" spans="1:23" x14ac:dyDescent="0.3">
      <c r="A497" t="s">
        <v>1041</v>
      </c>
      <c r="B497" t="s">
        <v>1022</v>
      </c>
      <c r="C497" t="s">
        <v>1020</v>
      </c>
      <c r="D497" t="s">
        <v>41</v>
      </c>
      <c r="E497" t="s">
        <v>209</v>
      </c>
      <c r="F497" t="s">
        <v>1021</v>
      </c>
      <c r="G497" t="s">
        <v>114</v>
      </c>
      <c r="H497" s="22">
        <v>45260</v>
      </c>
      <c r="I497" t="s">
        <v>377</v>
      </c>
      <c r="J497" t="s">
        <v>1039</v>
      </c>
      <c r="K497">
        <v>4417615803</v>
      </c>
      <c r="L497" s="22">
        <v>45239</v>
      </c>
      <c r="M497" s="22">
        <v>45239</v>
      </c>
      <c r="N497" t="s">
        <v>3609</v>
      </c>
      <c r="O497" t="s">
        <v>1228</v>
      </c>
      <c r="P497" s="23">
        <v>146613</v>
      </c>
      <c r="Q497">
        <v>21.23</v>
      </c>
      <c r="R497" s="24">
        <v>521.20000000000005</v>
      </c>
      <c r="S497" t="s">
        <v>1036</v>
      </c>
      <c r="T497" t="s">
        <v>1036</v>
      </c>
      <c r="U497" t="s">
        <v>1036</v>
      </c>
      <c r="V497" t="s">
        <v>1036</v>
      </c>
      <c r="W497" t="s">
        <v>1035</v>
      </c>
    </row>
    <row r="498" spans="1:23" x14ac:dyDescent="0.3">
      <c r="A498" t="s">
        <v>1041</v>
      </c>
      <c r="B498" t="s">
        <v>1022</v>
      </c>
      <c r="C498" t="s">
        <v>1020</v>
      </c>
      <c r="D498" t="s">
        <v>41</v>
      </c>
      <c r="E498" t="s">
        <v>209</v>
      </c>
      <c r="F498" t="s">
        <v>1021</v>
      </c>
      <c r="G498" t="s">
        <v>114</v>
      </c>
      <c r="H498" s="22">
        <v>45260</v>
      </c>
      <c r="I498" t="s">
        <v>377</v>
      </c>
      <c r="J498" t="s">
        <v>1039</v>
      </c>
      <c r="K498">
        <v>4417652084</v>
      </c>
      <c r="L498" s="22">
        <v>45245</v>
      </c>
      <c r="M498" s="22">
        <v>45245</v>
      </c>
      <c r="N498" t="s">
        <v>3608</v>
      </c>
      <c r="O498" t="s">
        <v>1228</v>
      </c>
      <c r="P498" s="23">
        <v>146979</v>
      </c>
      <c r="Q498">
        <v>21.1</v>
      </c>
      <c r="R498" s="24">
        <v>518</v>
      </c>
      <c r="S498" t="s">
        <v>1036</v>
      </c>
      <c r="T498" t="s">
        <v>1036</v>
      </c>
      <c r="U498" t="s">
        <v>1036</v>
      </c>
      <c r="V498" t="s">
        <v>1036</v>
      </c>
      <c r="W498" t="s">
        <v>1035</v>
      </c>
    </row>
    <row r="499" spans="1:23" x14ac:dyDescent="0.3">
      <c r="A499" t="s">
        <v>1041</v>
      </c>
      <c r="B499" t="s">
        <v>1022</v>
      </c>
      <c r="C499" t="s">
        <v>1020</v>
      </c>
      <c r="D499" t="s">
        <v>41</v>
      </c>
      <c r="E499" t="s">
        <v>209</v>
      </c>
      <c r="F499" t="s">
        <v>1021</v>
      </c>
      <c r="G499" t="s">
        <v>114</v>
      </c>
      <c r="H499" s="22">
        <v>45260</v>
      </c>
      <c r="I499" t="s">
        <v>377</v>
      </c>
      <c r="J499" t="s">
        <v>1039</v>
      </c>
      <c r="K499">
        <v>4417688672</v>
      </c>
      <c r="L499" s="22">
        <v>45251</v>
      </c>
      <c r="M499" s="22">
        <v>45251</v>
      </c>
      <c r="N499" t="s">
        <v>3607</v>
      </c>
      <c r="O499" t="s">
        <v>1228</v>
      </c>
      <c r="P499" s="23">
        <v>147404</v>
      </c>
      <c r="Q499">
        <v>21.94</v>
      </c>
      <c r="R499" s="24">
        <v>538.6</v>
      </c>
      <c r="S499" t="s">
        <v>1036</v>
      </c>
      <c r="T499" t="s">
        <v>1036</v>
      </c>
      <c r="U499" t="s">
        <v>1036</v>
      </c>
      <c r="V499" t="s">
        <v>1036</v>
      </c>
      <c r="W499" t="s">
        <v>1035</v>
      </c>
    </row>
    <row r="500" spans="1:23" x14ac:dyDescent="0.3">
      <c r="A500" t="s">
        <v>1041</v>
      </c>
      <c r="B500" t="s">
        <v>1022</v>
      </c>
      <c r="C500" t="s">
        <v>1020</v>
      </c>
      <c r="D500" t="s">
        <v>41</v>
      </c>
      <c r="E500" t="s">
        <v>209</v>
      </c>
      <c r="F500" t="s">
        <v>1021</v>
      </c>
      <c r="G500" t="s">
        <v>114</v>
      </c>
      <c r="H500" s="22">
        <v>45260</v>
      </c>
      <c r="I500" t="s">
        <v>377</v>
      </c>
      <c r="J500" t="s">
        <v>1039</v>
      </c>
      <c r="K500">
        <v>4417711453</v>
      </c>
      <c r="L500" s="22">
        <v>45254</v>
      </c>
      <c r="M500" s="22">
        <v>45254</v>
      </c>
      <c r="N500" t="s">
        <v>3606</v>
      </c>
      <c r="O500" t="s">
        <v>1228</v>
      </c>
      <c r="P500" s="23">
        <v>147730</v>
      </c>
      <c r="Q500">
        <v>20.350000000000001</v>
      </c>
      <c r="R500" s="24">
        <v>499.5</v>
      </c>
      <c r="S500" t="s">
        <v>1036</v>
      </c>
      <c r="T500" t="s">
        <v>1036</v>
      </c>
      <c r="U500" t="s">
        <v>1036</v>
      </c>
      <c r="V500" t="s">
        <v>1036</v>
      </c>
      <c r="W500" t="s">
        <v>1035</v>
      </c>
    </row>
    <row r="501" spans="1:23" x14ac:dyDescent="0.3">
      <c r="A501" t="s">
        <v>1041</v>
      </c>
      <c r="B501" t="s">
        <v>1022</v>
      </c>
      <c r="C501" t="s">
        <v>1020</v>
      </c>
      <c r="D501" t="s">
        <v>41</v>
      </c>
      <c r="E501" t="s">
        <v>209</v>
      </c>
      <c r="F501" t="s">
        <v>1021</v>
      </c>
      <c r="G501" t="s">
        <v>114</v>
      </c>
      <c r="H501" s="22">
        <v>45291</v>
      </c>
      <c r="I501" t="s">
        <v>377</v>
      </c>
      <c r="J501" t="s">
        <v>1039</v>
      </c>
      <c r="K501">
        <v>4417763226</v>
      </c>
      <c r="L501" s="22">
        <v>45262</v>
      </c>
      <c r="M501" s="22">
        <v>45262</v>
      </c>
      <c r="N501" t="s">
        <v>3605</v>
      </c>
      <c r="O501" t="s">
        <v>1228</v>
      </c>
      <c r="P501" s="23">
        <v>148063</v>
      </c>
      <c r="Q501">
        <v>21.17</v>
      </c>
      <c r="R501" s="24">
        <v>519.70000000000005</v>
      </c>
      <c r="S501" t="s">
        <v>1036</v>
      </c>
      <c r="T501" t="s">
        <v>1036</v>
      </c>
      <c r="U501" t="s">
        <v>1036</v>
      </c>
      <c r="V501" t="s">
        <v>1036</v>
      </c>
      <c r="W501" t="s">
        <v>1035</v>
      </c>
    </row>
    <row r="502" spans="1:23" x14ac:dyDescent="0.3">
      <c r="A502" t="s">
        <v>1041</v>
      </c>
      <c r="B502" t="s">
        <v>1022</v>
      </c>
      <c r="C502" t="s">
        <v>1020</v>
      </c>
      <c r="D502" t="s">
        <v>41</v>
      </c>
      <c r="E502" t="s">
        <v>209</v>
      </c>
      <c r="F502" t="s">
        <v>1021</v>
      </c>
      <c r="G502" t="s">
        <v>114</v>
      </c>
      <c r="H502" s="22">
        <v>45291</v>
      </c>
      <c r="I502" t="s">
        <v>377</v>
      </c>
      <c r="J502" t="s">
        <v>1039</v>
      </c>
      <c r="K502">
        <v>4417801103</v>
      </c>
      <c r="L502" s="22">
        <v>45268</v>
      </c>
      <c r="M502" s="22">
        <v>45268</v>
      </c>
      <c r="N502" t="s">
        <v>3604</v>
      </c>
      <c r="O502" t="s">
        <v>1228</v>
      </c>
      <c r="P502" s="23">
        <v>148504</v>
      </c>
      <c r="Q502">
        <v>21.98</v>
      </c>
      <c r="R502" s="24">
        <v>525.29999999999995</v>
      </c>
      <c r="S502" t="s">
        <v>1036</v>
      </c>
      <c r="T502" t="s">
        <v>1036</v>
      </c>
      <c r="U502" t="s">
        <v>1036</v>
      </c>
      <c r="V502" t="s">
        <v>1036</v>
      </c>
      <c r="W502" t="s">
        <v>1035</v>
      </c>
    </row>
    <row r="503" spans="1:23" x14ac:dyDescent="0.3">
      <c r="A503" t="s">
        <v>1041</v>
      </c>
      <c r="B503" t="s">
        <v>1022</v>
      </c>
      <c r="C503" t="s">
        <v>1020</v>
      </c>
      <c r="D503" t="s">
        <v>41</v>
      </c>
      <c r="E503" t="s">
        <v>209</v>
      </c>
      <c r="F503" t="s">
        <v>1021</v>
      </c>
      <c r="G503" t="s">
        <v>114</v>
      </c>
      <c r="H503" s="22">
        <v>45291</v>
      </c>
      <c r="I503" t="s">
        <v>377</v>
      </c>
      <c r="J503" t="s">
        <v>1039</v>
      </c>
      <c r="K503">
        <v>4417816668</v>
      </c>
      <c r="L503" s="22">
        <v>45271</v>
      </c>
      <c r="M503" s="22">
        <v>45271</v>
      </c>
      <c r="N503" t="s">
        <v>3603</v>
      </c>
      <c r="O503" t="s">
        <v>1228</v>
      </c>
      <c r="P503" s="23">
        <v>148904</v>
      </c>
      <c r="Q503">
        <v>20.350000000000001</v>
      </c>
      <c r="R503" s="24">
        <v>486.3</v>
      </c>
      <c r="S503" t="s">
        <v>1036</v>
      </c>
      <c r="T503" t="s">
        <v>1036</v>
      </c>
      <c r="U503" t="s">
        <v>1036</v>
      </c>
      <c r="V503" t="s">
        <v>1036</v>
      </c>
      <c r="W503" t="s">
        <v>1035</v>
      </c>
    </row>
    <row r="504" spans="1:23" x14ac:dyDescent="0.3">
      <c r="A504" t="s">
        <v>1041</v>
      </c>
      <c r="B504" t="s">
        <v>1022</v>
      </c>
      <c r="C504" t="s">
        <v>1020</v>
      </c>
      <c r="D504" t="s">
        <v>41</v>
      </c>
      <c r="E504" t="s">
        <v>209</v>
      </c>
      <c r="F504" t="s">
        <v>1021</v>
      </c>
      <c r="G504" t="s">
        <v>114</v>
      </c>
      <c r="H504" s="22">
        <v>45291</v>
      </c>
      <c r="I504" t="s">
        <v>377</v>
      </c>
      <c r="J504" t="s">
        <v>1039</v>
      </c>
      <c r="K504">
        <v>4417839971</v>
      </c>
      <c r="L504" s="22">
        <v>45276</v>
      </c>
      <c r="M504" s="22">
        <v>45276</v>
      </c>
      <c r="N504" t="s">
        <v>3602</v>
      </c>
      <c r="O504" t="s">
        <v>1228</v>
      </c>
      <c r="P504" s="23">
        <v>149254</v>
      </c>
      <c r="Q504">
        <v>20.7</v>
      </c>
      <c r="R504" s="24">
        <v>494.7</v>
      </c>
      <c r="S504" t="s">
        <v>1036</v>
      </c>
      <c r="T504" t="s">
        <v>1036</v>
      </c>
      <c r="U504" t="s">
        <v>1036</v>
      </c>
      <c r="V504" t="s">
        <v>1036</v>
      </c>
      <c r="W504" t="s">
        <v>1035</v>
      </c>
    </row>
    <row r="505" spans="1:23" x14ac:dyDescent="0.3">
      <c r="A505" t="s">
        <v>1041</v>
      </c>
      <c r="B505" t="s">
        <v>1022</v>
      </c>
      <c r="C505" t="s">
        <v>1020</v>
      </c>
      <c r="D505" t="s">
        <v>41</v>
      </c>
      <c r="E505" t="s">
        <v>209</v>
      </c>
      <c r="F505" t="s">
        <v>1021</v>
      </c>
      <c r="G505" t="s">
        <v>114</v>
      </c>
      <c r="H505" s="22">
        <v>45291</v>
      </c>
      <c r="I505" t="s">
        <v>377</v>
      </c>
      <c r="J505" t="s">
        <v>1039</v>
      </c>
      <c r="K505">
        <v>4417900724</v>
      </c>
      <c r="L505" s="22">
        <v>45288</v>
      </c>
      <c r="M505" s="22">
        <v>45288</v>
      </c>
      <c r="N505" t="s">
        <v>3601</v>
      </c>
      <c r="O505" t="s">
        <v>1228</v>
      </c>
      <c r="P505" s="23">
        <v>150304</v>
      </c>
      <c r="Q505">
        <v>16.739999999999998</v>
      </c>
      <c r="R505" s="24">
        <v>400</v>
      </c>
      <c r="S505" t="s">
        <v>1036</v>
      </c>
      <c r="T505" t="s">
        <v>1036</v>
      </c>
      <c r="U505" t="s">
        <v>1036</v>
      </c>
      <c r="V505" t="s">
        <v>1036</v>
      </c>
      <c r="W505" t="s">
        <v>1035</v>
      </c>
    </row>
    <row r="506" spans="1:23" x14ac:dyDescent="0.3">
      <c r="A506" t="s">
        <v>1041</v>
      </c>
      <c r="B506" t="s">
        <v>1022</v>
      </c>
      <c r="C506" t="s">
        <v>1020</v>
      </c>
      <c r="D506" t="s">
        <v>41</v>
      </c>
      <c r="E506" t="s">
        <v>209</v>
      </c>
      <c r="F506" t="s">
        <v>1021</v>
      </c>
      <c r="G506" t="s">
        <v>114</v>
      </c>
      <c r="H506" s="22">
        <v>45322</v>
      </c>
      <c r="I506" t="s">
        <v>377</v>
      </c>
      <c r="J506" t="s">
        <v>1039</v>
      </c>
      <c r="K506">
        <v>4417935183</v>
      </c>
      <c r="L506" s="22">
        <v>45297</v>
      </c>
      <c r="M506" s="22">
        <v>45297</v>
      </c>
      <c r="N506" t="s">
        <v>3600</v>
      </c>
      <c r="O506" t="s">
        <v>1228</v>
      </c>
      <c r="P506" s="23">
        <v>150920</v>
      </c>
      <c r="Q506">
        <v>19.02</v>
      </c>
      <c r="R506" s="24">
        <v>440.1</v>
      </c>
      <c r="S506" t="s">
        <v>1036</v>
      </c>
      <c r="T506" t="s">
        <v>1036</v>
      </c>
      <c r="U506" t="s">
        <v>1036</v>
      </c>
      <c r="V506" t="s">
        <v>1036</v>
      </c>
      <c r="W506" t="s">
        <v>1035</v>
      </c>
    </row>
    <row r="507" spans="1:23" x14ac:dyDescent="0.3">
      <c r="A507" t="s">
        <v>1041</v>
      </c>
      <c r="B507" t="s">
        <v>1022</v>
      </c>
      <c r="C507" t="s">
        <v>1020</v>
      </c>
      <c r="D507" t="s">
        <v>41</v>
      </c>
      <c r="E507" t="s">
        <v>209</v>
      </c>
      <c r="F507" t="s">
        <v>1021</v>
      </c>
      <c r="G507" t="s">
        <v>114</v>
      </c>
      <c r="H507" s="22">
        <v>45322</v>
      </c>
      <c r="I507" t="s">
        <v>377</v>
      </c>
      <c r="J507" t="s">
        <v>1039</v>
      </c>
      <c r="K507">
        <v>4417964935</v>
      </c>
      <c r="L507" s="22">
        <v>45303</v>
      </c>
      <c r="M507" s="22">
        <v>45303</v>
      </c>
      <c r="N507" t="s">
        <v>519</v>
      </c>
      <c r="O507" t="s">
        <v>1228</v>
      </c>
      <c r="P507" s="23">
        <v>151347</v>
      </c>
      <c r="Q507">
        <v>23.44</v>
      </c>
      <c r="R507" s="24">
        <v>542.4</v>
      </c>
      <c r="S507" t="s">
        <v>1036</v>
      </c>
      <c r="T507" t="s">
        <v>1036</v>
      </c>
      <c r="U507" t="s">
        <v>1036</v>
      </c>
      <c r="V507" t="s">
        <v>1036</v>
      </c>
      <c r="W507" t="s">
        <v>1035</v>
      </c>
    </row>
    <row r="508" spans="1:23" x14ac:dyDescent="0.3">
      <c r="A508" t="s">
        <v>1041</v>
      </c>
      <c r="B508" t="s">
        <v>1022</v>
      </c>
      <c r="C508" t="s">
        <v>1020</v>
      </c>
      <c r="D508" t="s">
        <v>41</v>
      </c>
      <c r="E508" t="s">
        <v>209</v>
      </c>
      <c r="F508" t="s">
        <v>1021</v>
      </c>
      <c r="G508" t="s">
        <v>114</v>
      </c>
      <c r="H508" s="22">
        <v>45322</v>
      </c>
      <c r="I508" t="s">
        <v>377</v>
      </c>
      <c r="J508" t="s">
        <v>1039</v>
      </c>
      <c r="K508">
        <v>4418004624</v>
      </c>
      <c r="L508" s="22">
        <v>45310</v>
      </c>
      <c r="M508" s="22">
        <v>45310</v>
      </c>
      <c r="N508" t="s">
        <v>3599</v>
      </c>
      <c r="O508" t="s">
        <v>1228</v>
      </c>
      <c r="P508" s="23">
        <v>151770</v>
      </c>
      <c r="Q508">
        <v>23.28</v>
      </c>
      <c r="R508" s="24">
        <v>538.70000000000005</v>
      </c>
      <c r="S508" t="s">
        <v>1036</v>
      </c>
      <c r="T508" t="s">
        <v>1036</v>
      </c>
      <c r="U508" t="s">
        <v>1036</v>
      </c>
      <c r="V508" t="s">
        <v>1036</v>
      </c>
      <c r="W508" t="s">
        <v>1035</v>
      </c>
    </row>
    <row r="509" spans="1:23" x14ac:dyDescent="0.3">
      <c r="A509" t="s">
        <v>1041</v>
      </c>
      <c r="B509" t="s">
        <v>1022</v>
      </c>
      <c r="C509" t="s">
        <v>1020</v>
      </c>
      <c r="D509" t="s">
        <v>41</v>
      </c>
      <c r="E509" t="s">
        <v>209</v>
      </c>
      <c r="F509" t="s">
        <v>1021</v>
      </c>
      <c r="G509" t="s">
        <v>114</v>
      </c>
      <c r="H509" s="22">
        <v>45322</v>
      </c>
      <c r="I509" t="s">
        <v>370</v>
      </c>
      <c r="J509" t="s">
        <v>1039</v>
      </c>
      <c r="K509">
        <v>4418017579</v>
      </c>
      <c r="L509" s="22">
        <v>45311</v>
      </c>
      <c r="M509" s="22">
        <v>45311</v>
      </c>
      <c r="N509" t="s">
        <v>3598</v>
      </c>
      <c r="O509" t="s">
        <v>1954</v>
      </c>
      <c r="P509" s="23">
        <v>152108</v>
      </c>
      <c r="Q509">
        <v>17.010000000000002</v>
      </c>
      <c r="R509" s="24">
        <v>389.85</v>
      </c>
      <c r="S509" t="s">
        <v>1036</v>
      </c>
      <c r="T509" t="s">
        <v>1036</v>
      </c>
      <c r="U509" t="s">
        <v>1036</v>
      </c>
      <c r="V509" t="s">
        <v>1036</v>
      </c>
      <c r="W509" t="s">
        <v>1035</v>
      </c>
    </row>
    <row r="510" spans="1:23" x14ac:dyDescent="0.3">
      <c r="A510" t="s">
        <v>1041</v>
      </c>
      <c r="B510" t="s">
        <v>1022</v>
      </c>
      <c r="C510" t="s">
        <v>1020</v>
      </c>
      <c r="D510" t="s">
        <v>41</v>
      </c>
      <c r="E510" t="s">
        <v>209</v>
      </c>
      <c r="F510" t="s">
        <v>1021</v>
      </c>
      <c r="G510" t="s">
        <v>114</v>
      </c>
      <c r="H510" s="22">
        <v>45351</v>
      </c>
      <c r="I510" t="s">
        <v>384</v>
      </c>
      <c r="J510" t="s">
        <v>1039</v>
      </c>
      <c r="K510">
        <v>4405195312</v>
      </c>
      <c r="L510" s="22">
        <v>45332</v>
      </c>
      <c r="M510" s="22">
        <v>45332</v>
      </c>
      <c r="N510" t="s">
        <v>3597</v>
      </c>
      <c r="O510" t="s">
        <v>1130</v>
      </c>
      <c r="P510" s="23">
        <v>152423</v>
      </c>
      <c r="Q510">
        <v>19.3</v>
      </c>
      <c r="R510" s="24">
        <v>462.99</v>
      </c>
      <c r="S510" t="s">
        <v>1036</v>
      </c>
      <c r="T510" t="s">
        <v>1036</v>
      </c>
      <c r="U510" t="s">
        <v>1036</v>
      </c>
      <c r="V510" t="s">
        <v>1036</v>
      </c>
      <c r="W510" t="s">
        <v>1035</v>
      </c>
    </row>
    <row r="511" spans="1:23" x14ac:dyDescent="0.3">
      <c r="A511" t="s">
        <v>1041</v>
      </c>
      <c r="B511" t="s">
        <v>1022</v>
      </c>
      <c r="C511" t="s">
        <v>1020</v>
      </c>
      <c r="D511" t="s">
        <v>41</v>
      </c>
      <c r="E511" t="s">
        <v>209</v>
      </c>
      <c r="F511" t="s">
        <v>1021</v>
      </c>
      <c r="G511" t="s">
        <v>114</v>
      </c>
      <c r="H511" s="22">
        <v>45351</v>
      </c>
      <c r="I511" t="s">
        <v>377</v>
      </c>
      <c r="J511" t="s">
        <v>1039</v>
      </c>
      <c r="K511">
        <v>4418161601</v>
      </c>
      <c r="L511" s="22">
        <v>45336</v>
      </c>
      <c r="M511" s="22">
        <v>45336</v>
      </c>
      <c r="N511" t="s">
        <v>3596</v>
      </c>
      <c r="O511" t="s">
        <v>1228</v>
      </c>
      <c r="P511" s="23">
        <v>152844</v>
      </c>
      <c r="Q511">
        <v>20.94</v>
      </c>
      <c r="R511" s="24">
        <v>500.2</v>
      </c>
      <c r="S511" t="s">
        <v>1036</v>
      </c>
      <c r="T511" t="s">
        <v>1036</v>
      </c>
      <c r="U511" t="s">
        <v>1036</v>
      </c>
      <c r="V511" t="s">
        <v>1036</v>
      </c>
      <c r="W511" t="s">
        <v>1035</v>
      </c>
    </row>
    <row r="512" spans="1:23" x14ac:dyDescent="0.3">
      <c r="A512" t="s">
        <v>1041</v>
      </c>
      <c r="B512" t="s">
        <v>1022</v>
      </c>
      <c r="C512" t="s">
        <v>1020</v>
      </c>
      <c r="D512" t="s">
        <v>41</v>
      </c>
      <c r="E512" t="s">
        <v>209</v>
      </c>
      <c r="F512" t="s">
        <v>1021</v>
      </c>
      <c r="G512" t="s">
        <v>114</v>
      </c>
      <c r="H512" s="22">
        <v>45351</v>
      </c>
      <c r="I512" t="s">
        <v>377</v>
      </c>
      <c r="J512" t="s">
        <v>1039</v>
      </c>
      <c r="K512">
        <v>4418184206</v>
      </c>
      <c r="L512" s="22">
        <v>45340</v>
      </c>
      <c r="M512" s="22">
        <v>45340</v>
      </c>
      <c r="N512" t="s">
        <v>3595</v>
      </c>
      <c r="O512" t="s">
        <v>1228</v>
      </c>
      <c r="P512" s="23">
        <v>153113</v>
      </c>
      <c r="Q512">
        <v>15.28</v>
      </c>
      <c r="R512" s="24">
        <v>365</v>
      </c>
      <c r="S512" t="s">
        <v>1036</v>
      </c>
      <c r="T512" t="s">
        <v>1036</v>
      </c>
      <c r="U512" t="s">
        <v>1036</v>
      </c>
      <c r="V512" t="s">
        <v>1036</v>
      </c>
      <c r="W512" t="s">
        <v>1035</v>
      </c>
    </row>
    <row r="513" spans="1:23" x14ac:dyDescent="0.3">
      <c r="A513" t="s">
        <v>1041</v>
      </c>
      <c r="B513" t="s">
        <v>1022</v>
      </c>
      <c r="C513" t="s">
        <v>1020</v>
      </c>
      <c r="D513" t="s">
        <v>41</v>
      </c>
      <c r="E513" t="s">
        <v>209</v>
      </c>
      <c r="F513" t="s">
        <v>1021</v>
      </c>
      <c r="G513" t="s">
        <v>114</v>
      </c>
      <c r="H513" s="22">
        <v>45351</v>
      </c>
      <c r="I513" t="s">
        <v>377</v>
      </c>
      <c r="J513" t="s">
        <v>1039</v>
      </c>
      <c r="K513">
        <v>4418227824</v>
      </c>
      <c r="L513" s="22">
        <v>45346</v>
      </c>
      <c r="M513" s="22">
        <v>45346</v>
      </c>
      <c r="N513" t="s">
        <v>3594</v>
      </c>
      <c r="O513" t="s">
        <v>1228</v>
      </c>
      <c r="P513" s="23">
        <v>153448</v>
      </c>
      <c r="Q513">
        <v>21.52</v>
      </c>
      <c r="R513" s="24">
        <v>514.1</v>
      </c>
      <c r="S513" t="s">
        <v>1036</v>
      </c>
      <c r="T513" t="s">
        <v>1036</v>
      </c>
      <c r="U513" t="s">
        <v>1036</v>
      </c>
      <c r="V513" t="s">
        <v>1036</v>
      </c>
      <c r="W513" t="s">
        <v>1035</v>
      </c>
    </row>
    <row r="514" spans="1:23" x14ac:dyDescent="0.3">
      <c r="A514" t="s">
        <v>1041</v>
      </c>
      <c r="B514" t="s">
        <v>1022</v>
      </c>
      <c r="C514" t="s">
        <v>1020</v>
      </c>
      <c r="D514" t="s">
        <v>41</v>
      </c>
      <c r="E514" t="s">
        <v>209</v>
      </c>
      <c r="F514" t="s">
        <v>1021</v>
      </c>
      <c r="G514" t="s">
        <v>114</v>
      </c>
      <c r="H514" s="22">
        <v>45351</v>
      </c>
      <c r="I514" t="s">
        <v>377</v>
      </c>
      <c r="J514" t="s">
        <v>1039</v>
      </c>
      <c r="K514">
        <v>4418248828</v>
      </c>
      <c r="L514" s="22">
        <v>45350</v>
      </c>
      <c r="M514" s="22">
        <v>45350</v>
      </c>
      <c r="N514" t="s">
        <v>3593</v>
      </c>
      <c r="O514" t="s">
        <v>1228</v>
      </c>
      <c r="P514" s="23">
        <v>154031</v>
      </c>
      <c r="Q514">
        <v>21.59</v>
      </c>
      <c r="R514" s="24">
        <v>515.70000000000005</v>
      </c>
      <c r="S514" t="s">
        <v>1036</v>
      </c>
      <c r="T514" t="s">
        <v>1036</v>
      </c>
      <c r="U514" t="s">
        <v>1036</v>
      </c>
      <c r="V514" t="s">
        <v>1036</v>
      </c>
      <c r="W514" t="s">
        <v>1035</v>
      </c>
    </row>
    <row r="515" spans="1:23" x14ac:dyDescent="0.3">
      <c r="A515" t="s">
        <v>1041</v>
      </c>
      <c r="B515" t="s">
        <v>1022</v>
      </c>
      <c r="C515" t="s">
        <v>1020</v>
      </c>
      <c r="D515" t="s">
        <v>41</v>
      </c>
      <c r="E515" t="s">
        <v>209</v>
      </c>
      <c r="F515" t="s">
        <v>1021</v>
      </c>
      <c r="G515" t="s">
        <v>114</v>
      </c>
      <c r="H515" s="22">
        <v>45382</v>
      </c>
      <c r="I515" t="s">
        <v>370</v>
      </c>
      <c r="J515" t="s">
        <v>1039</v>
      </c>
      <c r="K515">
        <v>4418272393</v>
      </c>
      <c r="L515" s="22">
        <v>45354</v>
      </c>
      <c r="M515" s="22">
        <v>45354</v>
      </c>
      <c r="N515" t="s">
        <v>3592</v>
      </c>
      <c r="O515" t="s">
        <v>2066</v>
      </c>
      <c r="P515" s="23">
        <v>154369</v>
      </c>
      <c r="Q515">
        <v>17.46</v>
      </c>
      <c r="R515" s="24">
        <v>420.8</v>
      </c>
      <c r="S515" t="s">
        <v>1036</v>
      </c>
      <c r="T515" t="s">
        <v>1036</v>
      </c>
      <c r="U515" t="s">
        <v>1036</v>
      </c>
      <c r="V515" t="s">
        <v>1036</v>
      </c>
      <c r="W515" t="s">
        <v>1035</v>
      </c>
    </row>
    <row r="516" spans="1:23" x14ac:dyDescent="0.3">
      <c r="A516" t="s">
        <v>1041</v>
      </c>
      <c r="B516" t="s">
        <v>1022</v>
      </c>
      <c r="C516" t="s">
        <v>1020</v>
      </c>
      <c r="D516" t="s">
        <v>41</v>
      </c>
      <c r="E516" t="s">
        <v>209</v>
      </c>
      <c r="F516" t="s">
        <v>1021</v>
      </c>
      <c r="G516" t="s">
        <v>114</v>
      </c>
      <c r="H516" s="22">
        <v>45382</v>
      </c>
      <c r="I516" t="s">
        <v>377</v>
      </c>
      <c r="J516" t="s">
        <v>1039</v>
      </c>
      <c r="K516">
        <v>4418284799</v>
      </c>
      <c r="L516" s="22">
        <v>45356</v>
      </c>
      <c r="M516" s="22">
        <v>45356</v>
      </c>
      <c r="N516" t="s">
        <v>3591</v>
      </c>
      <c r="O516" t="s">
        <v>1228</v>
      </c>
      <c r="P516" s="23">
        <v>154672</v>
      </c>
      <c r="Q516">
        <v>18.100000000000001</v>
      </c>
      <c r="R516" s="24">
        <v>432.4</v>
      </c>
      <c r="S516" t="s">
        <v>1036</v>
      </c>
      <c r="T516" t="s">
        <v>1036</v>
      </c>
      <c r="U516" t="s">
        <v>1036</v>
      </c>
      <c r="V516" t="s">
        <v>1036</v>
      </c>
      <c r="W516" t="s">
        <v>1035</v>
      </c>
    </row>
    <row r="517" spans="1:23" x14ac:dyDescent="0.3">
      <c r="A517" t="s">
        <v>1041</v>
      </c>
      <c r="B517" t="s">
        <v>1022</v>
      </c>
      <c r="C517" t="s">
        <v>1020</v>
      </c>
      <c r="D517" t="s">
        <v>41</v>
      </c>
      <c r="E517" t="s">
        <v>209</v>
      </c>
      <c r="F517" t="s">
        <v>1021</v>
      </c>
      <c r="G517" t="s">
        <v>114</v>
      </c>
      <c r="H517" s="22">
        <v>45382</v>
      </c>
      <c r="I517" t="s">
        <v>390</v>
      </c>
      <c r="J517" t="s">
        <v>1039</v>
      </c>
      <c r="K517">
        <v>4405232248</v>
      </c>
      <c r="L517" s="22">
        <v>45360</v>
      </c>
      <c r="M517" s="22">
        <v>45360</v>
      </c>
      <c r="N517" t="s">
        <v>2732</v>
      </c>
      <c r="O517" t="s">
        <v>1262</v>
      </c>
      <c r="P517" s="23">
        <v>154902</v>
      </c>
      <c r="Q517">
        <v>19.2</v>
      </c>
      <c r="R517" s="24">
        <v>483.43</v>
      </c>
      <c r="S517" t="s">
        <v>1036</v>
      </c>
      <c r="T517" t="s">
        <v>1036</v>
      </c>
      <c r="U517" t="s">
        <v>1036</v>
      </c>
      <c r="V517" t="s">
        <v>1036</v>
      </c>
      <c r="W517" t="s">
        <v>1035</v>
      </c>
    </row>
    <row r="518" spans="1:23" x14ac:dyDescent="0.3">
      <c r="A518" t="s">
        <v>1041</v>
      </c>
      <c r="B518" t="s">
        <v>1022</v>
      </c>
      <c r="C518" t="s">
        <v>1020</v>
      </c>
      <c r="D518" t="s">
        <v>41</v>
      </c>
      <c r="E518" t="s">
        <v>209</v>
      </c>
      <c r="F518" t="s">
        <v>1021</v>
      </c>
      <c r="G518" t="s">
        <v>114</v>
      </c>
      <c r="H518" s="22">
        <v>45382</v>
      </c>
      <c r="I518" t="s">
        <v>377</v>
      </c>
      <c r="J518" t="s">
        <v>1039</v>
      </c>
      <c r="K518">
        <v>4418328492</v>
      </c>
      <c r="L518" s="22">
        <v>45363</v>
      </c>
      <c r="M518" s="22">
        <v>45363</v>
      </c>
      <c r="N518" t="s">
        <v>3590</v>
      </c>
      <c r="O518" t="s">
        <v>1228</v>
      </c>
      <c r="P518" s="23">
        <v>155305</v>
      </c>
      <c r="Q518">
        <v>22.1</v>
      </c>
      <c r="R518" s="24">
        <v>554.70000000000005</v>
      </c>
      <c r="S518" t="s">
        <v>1036</v>
      </c>
      <c r="T518" t="s">
        <v>1036</v>
      </c>
      <c r="U518" t="s">
        <v>1036</v>
      </c>
      <c r="V518" t="s">
        <v>1036</v>
      </c>
      <c r="W518" t="s">
        <v>1035</v>
      </c>
    </row>
    <row r="519" spans="1:23" x14ac:dyDescent="0.3">
      <c r="A519" t="s">
        <v>1041</v>
      </c>
      <c r="B519" t="s">
        <v>1022</v>
      </c>
      <c r="C519" t="s">
        <v>1020</v>
      </c>
      <c r="D519" t="s">
        <v>41</v>
      </c>
      <c r="E519" t="s">
        <v>209</v>
      </c>
      <c r="F519" t="s">
        <v>1021</v>
      </c>
      <c r="G519" t="s">
        <v>114</v>
      </c>
      <c r="H519" s="22">
        <v>45382</v>
      </c>
      <c r="I519" t="s">
        <v>390</v>
      </c>
      <c r="J519" t="s">
        <v>1039</v>
      </c>
      <c r="K519">
        <v>4405243729</v>
      </c>
      <c r="L519" s="22">
        <v>45368</v>
      </c>
      <c r="M519" s="22">
        <v>45368</v>
      </c>
      <c r="N519" t="s">
        <v>3589</v>
      </c>
      <c r="O519" t="s">
        <v>1262</v>
      </c>
      <c r="P519" s="23">
        <v>155612</v>
      </c>
      <c r="Q519">
        <v>18.3</v>
      </c>
      <c r="R519" s="24">
        <v>461.34</v>
      </c>
      <c r="S519" t="s">
        <v>1036</v>
      </c>
      <c r="T519" t="s">
        <v>1036</v>
      </c>
      <c r="U519" t="s">
        <v>1036</v>
      </c>
      <c r="V519" t="s">
        <v>1036</v>
      </c>
      <c r="W519" t="s">
        <v>1035</v>
      </c>
    </row>
    <row r="520" spans="1:23" x14ac:dyDescent="0.3">
      <c r="A520" t="s">
        <v>1041</v>
      </c>
      <c r="B520" t="s">
        <v>1022</v>
      </c>
      <c r="C520" t="s">
        <v>1020</v>
      </c>
      <c r="D520" t="s">
        <v>41</v>
      </c>
      <c r="E520" t="s">
        <v>209</v>
      </c>
      <c r="F520" t="s">
        <v>1021</v>
      </c>
      <c r="G520" t="s">
        <v>114</v>
      </c>
      <c r="H520" s="22">
        <v>45382</v>
      </c>
      <c r="I520" t="s">
        <v>377</v>
      </c>
      <c r="J520" t="s">
        <v>1039</v>
      </c>
      <c r="K520">
        <v>4418397124</v>
      </c>
      <c r="L520" s="22">
        <v>45374</v>
      </c>
      <c r="M520" s="22">
        <v>45374</v>
      </c>
      <c r="N520" t="s">
        <v>3588</v>
      </c>
      <c r="O520" t="s">
        <v>1228</v>
      </c>
      <c r="P520" s="23">
        <v>155885</v>
      </c>
      <c r="Q520">
        <v>5.57</v>
      </c>
      <c r="R520" s="24">
        <v>140</v>
      </c>
      <c r="S520" t="s">
        <v>1036</v>
      </c>
      <c r="T520" t="s">
        <v>1036</v>
      </c>
      <c r="U520" t="s">
        <v>1036</v>
      </c>
      <c r="V520" t="s">
        <v>1036</v>
      </c>
      <c r="W520" t="s">
        <v>1035</v>
      </c>
    </row>
    <row r="521" spans="1:23" x14ac:dyDescent="0.3">
      <c r="A521" t="s">
        <v>1041</v>
      </c>
      <c r="B521" t="s">
        <v>1022</v>
      </c>
      <c r="C521" t="s">
        <v>1020</v>
      </c>
      <c r="D521" t="s">
        <v>41</v>
      </c>
      <c r="E521" t="s">
        <v>209</v>
      </c>
      <c r="F521" t="s">
        <v>1021</v>
      </c>
      <c r="G521" t="s">
        <v>114</v>
      </c>
      <c r="H521" s="22">
        <v>45412</v>
      </c>
      <c r="I521" t="s">
        <v>375</v>
      </c>
      <c r="J521" t="s">
        <v>1039</v>
      </c>
      <c r="K521">
        <v>4423197508</v>
      </c>
      <c r="L521" s="22">
        <v>45383</v>
      </c>
      <c r="M521" s="22">
        <v>45383</v>
      </c>
      <c r="N521" t="s">
        <v>3587</v>
      </c>
      <c r="O521" t="s">
        <v>3579</v>
      </c>
      <c r="P521" s="23">
        <v>156744</v>
      </c>
      <c r="Q521">
        <v>11.85</v>
      </c>
      <c r="R521" s="24">
        <v>300</v>
      </c>
      <c r="S521" t="s">
        <v>1036</v>
      </c>
      <c r="T521" t="s">
        <v>1036</v>
      </c>
      <c r="U521" t="s">
        <v>1036</v>
      </c>
      <c r="V521" t="s">
        <v>1036</v>
      </c>
      <c r="W521" t="s">
        <v>1035</v>
      </c>
    </row>
    <row r="522" spans="1:23" x14ac:dyDescent="0.3">
      <c r="A522" t="s">
        <v>1041</v>
      </c>
      <c r="B522" t="s">
        <v>1022</v>
      </c>
      <c r="C522" t="s">
        <v>1020</v>
      </c>
      <c r="D522" t="s">
        <v>41</v>
      </c>
      <c r="E522" t="s">
        <v>209</v>
      </c>
      <c r="F522" t="s">
        <v>1021</v>
      </c>
      <c r="G522" t="s">
        <v>114</v>
      </c>
      <c r="H522" s="22">
        <v>45412</v>
      </c>
      <c r="I522" t="s">
        <v>377</v>
      </c>
      <c r="J522" t="s">
        <v>1039</v>
      </c>
      <c r="K522">
        <v>4418464333</v>
      </c>
      <c r="L522" s="22">
        <v>45387</v>
      </c>
      <c r="M522" s="22">
        <v>45387</v>
      </c>
      <c r="N522" t="s">
        <v>3586</v>
      </c>
      <c r="O522" t="s">
        <v>1228</v>
      </c>
      <c r="P522" s="23">
        <v>157131</v>
      </c>
      <c r="Q522">
        <v>21.89</v>
      </c>
      <c r="R522" s="24">
        <v>564.1</v>
      </c>
      <c r="S522" t="s">
        <v>1036</v>
      </c>
      <c r="T522" t="s">
        <v>1036</v>
      </c>
      <c r="U522" t="s">
        <v>1036</v>
      </c>
      <c r="V522" t="s">
        <v>1036</v>
      </c>
      <c r="W522" t="s">
        <v>1035</v>
      </c>
    </row>
    <row r="523" spans="1:23" x14ac:dyDescent="0.3">
      <c r="A523" t="s">
        <v>1041</v>
      </c>
      <c r="B523" t="s">
        <v>1022</v>
      </c>
      <c r="C523" t="s">
        <v>1020</v>
      </c>
      <c r="D523" t="s">
        <v>41</v>
      </c>
      <c r="E523" t="s">
        <v>209</v>
      </c>
      <c r="F523" t="s">
        <v>1021</v>
      </c>
      <c r="G523" t="s">
        <v>114</v>
      </c>
      <c r="H523" s="22">
        <v>45412</v>
      </c>
      <c r="I523" t="s">
        <v>377</v>
      </c>
      <c r="J523" t="s">
        <v>1039</v>
      </c>
      <c r="K523">
        <v>4418478096</v>
      </c>
      <c r="L523" s="22">
        <v>45390</v>
      </c>
      <c r="M523" s="22">
        <v>45390</v>
      </c>
      <c r="N523" t="s">
        <v>3585</v>
      </c>
      <c r="O523" t="s">
        <v>1228</v>
      </c>
      <c r="P523" s="23">
        <v>157547</v>
      </c>
      <c r="Q523">
        <v>22.3</v>
      </c>
      <c r="R523" s="24">
        <v>574.6</v>
      </c>
      <c r="S523" t="s">
        <v>1036</v>
      </c>
      <c r="T523" t="s">
        <v>1036</v>
      </c>
      <c r="U523" t="s">
        <v>1036</v>
      </c>
      <c r="V523" t="s">
        <v>1036</v>
      </c>
      <c r="W523" t="s">
        <v>1035</v>
      </c>
    </row>
    <row r="524" spans="1:23" x14ac:dyDescent="0.3">
      <c r="A524" t="s">
        <v>1041</v>
      </c>
      <c r="B524" t="s">
        <v>1022</v>
      </c>
      <c r="C524" t="s">
        <v>1020</v>
      </c>
      <c r="D524" t="s">
        <v>41</v>
      </c>
      <c r="E524" t="s">
        <v>209</v>
      </c>
      <c r="F524" t="s">
        <v>1021</v>
      </c>
      <c r="G524" t="s">
        <v>114</v>
      </c>
      <c r="H524" s="22">
        <v>45412</v>
      </c>
      <c r="I524" t="s">
        <v>377</v>
      </c>
      <c r="J524" t="s">
        <v>1039</v>
      </c>
      <c r="K524">
        <v>4418512849</v>
      </c>
      <c r="L524" s="22">
        <v>45396</v>
      </c>
      <c r="M524" s="22">
        <v>45396</v>
      </c>
      <c r="N524" t="s">
        <v>3584</v>
      </c>
      <c r="O524" t="s">
        <v>1228</v>
      </c>
      <c r="P524" s="23">
        <v>157906</v>
      </c>
      <c r="Q524">
        <v>20.84</v>
      </c>
      <c r="R524" s="24">
        <v>538</v>
      </c>
      <c r="S524" t="s">
        <v>1036</v>
      </c>
      <c r="T524" t="s">
        <v>1036</v>
      </c>
      <c r="U524" t="s">
        <v>1036</v>
      </c>
      <c r="V524" t="s">
        <v>1036</v>
      </c>
      <c r="W524" t="s">
        <v>1035</v>
      </c>
    </row>
    <row r="525" spans="1:23" x14ac:dyDescent="0.3">
      <c r="A525" t="s">
        <v>1041</v>
      </c>
      <c r="B525" t="s">
        <v>1022</v>
      </c>
      <c r="C525" t="s">
        <v>1020</v>
      </c>
      <c r="D525" t="s">
        <v>41</v>
      </c>
      <c r="E525" t="s">
        <v>209</v>
      </c>
      <c r="F525" t="s">
        <v>1021</v>
      </c>
      <c r="G525" t="s">
        <v>114</v>
      </c>
      <c r="H525" s="22">
        <v>45412</v>
      </c>
      <c r="I525" t="s">
        <v>377</v>
      </c>
      <c r="J525" t="s">
        <v>1039</v>
      </c>
      <c r="K525">
        <v>4418583328</v>
      </c>
      <c r="L525" s="22">
        <v>45407</v>
      </c>
      <c r="M525" s="22">
        <v>45407</v>
      </c>
      <c r="N525" t="s">
        <v>3583</v>
      </c>
      <c r="O525" t="s">
        <v>1228</v>
      </c>
      <c r="P525" s="23">
        <v>158709</v>
      </c>
      <c r="Q525">
        <v>18.98</v>
      </c>
      <c r="R525" s="24">
        <v>490</v>
      </c>
      <c r="S525" t="s">
        <v>1036</v>
      </c>
      <c r="T525" t="s">
        <v>1036</v>
      </c>
      <c r="U525" t="s">
        <v>1036</v>
      </c>
      <c r="V525" t="s">
        <v>1036</v>
      </c>
      <c r="W525" t="s">
        <v>1035</v>
      </c>
    </row>
    <row r="526" spans="1:23" x14ac:dyDescent="0.3">
      <c r="A526" t="s">
        <v>1041</v>
      </c>
      <c r="B526" t="s">
        <v>1022</v>
      </c>
      <c r="C526" t="s">
        <v>1020</v>
      </c>
      <c r="D526" t="s">
        <v>41</v>
      </c>
      <c r="E526" t="s">
        <v>432</v>
      </c>
      <c r="F526" t="s">
        <v>1021</v>
      </c>
      <c r="G526" t="s">
        <v>114</v>
      </c>
      <c r="H526" s="22">
        <v>45443</v>
      </c>
      <c r="I526" t="s">
        <v>377</v>
      </c>
      <c r="J526" t="s">
        <v>1039</v>
      </c>
      <c r="K526">
        <v>4418669419</v>
      </c>
      <c r="L526" s="22">
        <v>45422</v>
      </c>
      <c r="M526" s="22">
        <v>45422</v>
      </c>
      <c r="N526" t="s">
        <v>3582</v>
      </c>
      <c r="O526" t="s">
        <v>1228</v>
      </c>
      <c r="P526" s="23">
        <v>159809</v>
      </c>
      <c r="Q526">
        <v>23.08</v>
      </c>
      <c r="R526" s="24">
        <v>604.4</v>
      </c>
      <c r="S526" t="s">
        <v>1036</v>
      </c>
      <c r="T526" t="s">
        <v>1036</v>
      </c>
      <c r="U526" t="s">
        <v>1036</v>
      </c>
      <c r="V526" t="s">
        <v>1036</v>
      </c>
      <c r="W526" t="s">
        <v>1035</v>
      </c>
    </row>
    <row r="527" spans="1:23" x14ac:dyDescent="0.3">
      <c r="A527" t="s">
        <v>1041</v>
      </c>
      <c r="B527" t="s">
        <v>1022</v>
      </c>
      <c r="C527" t="s">
        <v>1020</v>
      </c>
      <c r="D527" t="s">
        <v>41</v>
      </c>
      <c r="E527" t="s">
        <v>432</v>
      </c>
      <c r="F527" t="s">
        <v>1021</v>
      </c>
      <c r="G527" t="s">
        <v>114</v>
      </c>
      <c r="H527" s="22">
        <v>45443</v>
      </c>
      <c r="I527" t="s">
        <v>392</v>
      </c>
      <c r="J527" t="s">
        <v>1039</v>
      </c>
      <c r="K527">
        <v>4423241567</v>
      </c>
      <c r="L527" s="22">
        <v>45428</v>
      </c>
      <c r="M527" s="22">
        <v>45428</v>
      </c>
      <c r="N527" t="s">
        <v>3581</v>
      </c>
      <c r="O527" t="s">
        <v>1979</v>
      </c>
      <c r="P527" s="23">
        <v>160237</v>
      </c>
      <c r="Q527">
        <v>23.1</v>
      </c>
      <c r="R527" s="24">
        <v>605.25</v>
      </c>
      <c r="S527" t="s">
        <v>1036</v>
      </c>
      <c r="T527" t="s">
        <v>1036</v>
      </c>
      <c r="U527" t="s">
        <v>1036</v>
      </c>
      <c r="V527" t="s">
        <v>1036</v>
      </c>
      <c r="W527" t="s">
        <v>1035</v>
      </c>
    </row>
    <row r="528" spans="1:23" x14ac:dyDescent="0.3">
      <c r="A528" t="s">
        <v>1041</v>
      </c>
      <c r="B528" t="s">
        <v>1022</v>
      </c>
      <c r="C528" t="s">
        <v>1020</v>
      </c>
      <c r="D528" t="s">
        <v>41</v>
      </c>
      <c r="E528" t="s">
        <v>432</v>
      </c>
      <c r="F528" t="s">
        <v>1021</v>
      </c>
      <c r="G528" t="s">
        <v>114</v>
      </c>
      <c r="H528" s="22">
        <v>45443</v>
      </c>
      <c r="I528" t="s">
        <v>375</v>
      </c>
      <c r="J528" t="s">
        <v>1039</v>
      </c>
      <c r="K528">
        <v>4423244314</v>
      </c>
      <c r="L528" s="22">
        <v>45432</v>
      </c>
      <c r="M528" s="22">
        <v>45432</v>
      </c>
      <c r="N528" t="s">
        <v>3580</v>
      </c>
      <c r="O528" t="s">
        <v>3579</v>
      </c>
      <c r="P528" s="23">
        <v>160638</v>
      </c>
      <c r="Q528">
        <v>21.27</v>
      </c>
      <c r="R528" s="24">
        <v>562.02</v>
      </c>
      <c r="S528" t="s">
        <v>1036</v>
      </c>
      <c r="T528" t="s">
        <v>1036</v>
      </c>
      <c r="U528" t="s">
        <v>1036</v>
      </c>
      <c r="V528" t="s">
        <v>1036</v>
      </c>
      <c r="W528" t="s">
        <v>1035</v>
      </c>
    </row>
    <row r="529" spans="1:23" x14ac:dyDescent="0.3">
      <c r="A529" t="s">
        <v>1041</v>
      </c>
      <c r="B529" t="s">
        <v>1022</v>
      </c>
      <c r="C529" t="s">
        <v>1020</v>
      </c>
      <c r="D529" t="s">
        <v>41</v>
      </c>
      <c r="E529" t="s">
        <v>432</v>
      </c>
      <c r="F529" t="s">
        <v>1021</v>
      </c>
      <c r="G529" t="s">
        <v>114</v>
      </c>
      <c r="H529" s="22">
        <v>45443</v>
      </c>
      <c r="I529" t="s">
        <v>377</v>
      </c>
      <c r="J529" t="s">
        <v>1039</v>
      </c>
      <c r="K529">
        <v>4418759457</v>
      </c>
      <c r="L529" s="22">
        <v>45437</v>
      </c>
      <c r="M529" s="22">
        <v>45437</v>
      </c>
      <c r="N529" t="s">
        <v>3578</v>
      </c>
      <c r="O529" t="s">
        <v>1228</v>
      </c>
      <c r="P529" s="23">
        <v>160959</v>
      </c>
      <c r="Q529">
        <v>18.22</v>
      </c>
      <c r="R529" s="24">
        <v>477.1</v>
      </c>
      <c r="S529" t="s">
        <v>1036</v>
      </c>
      <c r="T529" t="s">
        <v>1036</v>
      </c>
      <c r="U529" t="s">
        <v>1036</v>
      </c>
      <c r="V529" t="s">
        <v>1036</v>
      </c>
      <c r="W529" t="s">
        <v>1035</v>
      </c>
    </row>
    <row r="530" spans="1:23" x14ac:dyDescent="0.3">
      <c r="A530" t="s">
        <v>1041</v>
      </c>
      <c r="B530" t="s">
        <v>1022</v>
      </c>
      <c r="C530" t="s">
        <v>1020</v>
      </c>
      <c r="D530" t="s">
        <v>41</v>
      </c>
      <c r="E530" t="s">
        <v>432</v>
      </c>
      <c r="F530" t="s">
        <v>1021</v>
      </c>
      <c r="G530" t="s">
        <v>114</v>
      </c>
      <c r="H530" s="22">
        <v>45443</v>
      </c>
      <c r="I530" t="s">
        <v>377</v>
      </c>
      <c r="J530" t="s">
        <v>1039</v>
      </c>
      <c r="K530">
        <v>4418772298</v>
      </c>
      <c r="L530" s="22">
        <v>45441</v>
      </c>
      <c r="M530" s="22">
        <v>45441</v>
      </c>
      <c r="N530" t="s">
        <v>3577</v>
      </c>
      <c r="O530" t="s">
        <v>1228</v>
      </c>
      <c r="P530" s="23">
        <v>161364</v>
      </c>
      <c r="Q530">
        <v>9.5500000000000007</v>
      </c>
      <c r="R530" s="24">
        <v>250</v>
      </c>
      <c r="S530" t="s">
        <v>1036</v>
      </c>
      <c r="T530" t="s">
        <v>1036</v>
      </c>
      <c r="U530" t="s">
        <v>1036</v>
      </c>
      <c r="V530" t="s">
        <v>1036</v>
      </c>
      <c r="W530" t="s">
        <v>1035</v>
      </c>
    </row>
    <row r="531" spans="1:23" x14ac:dyDescent="0.3">
      <c r="A531" t="s">
        <v>1041</v>
      </c>
      <c r="B531" t="s">
        <v>1022</v>
      </c>
      <c r="C531" t="s">
        <v>1020</v>
      </c>
      <c r="D531" t="s">
        <v>41</v>
      </c>
      <c r="E531" t="s">
        <v>432</v>
      </c>
      <c r="F531" t="s">
        <v>1021</v>
      </c>
      <c r="G531" t="s">
        <v>114</v>
      </c>
      <c r="H531" s="22">
        <v>45473</v>
      </c>
      <c r="I531" t="s">
        <v>377</v>
      </c>
      <c r="J531" t="s">
        <v>1039</v>
      </c>
      <c r="K531">
        <v>4418794771</v>
      </c>
      <c r="L531" s="22">
        <v>45444</v>
      </c>
      <c r="M531" s="22">
        <v>45444</v>
      </c>
      <c r="N531" t="s">
        <v>3576</v>
      </c>
      <c r="O531" t="s">
        <v>1228</v>
      </c>
      <c r="P531" s="23">
        <v>161575</v>
      </c>
      <c r="Q531">
        <v>22.25</v>
      </c>
      <c r="R531" s="24">
        <v>582.70000000000005</v>
      </c>
      <c r="S531" t="s">
        <v>1036</v>
      </c>
      <c r="T531" t="s">
        <v>1036</v>
      </c>
      <c r="U531" t="s">
        <v>1036</v>
      </c>
      <c r="V531" t="s">
        <v>1036</v>
      </c>
      <c r="W531" t="s">
        <v>1035</v>
      </c>
    </row>
    <row r="532" spans="1:23" x14ac:dyDescent="0.3">
      <c r="A532" t="s">
        <v>1041</v>
      </c>
      <c r="B532" t="s">
        <v>1022</v>
      </c>
      <c r="C532" t="s">
        <v>1020</v>
      </c>
      <c r="D532" t="s">
        <v>41</v>
      </c>
      <c r="E532" t="s">
        <v>432</v>
      </c>
      <c r="F532" t="s">
        <v>1021</v>
      </c>
      <c r="G532" t="s">
        <v>114</v>
      </c>
      <c r="H532" s="22">
        <v>45473</v>
      </c>
      <c r="I532" t="s">
        <v>377</v>
      </c>
      <c r="J532" t="s">
        <v>1039</v>
      </c>
      <c r="K532">
        <v>4418814350</v>
      </c>
      <c r="L532" s="22">
        <v>45448</v>
      </c>
      <c r="M532" s="22">
        <v>45448</v>
      </c>
      <c r="N532" t="s">
        <v>3575</v>
      </c>
      <c r="O532" t="s">
        <v>1228</v>
      </c>
      <c r="P532" s="23">
        <v>162016</v>
      </c>
      <c r="Q532">
        <v>22.24</v>
      </c>
      <c r="R532" s="24">
        <v>554.79999999999995</v>
      </c>
      <c r="S532" t="s">
        <v>1036</v>
      </c>
      <c r="T532" t="s">
        <v>1036</v>
      </c>
      <c r="U532" t="s">
        <v>1036</v>
      </c>
      <c r="V532" t="s">
        <v>1036</v>
      </c>
      <c r="W532" t="s">
        <v>1035</v>
      </c>
    </row>
    <row r="533" spans="1:23" x14ac:dyDescent="0.3">
      <c r="A533" t="s">
        <v>1041</v>
      </c>
      <c r="B533" t="s">
        <v>1022</v>
      </c>
      <c r="C533" t="s">
        <v>1020</v>
      </c>
      <c r="D533" t="s">
        <v>41</v>
      </c>
      <c r="E533" t="s">
        <v>432</v>
      </c>
      <c r="F533" t="s">
        <v>1021</v>
      </c>
      <c r="G533" t="s">
        <v>114</v>
      </c>
      <c r="H533" s="22">
        <v>45473</v>
      </c>
      <c r="I533" t="s">
        <v>377</v>
      </c>
      <c r="J533" t="s">
        <v>1039</v>
      </c>
      <c r="K533">
        <v>4418849251</v>
      </c>
      <c r="L533" s="22">
        <v>45454</v>
      </c>
      <c r="M533" s="22">
        <v>45454</v>
      </c>
      <c r="N533" t="s">
        <v>3574</v>
      </c>
      <c r="O533" t="s">
        <v>1228</v>
      </c>
      <c r="P533" s="23">
        <v>162454</v>
      </c>
      <c r="Q533">
        <v>22.74</v>
      </c>
      <c r="R533" s="24">
        <v>567.29999999999995</v>
      </c>
      <c r="S533" t="s">
        <v>1036</v>
      </c>
      <c r="T533" t="s">
        <v>1036</v>
      </c>
      <c r="U533" t="s">
        <v>1036</v>
      </c>
      <c r="V533" t="s">
        <v>1036</v>
      </c>
      <c r="W533" t="s">
        <v>1035</v>
      </c>
    </row>
    <row r="534" spans="1:23" x14ac:dyDescent="0.3">
      <c r="A534" t="s">
        <v>1041</v>
      </c>
      <c r="B534" t="s">
        <v>1022</v>
      </c>
      <c r="C534" t="s">
        <v>1020</v>
      </c>
      <c r="D534" t="s">
        <v>41</v>
      </c>
      <c r="E534" t="s">
        <v>432</v>
      </c>
      <c r="F534" t="s">
        <v>1021</v>
      </c>
      <c r="G534" t="s">
        <v>114</v>
      </c>
      <c r="H534" s="22">
        <v>45473</v>
      </c>
      <c r="I534" t="s">
        <v>390</v>
      </c>
      <c r="J534" t="s">
        <v>1039</v>
      </c>
      <c r="K534">
        <v>4405362060</v>
      </c>
      <c r="L534" s="22">
        <v>45459</v>
      </c>
      <c r="M534" s="22">
        <v>45459</v>
      </c>
      <c r="N534" t="s">
        <v>3573</v>
      </c>
      <c r="O534" t="s">
        <v>1262</v>
      </c>
      <c r="P534" s="23">
        <v>162821</v>
      </c>
      <c r="Q534">
        <v>21.7</v>
      </c>
      <c r="R534" s="24">
        <v>541.41999999999996</v>
      </c>
      <c r="S534" t="s">
        <v>1036</v>
      </c>
      <c r="T534" t="s">
        <v>1036</v>
      </c>
      <c r="U534" t="s">
        <v>1036</v>
      </c>
      <c r="V534" t="s">
        <v>1036</v>
      </c>
      <c r="W534" t="s">
        <v>1035</v>
      </c>
    </row>
    <row r="535" spans="1:23" x14ac:dyDescent="0.3">
      <c r="A535" t="s">
        <v>1041</v>
      </c>
      <c r="B535" t="s">
        <v>1022</v>
      </c>
      <c r="C535" t="s">
        <v>1020</v>
      </c>
      <c r="D535" t="s">
        <v>41</v>
      </c>
      <c r="E535" t="s">
        <v>432</v>
      </c>
      <c r="F535" t="s">
        <v>1021</v>
      </c>
      <c r="G535" t="s">
        <v>114</v>
      </c>
      <c r="H535" s="22">
        <v>45473</v>
      </c>
      <c r="I535" t="s">
        <v>377</v>
      </c>
      <c r="J535" t="s">
        <v>1039</v>
      </c>
      <c r="K535">
        <v>4418914823</v>
      </c>
      <c r="L535" s="22">
        <v>45465</v>
      </c>
      <c r="M535" s="22">
        <v>45465</v>
      </c>
      <c r="N535" t="s">
        <v>3572</v>
      </c>
      <c r="O535" t="s">
        <v>1228</v>
      </c>
      <c r="P535" s="23">
        <v>163290</v>
      </c>
      <c r="Q535">
        <v>10.02</v>
      </c>
      <c r="R535" s="24">
        <v>250</v>
      </c>
      <c r="S535" t="s">
        <v>1036</v>
      </c>
      <c r="T535" t="s">
        <v>1036</v>
      </c>
      <c r="U535" t="s">
        <v>1036</v>
      </c>
      <c r="V535" t="s">
        <v>1036</v>
      </c>
      <c r="W535" t="s">
        <v>1035</v>
      </c>
    </row>
    <row r="536" spans="1:23" x14ac:dyDescent="0.3">
      <c r="A536" t="s">
        <v>1041</v>
      </c>
      <c r="B536" t="s">
        <v>1022</v>
      </c>
      <c r="C536" t="s">
        <v>1020</v>
      </c>
      <c r="D536" t="s">
        <v>41</v>
      </c>
      <c r="E536" t="s">
        <v>432</v>
      </c>
      <c r="F536" t="s">
        <v>1021</v>
      </c>
      <c r="G536" t="s">
        <v>114</v>
      </c>
      <c r="H536" s="22">
        <v>45504</v>
      </c>
      <c r="I536" t="s">
        <v>390</v>
      </c>
      <c r="J536" t="s">
        <v>1039</v>
      </c>
      <c r="K536">
        <v>4405385389</v>
      </c>
      <c r="L536" s="22">
        <v>45477</v>
      </c>
      <c r="M536" s="22">
        <v>45477</v>
      </c>
      <c r="N536" t="s">
        <v>431</v>
      </c>
      <c r="O536" t="s">
        <v>1262</v>
      </c>
      <c r="P536" s="23">
        <v>164352</v>
      </c>
      <c r="Q536">
        <v>19.899999999999999</v>
      </c>
      <c r="R536" s="24">
        <v>478.24</v>
      </c>
      <c r="S536" t="s">
        <v>1036</v>
      </c>
      <c r="T536" t="s">
        <v>1036</v>
      </c>
      <c r="U536" t="s">
        <v>1036</v>
      </c>
      <c r="V536" t="s">
        <v>1036</v>
      </c>
      <c r="W536" t="s">
        <v>1035</v>
      </c>
    </row>
    <row r="537" spans="1:23" x14ac:dyDescent="0.3">
      <c r="A537" t="s">
        <v>1041</v>
      </c>
      <c r="B537" t="s">
        <v>1022</v>
      </c>
      <c r="C537" t="s">
        <v>1020</v>
      </c>
      <c r="D537" t="s">
        <v>41</v>
      </c>
      <c r="E537" t="s">
        <v>432</v>
      </c>
      <c r="F537" t="s">
        <v>1021</v>
      </c>
      <c r="G537" t="s">
        <v>114</v>
      </c>
      <c r="H537" s="22">
        <v>45504</v>
      </c>
      <c r="I537" t="s">
        <v>377</v>
      </c>
      <c r="J537" t="s">
        <v>1039</v>
      </c>
      <c r="K537">
        <v>4419034344</v>
      </c>
      <c r="L537" s="22">
        <v>45486</v>
      </c>
      <c r="M537" s="22">
        <v>45486</v>
      </c>
      <c r="N537" t="s">
        <v>506</v>
      </c>
      <c r="O537" t="s">
        <v>1228</v>
      </c>
      <c r="P537" s="23">
        <v>164780</v>
      </c>
      <c r="Q537">
        <v>23.76</v>
      </c>
      <c r="R537" s="24">
        <v>569.20000000000005</v>
      </c>
      <c r="S537" t="s">
        <v>1036</v>
      </c>
      <c r="T537" t="s">
        <v>1036</v>
      </c>
      <c r="U537" t="s">
        <v>1036</v>
      </c>
      <c r="V537" t="s">
        <v>1036</v>
      </c>
      <c r="W537" t="s">
        <v>1035</v>
      </c>
    </row>
    <row r="538" spans="1:23" x14ac:dyDescent="0.3">
      <c r="A538" t="s">
        <v>1041</v>
      </c>
      <c r="B538" t="s">
        <v>1022</v>
      </c>
      <c r="C538" t="s">
        <v>1020</v>
      </c>
      <c r="D538" t="s">
        <v>41</v>
      </c>
      <c r="E538" t="s">
        <v>432</v>
      </c>
      <c r="F538" t="s">
        <v>1021</v>
      </c>
      <c r="G538" t="s">
        <v>114</v>
      </c>
      <c r="H538" s="22">
        <v>45504</v>
      </c>
      <c r="I538" t="s">
        <v>390</v>
      </c>
      <c r="J538" t="s">
        <v>1039</v>
      </c>
      <c r="K538">
        <v>4405400516</v>
      </c>
      <c r="L538" s="22">
        <v>45490</v>
      </c>
      <c r="M538" s="22">
        <v>45490</v>
      </c>
      <c r="N538" t="s">
        <v>535</v>
      </c>
      <c r="O538" t="s">
        <v>1262</v>
      </c>
      <c r="P538" s="23">
        <v>165244</v>
      </c>
      <c r="Q538">
        <v>22</v>
      </c>
      <c r="R538" s="24">
        <v>528.32000000000005</v>
      </c>
      <c r="S538" t="s">
        <v>1036</v>
      </c>
      <c r="T538" t="s">
        <v>1036</v>
      </c>
      <c r="U538" t="s">
        <v>1036</v>
      </c>
      <c r="V538" t="s">
        <v>1036</v>
      </c>
      <c r="W538" t="s">
        <v>1035</v>
      </c>
    </row>
    <row r="539" spans="1:23" x14ac:dyDescent="0.3">
      <c r="A539" t="s">
        <v>1041</v>
      </c>
      <c r="B539" t="s">
        <v>1022</v>
      </c>
      <c r="C539" t="s">
        <v>1020</v>
      </c>
      <c r="D539" t="s">
        <v>41</v>
      </c>
      <c r="E539" t="s">
        <v>432</v>
      </c>
      <c r="F539" t="s">
        <v>1021</v>
      </c>
      <c r="G539" t="s">
        <v>114</v>
      </c>
      <c r="H539" s="22">
        <v>45504</v>
      </c>
      <c r="I539" t="s">
        <v>377</v>
      </c>
      <c r="J539" t="s">
        <v>1039</v>
      </c>
      <c r="K539">
        <v>4419075341</v>
      </c>
      <c r="L539" s="22">
        <v>45494</v>
      </c>
      <c r="M539" s="22">
        <v>45494</v>
      </c>
      <c r="N539" t="s">
        <v>564</v>
      </c>
      <c r="O539" t="s">
        <v>1228</v>
      </c>
      <c r="P539" s="23">
        <v>165602</v>
      </c>
      <c r="Q539">
        <v>18.559999999999999</v>
      </c>
      <c r="R539" s="24">
        <v>444.7</v>
      </c>
      <c r="S539" t="s">
        <v>1036</v>
      </c>
      <c r="T539" t="s">
        <v>1036</v>
      </c>
      <c r="U539" t="s">
        <v>1036</v>
      </c>
      <c r="V539" t="s">
        <v>1036</v>
      </c>
      <c r="W539" t="s">
        <v>1035</v>
      </c>
    </row>
    <row r="540" spans="1:23" x14ac:dyDescent="0.3">
      <c r="A540" t="s">
        <v>1041</v>
      </c>
      <c r="B540" t="s">
        <v>1022</v>
      </c>
      <c r="C540" t="s">
        <v>1020</v>
      </c>
      <c r="D540" t="s">
        <v>41</v>
      </c>
      <c r="E540" t="s">
        <v>432</v>
      </c>
      <c r="F540" t="s">
        <v>1021</v>
      </c>
      <c r="G540" t="s">
        <v>114</v>
      </c>
      <c r="H540" s="22">
        <v>45504</v>
      </c>
      <c r="I540" t="s">
        <v>377</v>
      </c>
      <c r="J540" t="s">
        <v>1039</v>
      </c>
      <c r="K540">
        <v>4419116254</v>
      </c>
      <c r="L540" s="22">
        <v>45500</v>
      </c>
      <c r="M540" s="22">
        <v>45500</v>
      </c>
      <c r="N540" t="s">
        <v>612</v>
      </c>
      <c r="O540" t="s">
        <v>1228</v>
      </c>
      <c r="P540" s="23">
        <v>166033</v>
      </c>
      <c r="Q540">
        <v>19.62</v>
      </c>
      <c r="R540" s="24">
        <v>470</v>
      </c>
      <c r="S540" t="s">
        <v>1036</v>
      </c>
      <c r="T540" t="s">
        <v>1036</v>
      </c>
      <c r="U540" t="s">
        <v>1036</v>
      </c>
      <c r="V540" t="s">
        <v>1036</v>
      </c>
      <c r="W540" t="s">
        <v>1035</v>
      </c>
    </row>
    <row r="541" spans="1:23" x14ac:dyDescent="0.3">
      <c r="A541" t="s">
        <v>1041</v>
      </c>
      <c r="B541" t="s">
        <v>1022</v>
      </c>
      <c r="C541" t="s">
        <v>1020</v>
      </c>
      <c r="D541" t="s">
        <v>41</v>
      </c>
      <c r="E541" t="s">
        <v>432</v>
      </c>
      <c r="F541" t="s">
        <v>1021</v>
      </c>
      <c r="G541" t="s">
        <v>114</v>
      </c>
      <c r="H541" s="22">
        <v>45535</v>
      </c>
      <c r="I541" t="s">
        <v>377</v>
      </c>
      <c r="J541" t="s">
        <v>1039</v>
      </c>
      <c r="K541">
        <v>4419142715</v>
      </c>
      <c r="L541" s="22">
        <v>45505</v>
      </c>
      <c r="M541" s="22">
        <v>45505</v>
      </c>
      <c r="N541" t="s">
        <v>641</v>
      </c>
      <c r="O541" t="s">
        <v>1228</v>
      </c>
      <c r="P541" s="23">
        <v>166477</v>
      </c>
      <c r="Q541">
        <v>21.85</v>
      </c>
      <c r="R541" s="24">
        <v>523.5</v>
      </c>
      <c r="S541" t="s">
        <v>1036</v>
      </c>
      <c r="T541" t="s">
        <v>1036</v>
      </c>
      <c r="U541" t="s">
        <v>1036</v>
      </c>
      <c r="V541" t="s">
        <v>1036</v>
      </c>
      <c r="W541" t="s">
        <v>1035</v>
      </c>
    </row>
    <row r="542" spans="1:23" x14ac:dyDescent="0.3">
      <c r="A542" t="s">
        <v>1041</v>
      </c>
      <c r="B542" t="s">
        <v>1022</v>
      </c>
      <c r="C542" t="s">
        <v>1020</v>
      </c>
      <c r="D542" t="s">
        <v>41</v>
      </c>
      <c r="E542" t="s">
        <v>432</v>
      </c>
      <c r="F542" t="s">
        <v>1021</v>
      </c>
      <c r="G542" t="s">
        <v>114</v>
      </c>
      <c r="H542" s="22">
        <v>45535</v>
      </c>
      <c r="I542" t="s">
        <v>377</v>
      </c>
      <c r="J542" t="s">
        <v>1039</v>
      </c>
      <c r="K542">
        <v>4419194851</v>
      </c>
      <c r="L542" s="22">
        <v>45515</v>
      </c>
      <c r="M542" s="22">
        <v>45515</v>
      </c>
      <c r="N542" t="s">
        <v>724</v>
      </c>
      <c r="O542" t="s">
        <v>1228</v>
      </c>
      <c r="P542" s="23">
        <v>166768</v>
      </c>
      <c r="Q542">
        <v>16.88</v>
      </c>
      <c r="R542" s="24">
        <v>401.9</v>
      </c>
      <c r="S542" t="s">
        <v>1036</v>
      </c>
      <c r="T542" t="s">
        <v>1036</v>
      </c>
      <c r="U542" t="s">
        <v>1036</v>
      </c>
      <c r="V542" t="s">
        <v>1036</v>
      </c>
      <c r="W542" t="s">
        <v>1035</v>
      </c>
    </row>
    <row r="543" spans="1:23" x14ac:dyDescent="0.3">
      <c r="A543" t="s">
        <v>1041</v>
      </c>
      <c r="B543" t="s">
        <v>1022</v>
      </c>
      <c r="C543" t="s">
        <v>1020</v>
      </c>
      <c r="D543" t="s">
        <v>41</v>
      </c>
      <c r="E543" t="s">
        <v>432</v>
      </c>
      <c r="F543" t="s">
        <v>1021</v>
      </c>
      <c r="G543" t="s">
        <v>114</v>
      </c>
      <c r="H543" s="22">
        <v>45535</v>
      </c>
      <c r="I543" t="s">
        <v>377</v>
      </c>
      <c r="J543" t="s">
        <v>1039</v>
      </c>
      <c r="K543">
        <v>4419207070</v>
      </c>
      <c r="L543" s="22">
        <v>45517</v>
      </c>
      <c r="M543" s="22">
        <v>45517</v>
      </c>
      <c r="N543" t="s">
        <v>744</v>
      </c>
      <c r="O543" t="s">
        <v>1228</v>
      </c>
      <c r="P543" s="23">
        <v>167124</v>
      </c>
      <c r="Q543">
        <v>17.97</v>
      </c>
      <c r="R543" s="24">
        <v>427.8</v>
      </c>
      <c r="S543" t="s">
        <v>1036</v>
      </c>
      <c r="T543" t="s">
        <v>1036</v>
      </c>
      <c r="U543" t="s">
        <v>1036</v>
      </c>
      <c r="V543" t="s">
        <v>1036</v>
      </c>
      <c r="W543" t="s">
        <v>1035</v>
      </c>
    </row>
    <row r="544" spans="1:23" x14ac:dyDescent="0.3">
      <c r="A544" t="s">
        <v>1041</v>
      </c>
      <c r="B544" t="s">
        <v>1022</v>
      </c>
      <c r="C544" t="s">
        <v>1020</v>
      </c>
      <c r="D544" t="s">
        <v>41</v>
      </c>
      <c r="E544" t="s">
        <v>432</v>
      </c>
      <c r="F544" t="s">
        <v>1021</v>
      </c>
      <c r="G544" t="s">
        <v>114</v>
      </c>
      <c r="H544" s="22">
        <v>45535</v>
      </c>
      <c r="I544" t="s">
        <v>377</v>
      </c>
      <c r="J544" t="s">
        <v>1039</v>
      </c>
      <c r="K544">
        <v>4419288157</v>
      </c>
      <c r="L544" s="22">
        <v>45531</v>
      </c>
      <c r="M544" s="22">
        <v>45531</v>
      </c>
      <c r="N544" t="s">
        <v>498</v>
      </c>
      <c r="O544" t="s">
        <v>1228</v>
      </c>
      <c r="P544" s="23">
        <v>167687</v>
      </c>
      <c r="Q544">
        <v>16.8</v>
      </c>
      <c r="R544" s="24">
        <v>400</v>
      </c>
      <c r="S544" t="s">
        <v>1036</v>
      </c>
      <c r="T544" t="s">
        <v>1036</v>
      </c>
      <c r="U544" t="s">
        <v>1036</v>
      </c>
      <c r="V544" t="s">
        <v>1036</v>
      </c>
      <c r="W544" t="s">
        <v>1035</v>
      </c>
    </row>
    <row r="545" spans="1:23" x14ac:dyDescent="0.3">
      <c r="A545" t="s">
        <v>1041</v>
      </c>
      <c r="B545" t="s">
        <v>1022</v>
      </c>
      <c r="C545" t="s">
        <v>1020</v>
      </c>
      <c r="D545" t="s">
        <v>41</v>
      </c>
      <c r="E545" t="s">
        <v>432</v>
      </c>
      <c r="F545" t="s">
        <v>1021</v>
      </c>
      <c r="G545" t="s">
        <v>114</v>
      </c>
      <c r="H545" s="22">
        <v>45565</v>
      </c>
      <c r="I545" t="s">
        <v>377</v>
      </c>
      <c r="J545" t="s">
        <v>1039</v>
      </c>
      <c r="K545">
        <v>4419355729</v>
      </c>
      <c r="L545" s="22">
        <v>45542</v>
      </c>
      <c r="M545" s="22">
        <v>45542</v>
      </c>
      <c r="N545" t="s">
        <v>930</v>
      </c>
      <c r="O545" t="s">
        <v>1228</v>
      </c>
      <c r="P545" s="23">
        <v>167940</v>
      </c>
      <c r="Q545">
        <v>17.72</v>
      </c>
      <c r="R545" s="24">
        <v>405.4</v>
      </c>
      <c r="S545" t="s">
        <v>1036</v>
      </c>
      <c r="T545" t="s">
        <v>1036</v>
      </c>
      <c r="U545" t="s">
        <v>1036</v>
      </c>
      <c r="V545" t="s">
        <v>1036</v>
      </c>
      <c r="W545" t="s">
        <v>1035</v>
      </c>
    </row>
    <row r="546" spans="1:23" x14ac:dyDescent="0.3">
      <c r="A546" t="s">
        <v>1041</v>
      </c>
      <c r="B546" t="s">
        <v>1022</v>
      </c>
      <c r="C546" t="s">
        <v>1020</v>
      </c>
      <c r="D546" t="s">
        <v>41</v>
      </c>
      <c r="E546" t="s">
        <v>432</v>
      </c>
      <c r="F546" t="s">
        <v>1021</v>
      </c>
      <c r="G546" t="s">
        <v>114</v>
      </c>
      <c r="H546" s="22">
        <v>45565</v>
      </c>
      <c r="I546" t="s">
        <v>384</v>
      </c>
      <c r="J546" t="s">
        <v>1039</v>
      </c>
      <c r="K546">
        <v>4405475160</v>
      </c>
      <c r="L546" s="22">
        <v>45545</v>
      </c>
      <c r="M546" s="22">
        <v>45545</v>
      </c>
      <c r="N546" t="s">
        <v>951</v>
      </c>
      <c r="O546" t="s">
        <v>1130</v>
      </c>
      <c r="P546" s="23">
        <v>168293</v>
      </c>
      <c r="Q546">
        <v>21</v>
      </c>
      <c r="R546" s="24">
        <v>482.29</v>
      </c>
      <c r="S546" t="s">
        <v>1036</v>
      </c>
      <c r="T546" t="s">
        <v>1036</v>
      </c>
      <c r="U546" t="s">
        <v>1036</v>
      </c>
      <c r="V546" t="s">
        <v>1036</v>
      </c>
      <c r="W546" t="s">
        <v>1035</v>
      </c>
    </row>
    <row r="547" spans="1:23" x14ac:dyDescent="0.3">
      <c r="A547" t="s">
        <v>1041</v>
      </c>
      <c r="B547" t="s">
        <v>1022</v>
      </c>
      <c r="C547" t="s">
        <v>1020</v>
      </c>
      <c r="D547" t="s">
        <v>41</v>
      </c>
      <c r="E547" t="s">
        <v>432</v>
      </c>
      <c r="F547" t="s">
        <v>1021</v>
      </c>
      <c r="G547" t="s">
        <v>114</v>
      </c>
      <c r="H547" s="22">
        <v>45565</v>
      </c>
      <c r="I547" t="s">
        <v>384</v>
      </c>
      <c r="J547" t="s">
        <v>1039</v>
      </c>
      <c r="K547">
        <v>4419402842</v>
      </c>
      <c r="L547" s="22">
        <v>45551</v>
      </c>
      <c r="M547" s="22">
        <v>45551</v>
      </c>
      <c r="N547" t="s">
        <v>1001</v>
      </c>
      <c r="O547" t="s">
        <v>1130</v>
      </c>
      <c r="P547" s="23">
        <v>168740</v>
      </c>
      <c r="Q547">
        <v>21.06</v>
      </c>
      <c r="R547" s="24">
        <v>482.06</v>
      </c>
      <c r="S547" t="s">
        <v>1036</v>
      </c>
      <c r="T547" t="s">
        <v>1036</v>
      </c>
      <c r="U547" t="s">
        <v>1036</v>
      </c>
      <c r="V547" t="s">
        <v>1036</v>
      </c>
      <c r="W547" t="s">
        <v>1035</v>
      </c>
    </row>
    <row r="548" spans="1:23" x14ac:dyDescent="0.3">
      <c r="A548" t="s">
        <v>1041</v>
      </c>
      <c r="B548" t="s">
        <v>1022</v>
      </c>
      <c r="C548" t="s">
        <v>1020</v>
      </c>
      <c r="D548" t="s">
        <v>41</v>
      </c>
      <c r="E548" t="s">
        <v>432</v>
      </c>
      <c r="F548" t="s">
        <v>1021</v>
      </c>
      <c r="G548" t="s">
        <v>114</v>
      </c>
      <c r="H548" s="22">
        <v>45565</v>
      </c>
      <c r="I548" t="s">
        <v>377</v>
      </c>
      <c r="J548" t="s">
        <v>1039</v>
      </c>
      <c r="K548">
        <v>4419429961</v>
      </c>
      <c r="L548" s="22">
        <v>45555</v>
      </c>
      <c r="M548" s="22">
        <v>45555</v>
      </c>
      <c r="N548" t="s">
        <v>4032</v>
      </c>
      <c r="O548" t="s">
        <v>1228</v>
      </c>
      <c r="P548" s="23">
        <v>169186</v>
      </c>
      <c r="Q548">
        <v>22.31</v>
      </c>
      <c r="R548" s="24">
        <v>510.4</v>
      </c>
      <c r="S548" t="s">
        <v>1036</v>
      </c>
      <c r="T548" t="s">
        <v>1036</v>
      </c>
      <c r="U548" t="s">
        <v>1036</v>
      </c>
      <c r="V548" t="s">
        <v>1036</v>
      </c>
      <c r="W548" t="s">
        <v>1035</v>
      </c>
    </row>
    <row r="549" spans="1:23" x14ac:dyDescent="0.3">
      <c r="A549" t="s">
        <v>1041</v>
      </c>
      <c r="B549" t="s">
        <v>1022</v>
      </c>
      <c r="C549" t="s">
        <v>1020</v>
      </c>
      <c r="D549" t="s">
        <v>42</v>
      </c>
      <c r="E549" t="s">
        <v>3487</v>
      </c>
      <c r="F549" t="s">
        <v>1021</v>
      </c>
      <c r="G549" t="s">
        <v>114</v>
      </c>
      <c r="H549" s="22">
        <v>45016</v>
      </c>
      <c r="I549" t="s">
        <v>377</v>
      </c>
      <c r="J549" t="s">
        <v>1039</v>
      </c>
      <c r="K549">
        <v>4416156263</v>
      </c>
      <c r="L549" s="22">
        <v>44998</v>
      </c>
      <c r="M549" s="22">
        <v>44998</v>
      </c>
      <c r="N549" t="s">
        <v>3571</v>
      </c>
      <c r="O549" t="s">
        <v>1587</v>
      </c>
      <c r="P549" s="23">
        <v>118875</v>
      </c>
      <c r="Q549">
        <v>24.56</v>
      </c>
      <c r="R549" s="24">
        <v>575.92999999999995</v>
      </c>
      <c r="S549" t="s">
        <v>1036</v>
      </c>
      <c r="T549" t="s">
        <v>1036</v>
      </c>
      <c r="U549" t="s">
        <v>1036</v>
      </c>
      <c r="V549" t="s">
        <v>1036</v>
      </c>
      <c r="W549" t="s">
        <v>1035</v>
      </c>
    </row>
    <row r="550" spans="1:23" x14ac:dyDescent="0.3">
      <c r="A550" t="s">
        <v>1041</v>
      </c>
      <c r="B550" t="s">
        <v>1022</v>
      </c>
      <c r="C550" t="s">
        <v>1020</v>
      </c>
      <c r="D550" t="s">
        <v>42</v>
      </c>
      <c r="E550" t="s">
        <v>3487</v>
      </c>
      <c r="F550" t="s">
        <v>1021</v>
      </c>
      <c r="G550" t="s">
        <v>114</v>
      </c>
      <c r="H550" s="22">
        <v>45016</v>
      </c>
      <c r="I550" t="s">
        <v>392</v>
      </c>
      <c r="J550" t="s">
        <v>1039</v>
      </c>
      <c r="K550">
        <v>4416165127</v>
      </c>
      <c r="L550" s="22">
        <v>45000</v>
      </c>
      <c r="M550" s="22">
        <v>45000</v>
      </c>
      <c r="N550" t="s">
        <v>3570</v>
      </c>
      <c r="O550" t="s">
        <v>1602</v>
      </c>
      <c r="P550" s="23">
        <v>119774</v>
      </c>
      <c r="Q550">
        <v>23.99</v>
      </c>
      <c r="R550" s="24">
        <v>562.54999999999995</v>
      </c>
      <c r="S550" t="s">
        <v>1036</v>
      </c>
      <c r="T550" t="s">
        <v>1036</v>
      </c>
      <c r="U550" t="s">
        <v>1036</v>
      </c>
      <c r="V550" t="s">
        <v>1036</v>
      </c>
      <c r="W550" t="s">
        <v>1035</v>
      </c>
    </row>
    <row r="551" spans="1:23" x14ac:dyDescent="0.3">
      <c r="A551" t="s">
        <v>1041</v>
      </c>
      <c r="B551" t="s">
        <v>1022</v>
      </c>
      <c r="C551" t="s">
        <v>1020</v>
      </c>
      <c r="D551" t="s">
        <v>42</v>
      </c>
      <c r="E551" t="s">
        <v>3487</v>
      </c>
      <c r="F551" t="s">
        <v>1021</v>
      </c>
      <c r="G551" t="s">
        <v>114</v>
      </c>
      <c r="H551" s="22">
        <v>45016</v>
      </c>
      <c r="I551" t="s">
        <v>742</v>
      </c>
      <c r="J551" t="s">
        <v>1039</v>
      </c>
      <c r="K551">
        <v>4404718603</v>
      </c>
      <c r="L551" s="22">
        <v>45003</v>
      </c>
      <c r="M551" s="22">
        <v>45003</v>
      </c>
      <c r="N551" t="s">
        <v>3569</v>
      </c>
      <c r="O551" t="s">
        <v>1253</v>
      </c>
      <c r="P551" s="23">
        <v>120211</v>
      </c>
      <c r="Q551">
        <v>23.5</v>
      </c>
      <c r="R551" s="24">
        <v>515.45000000000005</v>
      </c>
      <c r="S551" t="s">
        <v>1036</v>
      </c>
      <c r="T551" t="s">
        <v>1036</v>
      </c>
      <c r="U551" t="s">
        <v>1036</v>
      </c>
      <c r="V551" t="s">
        <v>1036</v>
      </c>
      <c r="W551" t="s">
        <v>1035</v>
      </c>
    </row>
    <row r="552" spans="1:23" x14ac:dyDescent="0.3">
      <c r="A552" t="s">
        <v>1041</v>
      </c>
      <c r="B552" t="s">
        <v>1022</v>
      </c>
      <c r="C552" t="s">
        <v>1020</v>
      </c>
      <c r="D552" t="s">
        <v>42</v>
      </c>
      <c r="E552" t="s">
        <v>3487</v>
      </c>
      <c r="F552" t="s">
        <v>1021</v>
      </c>
      <c r="G552" t="s">
        <v>114</v>
      </c>
      <c r="H552" s="22">
        <v>45016</v>
      </c>
      <c r="I552" t="s">
        <v>370</v>
      </c>
      <c r="J552" t="s">
        <v>1039</v>
      </c>
      <c r="K552">
        <v>4416196965</v>
      </c>
      <c r="L552" s="22">
        <v>45006</v>
      </c>
      <c r="M552" s="22">
        <v>45006</v>
      </c>
      <c r="N552" t="s">
        <v>3568</v>
      </c>
      <c r="O552" t="s">
        <v>1056</v>
      </c>
      <c r="P552" s="23">
        <v>120840</v>
      </c>
      <c r="Q552">
        <v>23.09</v>
      </c>
      <c r="R552" s="24">
        <v>541.45000000000005</v>
      </c>
      <c r="S552" t="s">
        <v>1036</v>
      </c>
      <c r="T552" t="s">
        <v>1036</v>
      </c>
      <c r="U552" t="s">
        <v>1036</v>
      </c>
      <c r="V552" t="s">
        <v>1036</v>
      </c>
      <c r="W552" t="s">
        <v>1035</v>
      </c>
    </row>
    <row r="553" spans="1:23" x14ac:dyDescent="0.3">
      <c r="A553" t="s">
        <v>1041</v>
      </c>
      <c r="B553" t="s">
        <v>1022</v>
      </c>
      <c r="C553" t="s">
        <v>1020</v>
      </c>
      <c r="D553" t="s">
        <v>42</v>
      </c>
      <c r="E553" t="s">
        <v>3487</v>
      </c>
      <c r="F553" t="s">
        <v>1021</v>
      </c>
      <c r="G553" t="s">
        <v>114</v>
      </c>
      <c r="H553" s="22">
        <v>45016</v>
      </c>
      <c r="I553" t="s">
        <v>3030</v>
      </c>
      <c r="J553" t="s">
        <v>1039</v>
      </c>
      <c r="K553">
        <v>3303823096</v>
      </c>
      <c r="L553" s="22">
        <v>45010</v>
      </c>
      <c r="M553" s="22">
        <v>45010</v>
      </c>
      <c r="N553" t="s">
        <v>3567</v>
      </c>
      <c r="O553" t="s">
        <v>3028</v>
      </c>
      <c r="P553" s="23">
        <v>121257</v>
      </c>
      <c r="Q553">
        <v>21.01</v>
      </c>
      <c r="R553" s="24">
        <v>496.28</v>
      </c>
      <c r="S553" t="s">
        <v>1036</v>
      </c>
      <c r="T553" t="s">
        <v>1036</v>
      </c>
      <c r="U553" t="s">
        <v>1036</v>
      </c>
      <c r="V553" t="s">
        <v>1036</v>
      </c>
      <c r="W553" t="s">
        <v>1035</v>
      </c>
    </row>
    <row r="554" spans="1:23" x14ac:dyDescent="0.3">
      <c r="A554" t="s">
        <v>1041</v>
      </c>
      <c r="B554" t="s">
        <v>1022</v>
      </c>
      <c r="C554" t="s">
        <v>1020</v>
      </c>
      <c r="D554" t="s">
        <v>42</v>
      </c>
      <c r="E554" t="s">
        <v>3487</v>
      </c>
      <c r="F554" t="s">
        <v>1021</v>
      </c>
      <c r="G554" t="s">
        <v>114</v>
      </c>
      <c r="H554" s="22">
        <v>45016</v>
      </c>
      <c r="I554" t="s">
        <v>384</v>
      </c>
      <c r="J554" t="s">
        <v>1039</v>
      </c>
      <c r="K554">
        <v>4416241731</v>
      </c>
      <c r="L554" s="22">
        <v>45013</v>
      </c>
      <c r="M554" s="22">
        <v>45013</v>
      </c>
      <c r="N554" t="s">
        <v>3566</v>
      </c>
      <c r="O554" t="s">
        <v>3556</v>
      </c>
      <c r="P554" s="23">
        <v>121776</v>
      </c>
      <c r="Q554">
        <v>26.88</v>
      </c>
      <c r="R554" s="24">
        <v>625.75</v>
      </c>
      <c r="S554" t="s">
        <v>1036</v>
      </c>
      <c r="T554" t="s">
        <v>1036</v>
      </c>
      <c r="U554" t="s">
        <v>1036</v>
      </c>
      <c r="V554" t="s">
        <v>1036</v>
      </c>
      <c r="W554" t="s">
        <v>1035</v>
      </c>
    </row>
    <row r="555" spans="1:23" x14ac:dyDescent="0.3">
      <c r="A555" t="s">
        <v>1041</v>
      </c>
      <c r="B555" t="s">
        <v>1022</v>
      </c>
      <c r="C555" t="s">
        <v>1020</v>
      </c>
      <c r="D555" t="s">
        <v>42</v>
      </c>
      <c r="E555" t="s">
        <v>3487</v>
      </c>
      <c r="F555" t="s">
        <v>1021</v>
      </c>
      <c r="G555" t="s">
        <v>114</v>
      </c>
      <c r="H555" s="22">
        <v>45046</v>
      </c>
      <c r="I555" t="s">
        <v>377</v>
      </c>
      <c r="J555" t="s">
        <v>1039</v>
      </c>
      <c r="K555">
        <v>4416265552</v>
      </c>
      <c r="L555" s="22">
        <v>45016</v>
      </c>
      <c r="M555" s="22">
        <v>45016</v>
      </c>
      <c r="N555" t="s">
        <v>3565</v>
      </c>
      <c r="O555" t="s">
        <v>1037</v>
      </c>
      <c r="P555" s="23">
        <v>122423</v>
      </c>
      <c r="Q555">
        <v>25.04</v>
      </c>
      <c r="R555" s="24">
        <v>587.20000000000005</v>
      </c>
      <c r="S555" t="s">
        <v>1036</v>
      </c>
      <c r="T555" t="s">
        <v>1036</v>
      </c>
      <c r="U555" t="s">
        <v>1036</v>
      </c>
      <c r="V555" t="s">
        <v>1036</v>
      </c>
      <c r="W555" t="s">
        <v>1035</v>
      </c>
    </row>
    <row r="556" spans="1:23" x14ac:dyDescent="0.3">
      <c r="A556" t="s">
        <v>1041</v>
      </c>
      <c r="B556" t="s">
        <v>1022</v>
      </c>
      <c r="C556" t="s">
        <v>1020</v>
      </c>
      <c r="D556" t="s">
        <v>42</v>
      </c>
      <c r="E556" t="s">
        <v>3487</v>
      </c>
      <c r="F556" t="s">
        <v>1021</v>
      </c>
      <c r="G556" t="s">
        <v>114</v>
      </c>
      <c r="H556" s="22">
        <v>45046</v>
      </c>
      <c r="I556" t="s">
        <v>377</v>
      </c>
      <c r="J556" t="s">
        <v>1039</v>
      </c>
      <c r="K556">
        <v>4416286617</v>
      </c>
      <c r="L556" s="22">
        <v>45020</v>
      </c>
      <c r="M556" s="22">
        <v>45020</v>
      </c>
      <c r="N556" t="s">
        <v>3564</v>
      </c>
      <c r="O556" t="s">
        <v>1037</v>
      </c>
      <c r="P556" s="23">
        <v>122799</v>
      </c>
      <c r="Q556">
        <v>19.420000000000002</v>
      </c>
      <c r="R556" s="24">
        <v>455.4</v>
      </c>
      <c r="S556" t="s">
        <v>1036</v>
      </c>
      <c r="T556" t="s">
        <v>1036</v>
      </c>
      <c r="U556" t="s">
        <v>1036</v>
      </c>
      <c r="V556" t="s">
        <v>1036</v>
      </c>
      <c r="W556" t="s">
        <v>1035</v>
      </c>
    </row>
    <row r="557" spans="1:23" x14ac:dyDescent="0.3">
      <c r="A557" t="s">
        <v>1041</v>
      </c>
      <c r="B557" t="s">
        <v>1022</v>
      </c>
      <c r="C557" t="s">
        <v>1020</v>
      </c>
      <c r="D557" t="s">
        <v>42</v>
      </c>
      <c r="E557" t="s">
        <v>3487</v>
      </c>
      <c r="F557" t="s">
        <v>1021</v>
      </c>
      <c r="G557" t="s">
        <v>114</v>
      </c>
      <c r="H557" s="22">
        <v>45046</v>
      </c>
      <c r="I557" t="s">
        <v>377</v>
      </c>
      <c r="J557" t="s">
        <v>1039</v>
      </c>
      <c r="K557">
        <v>4416293949</v>
      </c>
      <c r="L557" s="22">
        <v>45021</v>
      </c>
      <c r="M557" s="22">
        <v>45021</v>
      </c>
      <c r="N557" t="s">
        <v>3563</v>
      </c>
      <c r="O557" t="s">
        <v>1037</v>
      </c>
      <c r="P557" s="23">
        <v>123302</v>
      </c>
      <c r="Q557">
        <v>24.78</v>
      </c>
      <c r="R557" s="24">
        <v>580.6</v>
      </c>
      <c r="S557" t="s">
        <v>1036</v>
      </c>
      <c r="T557" t="s">
        <v>1036</v>
      </c>
      <c r="U557" t="s">
        <v>1036</v>
      </c>
      <c r="V557" t="s">
        <v>1036</v>
      </c>
      <c r="W557" t="s">
        <v>1035</v>
      </c>
    </row>
    <row r="558" spans="1:23" x14ac:dyDescent="0.3">
      <c r="A558" t="s">
        <v>1041</v>
      </c>
      <c r="B558" t="s">
        <v>1022</v>
      </c>
      <c r="C558" t="s">
        <v>1020</v>
      </c>
      <c r="D558" t="s">
        <v>42</v>
      </c>
      <c r="E558" t="s">
        <v>3487</v>
      </c>
      <c r="F558" t="s">
        <v>1021</v>
      </c>
      <c r="G558" t="s">
        <v>114</v>
      </c>
      <c r="H558" s="22">
        <v>45046</v>
      </c>
      <c r="I558" t="s">
        <v>370</v>
      </c>
      <c r="J558" t="s">
        <v>1039</v>
      </c>
      <c r="K558">
        <v>4416323560</v>
      </c>
      <c r="L558" s="22">
        <v>45027</v>
      </c>
      <c r="M558" s="22">
        <v>45027</v>
      </c>
      <c r="N558" t="s">
        <v>3562</v>
      </c>
      <c r="O558" t="s">
        <v>1056</v>
      </c>
      <c r="P558" s="23">
        <v>123924</v>
      </c>
      <c r="Q558">
        <v>24.38</v>
      </c>
      <c r="R558" s="24">
        <v>575.85</v>
      </c>
      <c r="S558" t="s">
        <v>1036</v>
      </c>
      <c r="T558" t="s">
        <v>1036</v>
      </c>
      <c r="U558" t="s">
        <v>1036</v>
      </c>
      <c r="V558" t="s">
        <v>1036</v>
      </c>
      <c r="W558" t="s">
        <v>1035</v>
      </c>
    </row>
    <row r="559" spans="1:23" x14ac:dyDescent="0.3">
      <c r="A559" t="s">
        <v>1041</v>
      </c>
      <c r="B559" t="s">
        <v>1022</v>
      </c>
      <c r="C559" t="s">
        <v>1020</v>
      </c>
      <c r="D559" t="s">
        <v>42</v>
      </c>
      <c r="E559" t="s">
        <v>3487</v>
      </c>
      <c r="F559" t="s">
        <v>1021</v>
      </c>
      <c r="G559" t="s">
        <v>114</v>
      </c>
      <c r="H559" s="22">
        <v>45046</v>
      </c>
      <c r="I559" t="s">
        <v>392</v>
      </c>
      <c r="J559" t="s">
        <v>1039</v>
      </c>
      <c r="K559">
        <v>4416341752</v>
      </c>
      <c r="L559" s="22">
        <v>45030</v>
      </c>
      <c r="M559" s="22">
        <v>45030</v>
      </c>
      <c r="N559" t="s">
        <v>3561</v>
      </c>
      <c r="O559" t="s">
        <v>1242</v>
      </c>
      <c r="P559" s="23">
        <v>125103</v>
      </c>
      <c r="Q559">
        <v>24.51</v>
      </c>
      <c r="R559" s="24">
        <v>578.95000000000005</v>
      </c>
      <c r="S559" t="s">
        <v>1036</v>
      </c>
      <c r="T559" t="s">
        <v>1036</v>
      </c>
      <c r="U559" t="s">
        <v>1036</v>
      </c>
      <c r="V559" t="s">
        <v>1036</v>
      </c>
      <c r="W559" t="s">
        <v>1035</v>
      </c>
    </row>
    <row r="560" spans="1:23" x14ac:dyDescent="0.3">
      <c r="A560" t="s">
        <v>1041</v>
      </c>
      <c r="B560" t="s">
        <v>1022</v>
      </c>
      <c r="C560" t="s">
        <v>1020</v>
      </c>
      <c r="D560" t="s">
        <v>42</v>
      </c>
      <c r="E560" t="s">
        <v>3487</v>
      </c>
      <c r="F560" t="s">
        <v>1021</v>
      </c>
      <c r="G560" t="s">
        <v>114</v>
      </c>
      <c r="H560" s="22">
        <v>45046</v>
      </c>
      <c r="I560" t="s">
        <v>734</v>
      </c>
      <c r="J560" t="s">
        <v>1039</v>
      </c>
      <c r="K560">
        <v>4416356835</v>
      </c>
      <c r="L560" s="22">
        <v>45033</v>
      </c>
      <c r="M560" s="22">
        <v>45033</v>
      </c>
      <c r="N560" t="s">
        <v>3560</v>
      </c>
      <c r="O560" t="s">
        <v>2165</v>
      </c>
      <c r="P560" s="23">
        <v>125543</v>
      </c>
      <c r="Q560">
        <v>22.1</v>
      </c>
      <c r="R560" s="24">
        <v>522</v>
      </c>
      <c r="S560" t="s">
        <v>1036</v>
      </c>
      <c r="T560" t="s">
        <v>1036</v>
      </c>
      <c r="U560" t="s">
        <v>1036</v>
      </c>
      <c r="V560" t="s">
        <v>1036</v>
      </c>
      <c r="W560" t="s">
        <v>1035</v>
      </c>
    </row>
    <row r="561" spans="1:23" x14ac:dyDescent="0.3">
      <c r="A561" t="s">
        <v>1041</v>
      </c>
      <c r="B561" t="s">
        <v>1022</v>
      </c>
      <c r="C561" t="s">
        <v>1020</v>
      </c>
      <c r="D561" t="s">
        <v>42</v>
      </c>
      <c r="E561" t="s">
        <v>3487</v>
      </c>
      <c r="F561" t="s">
        <v>1021</v>
      </c>
      <c r="G561" t="s">
        <v>114</v>
      </c>
      <c r="H561" s="22">
        <v>45046</v>
      </c>
      <c r="I561" t="s">
        <v>370</v>
      </c>
      <c r="J561" t="s">
        <v>1039</v>
      </c>
      <c r="K561">
        <v>4416368203</v>
      </c>
      <c r="L561" s="22">
        <v>45035</v>
      </c>
      <c r="M561" s="22">
        <v>45035</v>
      </c>
      <c r="N561" t="s">
        <v>3559</v>
      </c>
      <c r="O561" t="s">
        <v>2066</v>
      </c>
      <c r="P561" s="23">
        <v>126043</v>
      </c>
      <c r="Q561">
        <v>24.92</v>
      </c>
      <c r="R561" s="24">
        <v>593.85</v>
      </c>
      <c r="S561" t="s">
        <v>1036</v>
      </c>
      <c r="T561" t="s">
        <v>1036</v>
      </c>
      <c r="U561" t="s">
        <v>1036</v>
      </c>
      <c r="V561" t="s">
        <v>1036</v>
      </c>
      <c r="W561" t="s">
        <v>1035</v>
      </c>
    </row>
    <row r="562" spans="1:23" x14ac:dyDescent="0.3">
      <c r="A562" t="s">
        <v>1041</v>
      </c>
      <c r="B562" t="s">
        <v>1022</v>
      </c>
      <c r="C562" t="s">
        <v>1020</v>
      </c>
      <c r="D562" t="s">
        <v>42</v>
      </c>
      <c r="E562" t="s">
        <v>3487</v>
      </c>
      <c r="F562" t="s">
        <v>1021</v>
      </c>
      <c r="G562" t="s">
        <v>114</v>
      </c>
      <c r="H562" s="22">
        <v>45046</v>
      </c>
      <c r="I562" t="s">
        <v>392</v>
      </c>
      <c r="J562" t="s">
        <v>1039</v>
      </c>
      <c r="K562">
        <v>4416390511</v>
      </c>
      <c r="L562" s="22">
        <v>45039</v>
      </c>
      <c r="M562" s="22">
        <v>45039</v>
      </c>
      <c r="N562" t="s">
        <v>3558</v>
      </c>
      <c r="O562" t="s">
        <v>1346</v>
      </c>
      <c r="P562" s="23">
        <v>126470</v>
      </c>
      <c r="Q562">
        <v>21.79</v>
      </c>
      <c r="R562" s="24">
        <v>510.55</v>
      </c>
      <c r="S562" t="s">
        <v>1036</v>
      </c>
      <c r="T562" t="s">
        <v>1036</v>
      </c>
      <c r="U562" t="s">
        <v>1036</v>
      </c>
      <c r="V562" t="s">
        <v>1036</v>
      </c>
      <c r="W562" t="s">
        <v>1035</v>
      </c>
    </row>
    <row r="563" spans="1:23" x14ac:dyDescent="0.3">
      <c r="A563" t="s">
        <v>1041</v>
      </c>
      <c r="B563" t="s">
        <v>1022</v>
      </c>
      <c r="C563" t="s">
        <v>1020</v>
      </c>
      <c r="D563" t="s">
        <v>42</v>
      </c>
      <c r="E563" t="s">
        <v>3487</v>
      </c>
      <c r="F563" t="s">
        <v>1021</v>
      </c>
      <c r="G563" t="s">
        <v>114</v>
      </c>
      <c r="H563" s="22">
        <v>45046</v>
      </c>
      <c r="I563" t="s">
        <v>384</v>
      </c>
      <c r="J563" t="s">
        <v>1039</v>
      </c>
      <c r="K563">
        <v>4416406635</v>
      </c>
      <c r="L563" s="22">
        <v>45041</v>
      </c>
      <c r="M563" s="22">
        <v>45041</v>
      </c>
      <c r="N563" t="s">
        <v>3557</v>
      </c>
      <c r="O563" t="s">
        <v>3556</v>
      </c>
      <c r="P563" s="23">
        <v>127020</v>
      </c>
      <c r="Q563">
        <v>27.53</v>
      </c>
      <c r="R563" s="24">
        <v>644.20000000000005</v>
      </c>
      <c r="S563" t="s">
        <v>1036</v>
      </c>
      <c r="T563" t="s">
        <v>1036</v>
      </c>
      <c r="U563" t="s">
        <v>1036</v>
      </c>
      <c r="V563" t="s">
        <v>1036</v>
      </c>
      <c r="W563" t="s">
        <v>1035</v>
      </c>
    </row>
    <row r="564" spans="1:23" x14ac:dyDescent="0.3">
      <c r="A564" t="s">
        <v>1041</v>
      </c>
      <c r="B564" t="s">
        <v>1022</v>
      </c>
      <c r="C564" t="s">
        <v>1020</v>
      </c>
      <c r="D564" t="s">
        <v>42</v>
      </c>
      <c r="E564" t="s">
        <v>3487</v>
      </c>
      <c r="F564" t="s">
        <v>1021</v>
      </c>
      <c r="G564" t="s">
        <v>114</v>
      </c>
      <c r="H564" s="22">
        <v>45045</v>
      </c>
      <c r="I564" t="s">
        <v>377</v>
      </c>
      <c r="J564" t="s">
        <v>1039</v>
      </c>
      <c r="K564">
        <v>4416422716</v>
      </c>
      <c r="L564" s="22">
        <v>45044</v>
      </c>
      <c r="M564" s="22">
        <v>45044</v>
      </c>
      <c r="N564" t="s">
        <v>3555</v>
      </c>
      <c r="O564" t="s">
        <v>1228</v>
      </c>
      <c r="P564" s="23">
        <v>127608</v>
      </c>
      <c r="Q564">
        <v>23.44</v>
      </c>
      <c r="R564" s="24">
        <v>553.4</v>
      </c>
      <c r="S564" t="s">
        <v>1036</v>
      </c>
      <c r="T564" t="s">
        <v>1036</v>
      </c>
      <c r="U564" t="s">
        <v>1036</v>
      </c>
      <c r="V564" t="s">
        <v>1036</v>
      </c>
      <c r="W564" t="s">
        <v>1035</v>
      </c>
    </row>
    <row r="565" spans="1:23" x14ac:dyDescent="0.3">
      <c r="A565" t="s">
        <v>1041</v>
      </c>
      <c r="B565" t="s">
        <v>1022</v>
      </c>
      <c r="C565" t="s">
        <v>1020</v>
      </c>
      <c r="D565" t="s">
        <v>42</v>
      </c>
      <c r="E565" t="s">
        <v>3487</v>
      </c>
      <c r="F565" t="s">
        <v>1021</v>
      </c>
      <c r="G565" t="s">
        <v>114</v>
      </c>
      <c r="H565" s="22">
        <v>45077</v>
      </c>
      <c r="I565" t="s">
        <v>392</v>
      </c>
      <c r="J565" t="s">
        <v>1039</v>
      </c>
      <c r="K565">
        <v>4416442509</v>
      </c>
      <c r="L565" s="22">
        <v>45048</v>
      </c>
      <c r="M565" s="22">
        <v>45048</v>
      </c>
      <c r="N565" t="s">
        <v>3554</v>
      </c>
      <c r="O565" t="s">
        <v>1242</v>
      </c>
      <c r="P565" s="23">
        <v>128068</v>
      </c>
      <c r="Q565">
        <v>21.82</v>
      </c>
      <c r="R565" s="24">
        <v>515.4</v>
      </c>
      <c r="S565" t="s">
        <v>1036</v>
      </c>
      <c r="T565" t="s">
        <v>1036</v>
      </c>
      <c r="U565" t="s">
        <v>1036</v>
      </c>
      <c r="V565" t="s">
        <v>1036</v>
      </c>
      <c r="W565" t="s">
        <v>1035</v>
      </c>
    </row>
    <row r="566" spans="1:23" x14ac:dyDescent="0.3">
      <c r="A566" t="s">
        <v>1041</v>
      </c>
      <c r="B566" t="s">
        <v>1022</v>
      </c>
      <c r="C566" t="s">
        <v>1020</v>
      </c>
      <c r="D566" t="s">
        <v>42</v>
      </c>
      <c r="E566" t="s">
        <v>3487</v>
      </c>
      <c r="F566" t="s">
        <v>1021</v>
      </c>
      <c r="G566" t="s">
        <v>114</v>
      </c>
      <c r="H566" s="22">
        <v>45077</v>
      </c>
      <c r="I566" t="s">
        <v>392</v>
      </c>
      <c r="J566" t="s">
        <v>1039</v>
      </c>
      <c r="K566">
        <v>4404788852</v>
      </c>
      <c r="L566" s="22">
        <v>45051</v>
      </c>
      <c r="M566" s="22">
        <v>45051</v>
      </c>
      <c r="N566" t="s">
        <v>3553</v>
      </c>
      <c r="O566" t="s">
        <v>1951</v>
      </c>
      <c r="P566" s="23">
        <v>128543</v>
      </c>
      <c r="Q566">
        <v>22.2</v>
      </c>
      <c r="R566" s="24">
        <v>533.79999999999995</v>
      </c>
      <c r="S566" t="s">
        <v>1036</v>
      </c>
      <c r="T566" t="s">
        <v>1036</v>
      </c>
      <c r="U566" t="s">
        <v>1036</v>
      </c>
      <c r="V566" t="s">
        <v>1036</v>
      </c>
      <c r="W566" t="s">
        <v>1035</v>
      </c>
    </row>
    <row r="567" spans="1:23" x14ac:dyDescent="0.3">
      <c r="A567" t="s">
        <v>1041</v>
      </c>
      <c r="B567" t="s">
        <v>1022</v>
      </c>
      <c r="C567" t="s">
        <v>1020</v>
      </c>
      <c r="D567" t="s">
        <v>42</v>
      </c>
      <c r="E567" t="s">
        <v>3487</v>
      </c>
      <c r="F567" t="s">
        <v>1021</v>
      </c>
      <c r="G567" t="s">
        <v>114</v>
      </c>
      <c r="H567" s="22">
        <v>45077</v>
      </c>
      <c r="I567" t="s">
        <v>392</v>
      </c>
      <c r="J567" t="s">
        <v>1039</v>
      </c>
      <c r="K567">
        <v>4404792087</v>
      </c>
      <c r="L567" s="22">
        <v>45054</v>
      </c>
      <c r="M567" s="22">
        <v>45054</v>
      </c>
      <c r="N567" t="s">
        <v>3552</v>
      </c>
      <c r="O567" t="s">
        <v>1951</v>
      </c>
      <c r="P567" s="23">
        <v>129025</v>
      </c>
      <c r="Q567">
        <v>25.1</v>
      </c>
      <c r="R567" s="24">
        <v>603.1</v>
      </c>
      <c r="S567" t="s">
        <v>1036</v>
      </c>
      <c r="T567" t="s">
        <v>1036</v>
      </c>
      <c r="U567" t="s">
        <v>1036</v>
      </c>
      <c r="V567" t="s">
        <v>1036</v>
      </c>
      <c r="W567" t="s">
        <v>1035</v>
      </c>
    </row>
    <row r="568" spans="1:23" x14ac:dyDescent="0.3">
      <c r="A568" t="s">
        <v>1041</v>
      </c>
      <c r="B568" t="s">
        <v>1022</v>
      </c>
      <c r="C568" t="s">
        <v>1020</v>
      </c>
      <c r="D568" t="s">
        <v>42</v>
      </c>
      <c r="E568" t="s">
        <v>3487</v>
      </c>
      <c r="F568" t="s">
        <v>1021</v>
      </c>
      <c r="G568" t="s">
        <v>114</v>
      </c>
      <c r="H568" s="22">
        <v>45077</v>
      </c>
      <c r="I568" t="s">
        <v>384</v>
      </c>
      <c r="J568" t="s">
        <v>1039</v>
      </c>
      <c r="K568">
        <v>4416501761</v>
      </c>
      <c r="L568" s="22">
        <v>45057</v>
      </c>
      <c r="M568" s="22">
        <v>45057</v>
      </c>
      <c r="N568" t="s">
        <v>3551</v>
      </c>
      <c r="O568" t="s">
        <v>1849</v>
      </c>
      <c r="P568" s="23">
        <v>129444</v>
      </c>
      <c r="Q568">
        <v>21.72</v>
      </c>
      <c r="R568" s="24">
        <v>521.29999999999995</v>
      </c>
      <c r="S568" t="s">
        <v>1036</v>
      </c>
      <c r="T568" t="s">
        <v>1036</v>
      </c>
      <c r="U568" t="s">
        <v>1036</v>
      </c>
      <c r="V568" t="s">
        <v>1036</v>
      </c>
      <c r="W568" t="s">
        <v>1035</v>
      </c>
    </row>
    <row r="569" spans="1:23" x14ac:dyDescent="0.3">
      <c r="A569" t="s">
        <v>1041</v>
      </c>
      <c r="B569" t="s">
        <v>1022</v>
      </c>
      <c r="C569" t="s">
        <v>1020</v>
      </c>
      <c r="D569" t="s">
        <v>42</v>
      </c>
      <c r="E569" t="s">
        <v>3487</v>
      </c>
      <c r="F569" t="s">
        <v>1021</v>
      </c>
      <c r="G569" t="s">
        <v>114</v>
      </c>
      <c r="H569" s="22">
        <v>45077</v>
      </c>
      <c r="I569" t="s">
        <v>390</v>
      </c>
      <c r="J569" t="s">
        <v>1039</v>
      </c>
      <c r="K569">
        <v>4404803502</v>
      </c>
      <c r="L569" s="22">
        <v>45060</v>
      </c>
      <c r="M569" s="22">
        <v>45060</v>
      </c>
      <c r="N569" t="s">
        <v>3550</v>
      </c>
      <c r="O569" t="s">
        <v>1262</v>
      </c>
      <c r="P569" s="23">
        <v>129898</v>
      </c>
      <c r="Q569">
        <v>23.4</v>
      </c>
      <c r="R569" s="24">
        <v>561.61</v>
      </c>
      <c r="S569" t="s">
        <v>1036</v>
      </c>
      <c r="T569" t="s">
        <v>1036</v>
      </c>
      <c r="U569" t="s">
        <v>1036</v>
      </c>
      <c r="V569" t="s">
        <v>1036</v>
      </c>
      <c r="W569" t="s">
        <v>1035</v>
      </c>
    </row>
    <row r="570" spans="1:23" x14ac:dyDescent="0.3">
      <c r="A570" t="s">
        <v>1041</v>
      </c>
      <c r="B570" t="s">
        <v>1022</v>
      </c>
      <c r="C570" t="s">
        <v>1020</v>
      </c>
      <c r="D570" t="s">
        <v>42</v>
      </c>
      <c r="E570" t="s">
        <v>3487</v>
      </c>
      <c r="F570" t="s">
        <v>1021</v>
      </c>
      <c r="G570" t="s">
        <v>114</v>
      </c>
      <c r="H570" s="22">
        <v>45077</v>
      </c>
      <c r="I570" t="s">
        <v>384</v>
      </c>
      <c r="J570" t="s">
        <v>1039</v>
      </c>
      <c r="K570">
        <v>4416545294</v>
      </c>
      <c r="L570" s="22">
        <v>45064</v>
      </c>
      <c r="M570" s="22">
        <v>45064</v>
      </c>
      <c r="N570" t="s">
        <v>3549</v>
      </c>
      <c r="O570" t="s">
        <v>1849</v>
      </c>
      <c r="P570" s="23">
        <v>130353</v>
      </c>
      <c r="Q570">
        <v>21.54</v>
      </c>
      <c r="R570" s="24">
        <v>516.70000000000005</v>
      </c>
      <c r="S570" t="s">
        <v>1036</v>
      </c>
      <c r="T570" t="s">
        <v>1036</v>
      </c>
      <c r="U570" t="s">
        <v>1036</v>
      </c>
      <c r="V570" t="s">
        <v>1036</v>
      </c>
      <c r="W570" t="s">
        <v>1035</v>
      </c>
    </row>
    <row r="571" spans="1:23" x14ac:dyDescent="0.3">
      <c r="A571" t="s">
        <v>1041</v>
      </c>
      <c r="B571" t="s">
        <v>1022</v>
      </c>
      <c r="C571" t="s">
        <v>1020</v>
      </c>
      <c r="D571" t="s">
        <v>42</v>
      </c>
      <c r="E571" t="s">
        <v>3487</v>
      </c>
      <c r="F571" t="s">
        <v>1021</v>
      </c>
      <c r="G571" t="s">
        <v>114</v>
      </c>
      <c r="H571" s="22">
        <v>45077</v>
      </c>
      <c r="I571" t="s">
        <v>384</v>
      </c>
      <c r="J571" t="s">
        <v>1039</v>
      </c>
      <c r="K571">
        <v>4416558511</v>
      </c>
      <c r="L571" s="22">
        <v>45067</v>
      </c>
      <c r="M571" s="22">
        <v>45067</v>
      </c>
      <c r="N571" t="s">
        <v>3548</v>
      </c>
      <c r="O571" t="s">
        <v>1242</v>
      </c>
      <c r="P571" s="23">
        <v>130784</v>
      </c>
      <c r="Q571">
        <v>21.83</v>
      </c>
      <c r="R571" s="24">
        <v>523.70000000000005</v>
      </c>
      <c r="S571" t="s">
        <v>1036</v>
      </c>
      <c r="T571" t="s">
        <v>1036</v>
      </c>
      <c r="U571" t="s">
        <v>1036</v>
      </c>
      <c r="V571" t="s">
        <v>1036</v>
      </c>
      <c r="W571" t="s">
        <v>1035</v>
      </c>
    </row>
    <row r="572" spans="1:23" x14ac:dyDescent="0.3">
      <c r="A572" t="s">
        <v>1041</v>
      </c>
      <c r="B572" t="s">
        <v>1022</v>
      </c>
      <c r="C572" t="s">
        <v>1020</v>
      </c>
      <c r="D572" t="s">
        <v>42</v>
      </c>
      <c r="E572" t="s">
        <v>3487</v>
      </c>
      <c r="F572" t="s">
        <v>1021</v>
      </c>
      <c r="G572" t="s">
        <v>114</v>
      </c>
      <c r="H572" s="22">
        <v>45077</v>
      </c>
      <c r="I572" t="s">
        <v>384</v>
      </c>
      <c r="J572" t="s">
        <v>1039</v>
      </c>
      <c r="K572">
        <v>4416573955</v>
      </c>
      <c r="L572" s="22">
        <v>45069</v>
      </c>
      <c r="M572" s="22">
        <v>45069</v>
      </c>
      <c r="N572" t="s">
        <v>3547</v>
      </c>
      <c r="O572" t="s">
        <v>1849</v>
      </c>
      <c r="P572" s="23">
        <v>131210</v>
      </c>
      <c r="Q572">
        <v>21.2</v>
      </c>
      <c r="R572" s="24">
        <v>508.65</v>
      </c>
      <c r="S572" t="s">
        <v>1036</v>
      </c>
      <c r="T572" t="s">
        <v>1036</v>
      </c>
      <c r="U572" t="s">
        <v>1036</v>
      </c>
      <c r="V572" t="s">
        <v>1036</v>
      </c>
      <c r="W572" t="s">
        <v>1035</v>
      </c>
    </row>
    <row r="573" spans="1:23" x14ac:dyDescent="0.3">
      <c r="A573" t="s">
        <v>1041</v>
      </c>
      <c r="B573" t="s">
        <v>1022</v>
      </c>
      <c r="C573" t="s">
        <v>1020</v>
      </c>
      <c r="D573" t="s">
        <v>42</v>
      </c>
      <c r="E573" t="s">
        <v>3487</v>
      </c>
      <c r="F573" t="s">
        <v>1021</v>
      </c>
      <c r="G573" t="s">
        <v>114</v>
      </c>
      <c r="H573" s="22">
        <v>45077</v>
      </c>
      <c r="I573" t="s">
        <v>377</v>
      </c>
      <c r="J573" t="s">
        <v>1039</v>
      </c>
      <c r="K573">
        <v>4416596077</v>
      </c>
      <c r="L573" s="22">
        <v>45072</v>
      </c>
      <c r="M573" s="22">
        <v>45072</v>
      </c>
      <c r="N573" t="s">
        <v>3546</v>
      </c>
      <c r="O573" t="s">
        <v>1037</v>
      </c>
      <c r="P573" s="23">
        <v>131650</v>
      </c>
      <c r="Q573">
        <v>22.11</v>
      </c>
      <c r="R573" s="24">
        <v>530.4</v>
      </c>
      <c r="S573" t="s">
        <v>1036</v>
      </c>
      <c r="T573" t="s">
        <v>1036</v>
      </c>
      <c r="U573" t="s">
        <v>1036</v>
      </c>
      <c r="V573" t="s">
        <v>1036</v>
      </c>
      <c r="W573" t="s">
        <v>1035</v>
      </c>
    </row>
    <row r="574" spans="1:23" x14ac:dyDescent="0.3">
      <c r="A574" t="s">
        <v>1041</v>
      </c>
      <c r="B574" t="s">
        <v>1022</v>
      </c>
      <c r="C574" t="s">
        <v>1020</v>
      </c>
      <c r="D574" t="s">
        <v>42</v>
      </c>
      <c r="E574" t="s">
        <v>3487</v>
      </c>
      <c r="F574" t="s">
        <v>1021</v>
      </c>
      <c r="G574" t="s">
        <v>114</v>
      </c>
      <c r="H574" s="22">
        <v>45077</v>
      </c>
      <c r="I574" t="s">
        <v>370</v>
      </c>
      <c r="J574" t="s">
        <v>1039</v>
      </c>
      <c r="K574">
        <v>4416605536</v>
      </c>
      <c r="L574" s="22">
        <v>45075</v>
      </c>
      <c r="M574" s="22">
        <v>45075</v>
      </c>
      <c r="N574" t="s">
        <v>3545</v>
      </c>
      <c r="O574" t="s">
        <v>1056</v>
      </c>
      <c r="P574" s="23">
        <v>132126</v>
      </c>
      <c r="Q574">
        <v>22.86</v>
      </c>
      <c r="R574" s="24">
        <v>548.5</v>
      </c>
      <c r="S574" t="s">
        <v>1036</v>
      </c>
      <c r="T574" t="s">
        <v>1036</v>
      </c>
      <c r="U574" t="s">
        <v>1036</v>
      </c>
      <c r="V574" t="s">
        <v>1036</v>
      </c>
      <c r="W574" t="s">
        <v>1035</v>
      </c>
    </row>
    <row r="575" spans="1:23" x14ac:dyDescent="0.3">
      <c r="A575" t="s">
        <v>1041</v>
      </c>
      <c r="B575" t="s">
        <v>1022</v>
      </c>
      <c r="C575" t="s">
        <v>1020</v>
      </c>
      <c r="D575" t="s">
        <v>42</v>
      </c>
      <c r="E575" t="s">
        <v>3487</v>
      </c>
      <c r="F575" t="s">
        <v>1021</v>
      </c>
      <c r="G575" t="s">
        <v>114</v>
      </c>
      <c r="H575" s="22">
        <v>45107</v>
      </c>
      <c r="I575" t="s">
        <v>414</v>
      </c>
      <c r="J575" t="s">
        <v>1039</v>
      </c>
      <c r="K575">
        <v>4416627851</v>
      </c>
      <c r="L575" s="22">
        <v>45077</v>
      </c>
      <c r="M575" s="22">
        <v>45077</v>
      </c>
      <c r="N575" t="s">
        <v>3544</v>
      </c>
      <c r="O575" t="s">
        <v>1052</v>
      </c>
      <c r="P575" s="23">
        <v>132533</v>
      </c>
      <c r="Q575">
        <v>22.17</v>
      </c>
      <c r="R575" s="24">
        <v>531.86</v>
      </c>
      <c r="S575" t="s">
        <v>1036</v>
      </c>
      <c r="T575" t="s">
        <v>1036</v>
      </c>
      <c r="U575" t="s">
        <v>1036</v>
      </c>
      <c r="V575" t="s">
        <v>1036</v>
      </c>
      <c r="W575" t="s">
        <v>1035</v>
      </c>
    </row>
    <row r="576" spans="1:23" x14ac:dyDescent="0.3">
      <c r="A576" t="s">
        <v>1041</v>
      </c>
      <c r="B576" t="s">
        <v>1022</v>
      </c>
      <c r="C576" t="s">
        <v>1020</v>
      </c>
      <c r="D576" t="s">
        <v>42</v>
      </c>
      <c r="E576" t="s">
        <v>3487</v>
      </c>
      <c r="F576" t="s">
        <v>1021</v>
      </c>
      <c r="G576" t="s">
        <v>114</v>
      </c>
      <c r="H576" s="22">
        <v>45107</v>
      </c>
      <c r="I576" t="s">
        <v>375</v>
      </c>
      <c r="J576" t="s">
        <v>1039</v>
      </c>
      <c r="K576">
        <v>3303876084</v>
      </c>
      <c r="L576" s="22">
        <v>45080</v>
      </c>
      <c r="M576" s="22">
        <v>45080</v>
      </c>
      <c r="N576" t="s">
        <v>3543</v>
      </c>
      <c r="O576" t="s">
        <v>1675</v>
      </c>
      <c r="P576" s="23">
        <v>133025</v>
      </c>
      <c r="Q576">
        <v>21.29</v>
      </c>
      <c r="R576" s="24">
        <v>510.75</v>
      </c>
      <c r="S576" t="s">
        <v>1036</v>
      </c>
      <c r="T576" t="s">
        <v>1036</v>
      </c>
      <c r="U576" t="s">
        <v>1036</v>
      </c>
      <c r="V576" t="s">
        <v>1036</v>
      </c>
      <c r="W576" t="s">
        <v>1035</v>
      </c>
    </row>
    <row r="577" spans="1:23" x14ac:dyDescent="0.3">
      <c r="A577" t="s">
        <v>1041</v>
      </c>
      <c r="B577" t="s">
        <v>1022</v>
      </c>
      <c r="C577" t="s">
        <v>1020</v>
      </c>
      <c r="D577" t="s">
        <v>42</v>
      </c>
      <c r="E577" t="s">
        <v>3487</v>
      </c>
      <c r="F577" t="s">
        <v>1021</v>
      </c>
      <c r="G577" t="s">
        <v>114</v>
      </c>
      <c r="H577" s="22">
        <v>45107</v>
      </c>
      <c r="I577" t="s">
        <v>370</v>
      </c>
      <c r="J577" t="s">
        <v>1039</v>
      </c>
      <c r="K577">
        <v>4416648532</v>
      </c>
      <c r="L577" s="22">
        <v>45082</v>
      </c>
      <c r="M577" s="22">
        <v>45082</v>
      </c>
      <c r="N577" t="s">
        <v>3542</v>
      </c>
      <c r="O577" t="s">
        <v>1056</v>
      </c>
      <c r="P577" s="23">
        <v>133475</v>
      </c>
      <c r="Q577">
        <v>20.55</v>
      </c>
      <c r="R577" s="24">
        <v>493</v>
      </c>
      <c r="S577" t="s">
        <v>1036</v>
      </c>
      <c r="T577" t="s">
        <v>1036</v>
      </c>
      <c r="U577" t="s">
        <v>1036</v>
      </c>
      <c r="V577" t="s">
        <v>1036</v>
      </c>
      <c r="W577" t="s">
        <v>1035</v>
      </c>
    </row>
    <row r="578" spans="1:23" x14ac:dyDescent="0.3">
      <c r="A578" t="s">
        <v>1041</v>
      </c>
      <c r="B578" t="s">
        <v>1022</v>
      </c>
      <c r="C578" t="s">
        <v>1020</v>
      </c>
      <c r="D578" t="s">
        <v>42</v>
      </c>
      <c r="E578" t="s">
        <v>3487</v>
      </c>
      <c r="F578" t="s">
        <v>1021</v>
      </c>
      <c r="G578" t="s">
        <v>114</v>
      </c>
      <c r="H578" s="22">
        <v>45107</v>
      </c>
      <c r="I578" t="s">
        <v>377</v>
      </c>
      <c r="J578" t="s">
        <v>1039</v>
      </c>
      <c r="K578">
        <v>4416660936</v>
      </c>
      <c r="L578" s="22">
        <v>45084</v>
      </c>
      <c r="M578" s="22">
        <v>45084</v>
      </c>
      <c r="N578" t="s">
        <v>3541</v>
      </c>
      <c r="O578" t="s">
        <v>3540</v>
      </c>
      <c r="P578" s="23">
        <v>133877</v>
      </c>
      <c r="Q578">
        <v>22.16</v>
      </c>
      <c r="R578" s="24">
        <v>511.78</v>
      </c>
      <c r="S578" t="s">
        <v>1036</v>
      </c>
      <c r="T578" t="s">
        <v>1036</v>
      </c>
      <c r="U578" t="s">
        <v>1036</v>
      </c>
      <c r="V578" t="s">
        <v>1036</v>
      </c>
      <c r="W578" t="s">
        <v>1035</v>
      </c>
    </row>
    <row r="579" spans="1:23" x14ac:dyDescent="0.3">
      <c r="A579" t="s">
        <v>1041</v>
      </c>
      <c r="B579" t="s">
        <v>1022</v>
      </c>
      <c r="C579" t="s">
        <v>1020</v>
      </c>
      <c r="D579" t="s">
        <v>42</v>
      </c>
      <c r="E579" t="s">
        <v>3487</v>
      </c>
      <c r="F579" t="s">
        <v>1021</v>
      </c>
      <c r="G579" t="s">
        <v>114</v>
      </c>
      <c r="H579" s="22">
        <v>45107</v>
      </c>
      <c r="I579" t="s">
        <v>392</v>
      </c>
      <c r="J579" t="s">
        <v>1039</v>
      </c>
      <c r="K579">
        <v>4416688393</v>
      </c>
      <c r="L579" s="22">
        <v>45087</v>
      </c>
      <c r="M579" s="22">
        <v>45087</v>
      </c>
      <c r="N579" t="s">
        <v>3539</v>
      </c>
      <c r="O579" t="s">
        <v>1585</v>
      </c>
      <c r="P579" s="23">
        <v>134560</v>
      </c>
      <c r="Q579">
        <v>25.38</v>
      </c>
      <c r="R579" s="24">
        <v>596.20000000000005</v>
      </c>
      <c r="S579" t="s">
        <v>1036</v>
      </c>
      <c r="T579" t="s">
        <v>1036</v>
      </c>
      <c r="U579" t="s">
        <v>1036</v>
      </c>
      <c r="V579" t="s">
        <v>1036</v>
      </c>
      <c r="W579" t="s">
        <v>1035</v>
      </c>
    </row>
    <row r="580" spans="1:23" x14ac:dyDescent="0.3">
      <c r="A580" t="s">
        <v>1041</v>
      </c>
      <c r="B580" t="s">
        <v>1022</v>
      </c>
      <c r="C580" t="s">
        <v>1020</v>
      </c>
      <c r="D580" t="s">
        <v>42</v>
      </c>
      <c r="E580" t="s">
        <v>3487</v>
      </c>
      <c r="F580" t="s">
        <v>1021</v>
      </c>
      <c r="G580" t="s">
        <v>114</v>
      </c>
      <c r="H580" s="22">
        <v>45107</v>
      </c>
      <c r="I580" t="s">
        <v>392</v>
      </c>
      <c r="J580" t="s">
        <v>1039</v>
      </c>
      <c r="K580">
        <v>4416704588</v>
      </c>
      <c r="L580" s="22">
        <v>45091</v>
      </c>
      <c r="M580" s="22">
        <v>45091</v>
      </c>
      <c r="N580" t="s">
        <v>3538</v>
      </c>
      <c r="O580" t="s">
        <v>1602</v>
      </c>
      <c r="P580" s="23">
        <v>135055</v>
      </c>
      <c r="Q580">
        <v>20.7</v>
      </c>
      <c r="R580" s="24">
        <v>481.9</v>
      </c>
      <c r="S580" t="s">
        <v>1036</v>
      </c>
      <c r="T580" t="s">
        <v>1036</v>
      </c>
      <c r="U580" t="s">
        <v>1036</v>
      </c>
      <c r="V580" t="s">
        <v>1036</v>
      </c>
      <c r="W580" t="s">
        <v>1035</v>
      </c>
    </row>
    <row r="581" spans="1:23" x14ac:dyDescent="0.3">
      <c r="A581" t="s">
        <v>1041</v>
      </c>
      <c r="B581" t="s">
        <v>1022</v>
      </c>
      <c r="C581" t="s">
        <v>1020</v>
      </c>
      <c r="D581" t="s">
        <v>42</v>
      </c>
      <c r="E581" t="s">
        <v>3487</v>
      </c>
      <c r="F581" t="s">
        <v>1021</v>
      </c>
      <c r="G581" t="s">
        <v>114</v>
      </c>
      <c r="H581" s="22">
        <v>45107</v>
      </c>
      <c r="I581" t="s">
        <v>392</v>
      </c>
      <c r="J581" t="s">
        <v>1039</v>
      </c>
      <c r="K581">
        <v>4422891390</v>
      </c>
      <c r="L581" s="22">
        <v>45093</v>
      </c>
      <c r="M581" s="22">
        <v>45093</v>
      </c>
      <c r="N581" t="s">
        <v>3537</v>
      </c>
      <c r="O581" t="s">
        <v>1229</v>
      </c>
      <c r="P581" s="23">
        <v>135587</v>
      </c>
      <c r="Q581">
        <v>26.08</v>
      </c>
      <c r="R581" s="24">
        <v>602.4</v>
      </c>
      <c r="S581" t="s">
        <v>1036</v>
      </c>
      <c r="T581" t="s">
        <v>1036</v>
      </c>
      <c r="U581" t="s">
        <v>1036</v>
      </c>
      <c r="V581" t="s">
        <v>1036</v>
      </c>
      <c r="W581" t="s">
        <v>1035</v>
      </c>
    </row>
    <row r="582" spans="1:23" x14ac:dyDescent="0.3">
      <c r="A582" t="s">
        <v>1041</v>
      </c>
      <c r="B582" t="s">
        <v>1022</v>
      </c>
      <c r="C582" t="s">
        <v>1020</v>
      </c>
      <c r="D582" t="s">
        <v>42</v>
      </c>
      <c r="E582" t="s">
        <v>3487</v>
      </c>
      <c r="F582" t="s">
        <v>1021</v>
      </c>
      <c r="G582" t="s">
        <v>114</v>
      </c>
      <c r="H582" s="22">
        <v>45107</v>
      </c>
      <c r="I582" t="s">
        <v>381</v>
      </c>
      <c r="J582" t="s">
        <v>1039</v>
      </c>
      <c r="K582">
        <v>4416728534</v>
      </c>
      <c r="L582" s="22">
        <v>45095</v>
      </c>
      <c r="M582" s="22">
        <v>45095</v>
      </c>
      <c r="N582" t="s">
        <v>3536</v>
      </c>
      <c r="O582" t="s">
        <v>2432</v>
      </c>
      <c r="P582" s="23">
        <v>136052</v>
      </c>
      <c r="Q582">
        <v>24.19</v>
      </c>
      <c r="R582" s="24">
        <v>563.14</v>
      </c>
      <c r="S582" t="s">
        <v>1036</v>
      </c>
      <c r="T582" t="s">
        <v>1036</v>
      </c>
      <c r="U582" t="s">
        <v>1036</v>
      </c>
      <c r="V582" t="s">
        <v>1036</v>
      </c>
      <c r="W582" t="s">
        <v>1035</v>
      </c>
    </row>
    <row r="583" spans="1:23" x14ac:dyDescent="0.3">
      <c r="A583" t="s">
        <v>1041</v>
      </c>
      <c r="B583" t="s">
        <v>1022</v>
      </c>
      <c r="C583" t="s">
        <v>1020</v>
      </c>
      <c r="D583" t="s">
        <v>42</v>
      </c>
      <c r="E583" t="s">
        <v>3487</v>
      </c>
      <c r="F583" t="s">
        <v>1021</v>
      </c>
      <c r="G583" t="s">
        <v>114</v>
      </c>
      <c r="H583" s="22">
        <v>45107</v>
      </c>
      <c r="I583" t="s">
        <v>377</v>
      </c>
      <c r="J583" t="s">
        <v>1039</v>
      </c>
      <c r="K583">
        <v>4416736912</v>
      </c>
      <c r="L583" s="22">
        <v>45097</v>
      </c>
      <c r="M583" s="22">
        <v>45097</v>
      </c>
      <c r="N583" t="s">
        <v>3535</v>
      </c>
      <c r="O583" t="s">
        <v>1367</v>
      </c>
      <c r="P583" s="23">
        <v>136521</v>
      </c>
      <c r="Q583">
        <v>26.01</v>
      </c>
      <c r="R583" s="24">
        <v>600.6</v>
      </c>
      <c r="S583" t="s">
        <v>1036</v>
      </c>
      <c r="T583" t="s">
        <v>1036</v>
      </c>
      <c r="U583" t="s">
        <v>1036</v>
      </c>
      <c r="V583" t="s">
        <v>1036</v>
      </c>
      <c r="W583" t="s">
        <v>1035</v>
      </c>
    </row>
    <row r="584" spans="1:23" x14ac:dyDescent="0.3">
      <c r="A584" t="s">
        <v>1041</v>
      </c>
      <c r="B584" t="s">
        <v>1022</v>
      </c>
      <c r="C584" t="s">
        <v>1020</v>
      </c>
      <c r="D584" t="s">
        <v>42</v>
      </c>
      <c r="E584" t="s">
        <v>3487</v>
      </c>
      <c r="F584" t="s">
        <v>1021</v>
      </c>
      <c r="G584" t="s">
        <v>114</v>
      </c>
      <c r="H584" s="22">
        <v>45107</v>
      </c>
      <c r="I584" t="s">
        <v>377</v>
      </c>
      <c r="J584" t="s">
        <v>1039</v>
      </c>
      <c r="K584">
        <v>4416744124</v>
      </c>
      <c r="L584" s="22">
        <v>45098</v>
      </c>
      <c r="M584" s="22">
        <v>45098</v>
      </c>
      <c r="N584" t="s">
        <v>3534</v>
      </c>
      <c r="O584" t="s">
        <v>1367</v>
      </c>
      <c r="P584" s="23">
        <v>136991</v>
      </c>
      <c r="Q584">
        <v>24.09</v>
      </c>
      <c r="R584" s="24">
        <v>556.35</v>
      </c>
      <c r="S584" t="s">
        <v>1036</v>
      </c>
      <c r="T584" t="s">
        <v>1036</v>
      </c>
      <c r="U584" t="s">
        <v>1036</v>
      </c>
      <c r="V584" t="s">
        <v>1036</v>
      </c>
      <c r="W584" t="s">
        <v>1035</v>
      </c>
    </row>
    <row r="585" spans="1:23" x14ac:dyDescent="0.3">
      <c r="A585" t="s">
        <v>1041</v>
      </c>
      <c r="B585" t="s">
        <v>1022</v>
      </c>
      <c r="C585" t="s">
        <v>1020</v>
      </c>
      <c r="D585" t="s">
        <v>42</v>
      </c>
      <c r="E585" t="s">
        <v>3487</v>
      </c>
      <c r="F585" t="s">
        <v>1021</v>
      </c>
      <c r="G585" t="s">
        <v>114</v>
      </c>
      <c r="H585" s="22">
        <v>45107</v>
      </c>
      <c r="I585" t="s">
        <v>377</v>
      </c>
      <c r="J585" t="s">
        <v>1039</v>
      </c>
      <c r="K585">
        <v>4416766150</v>
      </c>
      <c r="L585" s="22">
        <v>45101</v>
      </c>
      <c r="M585" s="22">
        <v>45101</v>
      </c>
      <c r="N585" t="s">
        <v>3533</v>
      </c>
      <c r="O585" t="s">
        <v>1367</v>
      </c>
      <c r="P585" s="23">
        <v>137450</v>
      </c>
      <c r="Q585">
        <v>22.57</v>
      </c>
      <c r="R585" s="24">
        <v>521.15</v>
      </c>
      <c r="S585" t="s">
        <v>1036</v>
      </c>
      <c r="T585" t="s">
        <v>1036</v>
      </c>
      <c r="U585" t="s">
        <v>1036</v>
      </c>
      <c r="V585" t="s">
        <v>1036</v>
      </c>
      <c r="W585" t="s">
        <v>1035</v>
      </c>
    </row>
    <row r="586" spans="1:23" x14ac:dyDescent="0.3">
      <c r="A586" t="s">
        <v>1041</v>
      </c>
      <c r="B586" t="s">
        <v>1022</v>
      </c>
      <c r="C586" t="s">
        <v>1020</v>
      </c>
      <c r="D586" t="s">
        <v>42</v>
      </c>
      <c r="E586" t="s">
        <v>3487</v>
      </c>
      <c r="F586" t="s">
        <v>1021</v>
      </c>
      <c r="G586" t="s">
        <v>114</v>
      </c>
      <c r="H586" s="22">
        <v>45107</v>
      </c>
      <c r="I586" t="s">
        <v>381</v>
      </c>
      <c r="J586" t="s">
        <v>1039</v>
      </c>
      <c r="K586">
        <v>4416771441</v>
      </c>
      <c r="L586" s="22">
        <v>45102</v>
      </c>
      <c r="M586" s="22">
        <v>45102</v>
      </c>
      <c r="N586" t="s">
        <v>3532</v>
      </c>
      <c r="O586" t="s">
        <v>2432</v>
      </c>
      <c r="P586" s="23">
        <v>137798</v>
      </c>
      <c r="Q586">
        <v>17.46</v>
      </c>
      <c r="R586" s="24">
        <v>406.47</v>
      </c>
      <c r="S586" t="s">
        <v>1036</v>
      </c>
      <c r="T586" t="s">
        <v>1036</v>
      </c>
      <c r="U586" t="s">
        <v>1036</v>
      </c>
      <c r="V586" t="s">
        <v>1036</v>
      </c>
      <c r="W586" t="s">
        <v>1035</v>
      </c>
    </row>
    <row r="587" spans="1:23" x14ac:dyDescent="0.3">
      <c r="A587" t="s">
        <v>1041</v>
      </c>
      <c r="B587" t="s">
        <v>1022</v>
      </c>
      <c r="C587" t="s">
        <v>1020</v>
      </c>
      <c r="D587" t="s">
        <v>42</v>
      </c>
      <c r="E587" t="s">
        <v>3487</v>
      </c>
      <c r="F587" t="s">
        <v>1021</v>
      </c>
      <c r="G587" t="s">
        <v>114</v>
      </c>
      <c r="H587" s="22">
        <v>45107</v>
      </c>
      <c r="I587" t="s">
        <v>392</v>
      </c>
      <c r="J587" t="s">
        <v>1039</v>
      </c>
      <c r="K587">
        <v>3303893678</v>
      </c>
      <c r="L587" s="22">
        <v>45104</v>
      </c>
      <c r="M587" s="22">
        <v>45104</v>
      </c>
      <c r="N587" t="s">
        <v>3531</v>
      </c>
      <c r="O587" t="s">
        <v>1363</v>
      </c>
      <c r="P587" s="23">
        <v>138226</v>
      </c>
      <c r="Q587">
        <v>22.99</v>
      </c>
      <c r="R587" s="24">
        <v>531.04999999999995</v>
      </c>
      <c r="S587" t="s">
        <v>1036</v>
      </c>
      <c r="T587" t="s">
        <v>1036</v>
      </c>
      <c r="U587" t="s">
        <v>1036</v>
      </c>
      <c r="V587" t="s">
        <v>1036</v>
      </c>
      <c r="W587" t="s">
        <v>1035</v>
      </c>
    </row>
    <row r="588" spans="1:23" x14ac:dyDescent="0.3">
      <c r="A588" t="s">
        <v>1041</v>
      </c>
      <c r="B588" t="s">
        <v>1022</v>
      </c>
      <c r="C588" t="s">
        <v>1020</v>
      </c>
      <c r="D588" t="s">
        <v>42</v>
      </c>
      <c r="E588" t="s">
        <v>3487</v>
      </c>
      <c r="F588" t="s">
        <v>1021</v>
      </c>
      <c r="G588" t="s">
        <v>114</v>
      </c>
      <c r="H588" s="22">
        <v>45107</v>
      </c>
      <c r="I588" t="s">
        <v>381</v>
      </c>
      <c r="J588" t="s">
        <v>1039</v>
      </c>
      <c r="K588">
        <v>4416798793</v>
      </c>
      <c r="L588" s="22">
        <v>45106</v>
      </c>
      <c r="M588" s="22">
        <v>45106</v>
      </c>
      <c r="N588" t="s">
        <v>3530</v>
      </c>
      <c r="O588" t="s">
        <v>2432</v>
      </c>
      <c r="P588" s="23">
        <v>138640</v>
      </c>
      <c r="Q588">
        <v>21.77</v>
      </c>
      <c r="R588" s="24">
        <v>506.81</v>
      </c>
      <c r="S588" t="s">
        <v>1036</v>
      </c>
      <c r="T588" t="s">
        <v>1036</v>
      </c>
      <c r="U588" t="s">
        <v>1036</v>
      </c>
      <c r="V588" t="s">
        <v>1036</v>
      </c>
      <c r="W588" t="s">
        <v>1035</v>
      </c>
    </row>
    <row r="589" spans="1:23" x14ac:dyDescent="0.3">
      <c r="A589" t="s">
        <v>1041</v>
      </c>
      <c r="B589" t="s">
        <v>1022</v>
      </c>
      <c r="C589" t="s">
        <v>1020</v>
      </c>
      <c r="D589" t="s">
        <v>42</v>
      </c>
      <c r="E589" t="s">
        <v>3487</v>
      </c>
      <c r="F589" t="s">
        <v>1021</v>
      </c>
      <c r="G589" t="s">
        <v>114</v>
      </c>
      <c r="H589" s="22">
        <v>45138</v>
      </c>
      <c r="I589" t="s">
        <v>377</v>
      </c>
      <c r="J589" t="s">
        <v>1039</v>
      </c>
      <c r="K589">
        <v>4416800600</v>
      </c>
      <c r="L589" s="22">
        <v>45107</v>
      </c>
      <c r="M589" s="22">
        <v>45107</v>
      </c>
      <c r="N589" t="s">
        <v>3529</v>
      </c>
      <c r="O589" t="s">
        <v>1367</v>
      </c>
      <c r="P589" s="23">
        <v>139019</v>
      </c>
      <c r="Q589">
        <v>21.79</v>
      </c>
      <c r="R589" s="24">
        <v>503.25</v>
      </c>
      <c r="S589" t="s">
        <v>1036</v>
      </c>
      <c r="T589" t="s">
        <v>1036</v>
      </c>
      <c r="U589" t="s">
        <v>1036</v>
      </c>
      <c r="V589" t="s">
        <v>1036</v>
      </c>
      <c r="W589" t="s">
        <v>1035</v>
      </c>
    </row>
    <row r="590" spans="1:23" x14ac:dyDescent="0.3">
      <c r="A590" t="s">
        <v>1041</v>
      </c>
      <c r="B590" t="s">
        <v>1022</v>
      </c>
      <c r="C590" t="s">
        <v>1020</v>
      </c>
      <c r="D590" t="s">
        <v>42</v>
      </c>
      <c r="E590" t="s">
        <v>3487</v>
      </c>
      <c r="F590" t="s">
        <v>1021</v>
      </c>
      <c r="G590" t="s">
        <v>114</v>
      </c>
      <c r="H590" s="22">
        <v>45138</v>
      </c>
      <c r="I590" t="s">
        <v>392</v>
      </c>
      <c r="J590" t="s">
        <v>1039</v>
      </c>
      <c r="K590">
        <v>4404878635</v>
      </c>
      <c r="L590" s="22">
        <v>45109</v>
      </c>
      <c r="M590" s="22">
        <v>45109</v>
      </c>
      <c r="N590" t="s">
        <v>3528</v>
      </c>
      <c r="O590" t="s">
        <v>1184</v>
      </c>
      <c r="P590" s="23">
        <v>139354</v>
      </c>
      <c r="Q590">
        <v>16.899999999999999</v>
      </c>
      <c r="R590" s="24">
        <v>394.76</v>
      </c>
      <c r="S590" t="s">
        <v>1036</v>
      </c>
      <c r="T590" t="s">
        <v>1036</v>
      </c>
      <c r="U590" t="s">
        <v>1036</v>
      </c>
      <c r="V590" t="s">
        <v>1036</v>
      </c>
      <c r="W590" t="s">
        <v>1035</v>
      </c>
    </row>
    <row r="591" spans="1:23" x14ac:dyDescent="0.3">
      <c r="A591" t="s">
        <v>1041</v>
      </c>
      <c r="B591" t="s">
        <v>1022</v>
      </c>
      <c r="C591" t="s">
        <v>1020</v>
      </c>
      <c r="D591" t="s">
        <v>42</v>
      </c>
      <c r="E591" t="s">
        <v>3487</v>
      </c>
      <c r="F591" t="s">
        <v>1021</v>
      </c>
      <c r="G591" t="s">
        <v>114</v>
      </c>
      <c r="H591" s="22">
        <v>45138</v>
      </c>
      <c r="I591" t="s">
        <v>381</v>
      </c>
      <c r="J591" t="s">
        <v>1039</v>
      </c>
      <c r="K591">
        <v>4416819980</v>
      </c>
      <c r="L591" s="22">
        <v>45110</v>
      </c>
      <c r="M591" s="22">
        <v>45110</v>
      </c>
      <c r="N591" t="s">
        <v>3527</v>
      </c>
      <c r="O591" t="s">
        <v>2432</v>
      </c>
      <c r="P591" s="23">
        <v>139877</v>
      </c>
      <c r="Q591">
        <v>25.14</v>
      </c>
      <c r="R591" s="24">
        <v>585.26</v>
      </c>
      <c r="S591" t="s">
        <v>1036</v>
      </c>
      <c r="T591" t="s">
        <v>1036</v>
      </c>
      <c r="U591" t="s">
        <v>1036</v>
      </c>
      <c r="V591" t="s">
        <v>1036</v>
      </c>
      <c r="W591" t="s">
        <v>1035</v>
      </c>
    </row>
    <row r="592" spans="1:23" x14ac:dyDescent="0.3">
      <c r="A592" t="s">
        <v>1041</v>
      </c>
      <c r="B592" t="s">
        <v>1022</v>
      </c>
      <c r="C592" t="s">
        <v>1020</v>
      </c>
      <c r="D592" t="s">
        <v>42</v>
      </c>
      <c r="E592" t="s">
        <v>3487</v>
      </c>
      <c r="F592" t="s">
        <v>1021</v>
      </c>
      <c r="G592" t="s">
        <v>114</v>
      </c>
      <c r="H592" s="22">
        <v>45138</v>
      </c>
      <c r="I592" t="s">
        <v>377</v>
      </c>
      <c r="J592" t="s">
        <v>1039</v>
      </c>
      <c r="K592">
        <v>4416828764</v>
      </c>
      <c r="L592" s="22">
        <v>45112</v>
      </c>
      <c r="M592" s="22">
        <v>45112</v>
      </c>
      <c r="N592" t="s">
        <v>3526</v>
      </c>
      <c r="O592" t="s">
        <v>1367</v>
      </c>
      <c r="P592" s="23">
        <v>140370</v>
      </c>
      <c r="Q592">
        <v>22.84</v>
      </c>
      <c r="R592" s="24">
        <v>523.65</v>
      </c>
      <c r="S592" t="s">
        <v>1036</v>
      </c>
      <c r="T592" t="s">
        <v>1036</v>
      </c>
      <c r="U592" t="s">
        <v>1036</v>
      </c>
      <c r="V592" t="s">
        <v>1036</v>
      </c>
      <c r="W592" t="s">
        <v>1035</v>
      </c>
    </row>
    <row r="593" spans="1:23" x14ac:dyDescent="0.3">
      <c r="A593" t="s">
        <v>1041</v>
      </c>
      <c r="B593" t="s">
        <v>1022</v>
      </c>
      <c r="C593" t="s">
        <v>1020</v>
      </c>
      <c r="D593" t="s">
        <v>42</v>
      </c>
      <c r="E593" t="s">
        <v>3487</v>
      </c>
      <c r="F593" t="s">
        <v>1021</v>
      </c>
      <c r="G593" t="s">
        <v>114</v>
      </c>
      <c r="H593" s="22">
        <v>45138</v>
      </c>
      <c r="I593" t="s">
        <v>381</v>
      </c>
      <c r="J593" t="s">
        <v>1039</v>
      </c>
      <c r="K593">
        <v>4416848486</v>
      </c>
      <c r="L593" s="22">
        <v>45114</v>
      </c>
      <c r="M593" s="22">
        <v>45114</v>
      </c>
      <c r="N593" t="s">
        <v>3525</v>
      </c>
      <c r="O593" t="s">
        <v>2432</v>
      </c>
      <c r="P593" s="23">
        <v>140789</v>
      </c>
      <c r="Q593">
        <v>19.57</v>
      </c>
      <c r="R593" s="24">
        <v>452.26</v>
      </c>
      <c r="S593" t="s">
        <v>1036</v>
      </c>
      <c r="T593" t="s">
        <v>1036</v>
      </c>
      <c r="U593" t="s">
        <v>1036</v>
      </c>
      <c r="V593" t="s">
        <v>1036</v>
      </c>
      <c r="W593" t="s">
        <v>1035</v>
      </c>
    </row>
    <row r="594" spans="1:23" x14ac:dyDescent="0.3">
      <c r="A594" t="s">
        <v>1041</v>
      </c>
      <c r="B594" t="s">
        <v>1022</v>
      </c>
      <c r="C594" t="s">
        <v>1020</v>
      </c>
      <c r="D594" t="s">
        <v>42</v>
      </c>
      <c r="E594" t="s">
        <v>3487</v>
      </c>
      <c r="F594" t="s">
        <v>1021</v>
      </c>
      <c r="G594" t="s">
        <v>114</v>
      </c>
      <c r="H594" s="22">
        <v>45138</v>
      </c>
      <c r="I594" t="s">
        <v>381</v>
      </c>
      <c r="J594" t="s">
        <v>1039</v>
      </c>
      <c r="K594">
        <v>4416855370</v>
      </c>
      <c r="L594" s="22">
        <v>45115</v>
      </c>
      <c r="M594" s="22">
        <v>45115</v>
      </c>
      <c r="N594" t="s">
        <v>3524</v>
      </c>
      <c r="O594" t="s">
        <v>2432</v>
      </c>
      <c r="P594" s="23">
        <v>141265</v>
      </c>
      <c r="Q594">
        <v>22.71</v>
      </c>
      <c r="R594" s="24">
        <v>524.83000000000004</v>
      </c>
      <c r="S594" t="s">
        <v>1036</v>
      </c>
      <c r="T594" t="s">
        <v>1036</v>
      </c>
      <c r="U594" t="s">
        <v>1036</v>
      </c>
      <c r="V594" t="s">
        <v>1036</v>
      </c>
      <c r="W594" t="s">
        <v>1035</v>
      </c>
    </row>
    <row r="595" spans="1:23" x14ac:dyDescent="0.3">
      <c r="A595" t="s">
        <v>1041</v>
      </c>
      <c r="B595" t="s">
        <v>1022</v>
      </c>
      <c r="C595" t="s">
        <v>1020</v>
      </c>
      <c r="D595" t="s">
        <v>42</v>
      </c>
      <c r="E595" t="s">
        <v>3487</v>
      </c>
      <c r="F595" t="s">
        <v>1021</v>
      </c>
      <c r="G595" t="s">
        <v>114</v>
      </c>
      <c r="H595" s="22">
        <v>45138</v>
      </c>
      <c r="I595" t="s">
        <v>414</v>
      </c>
      <c r="J595" t="s">
        <v>1039</v>
      </c>
      <c r="K595">
        <v>4422915338</v>
      </c>
      <c r="L595" s="22">
        <v>45116</v>
      </c>
      <c r="M595" s="22">
        <v>45116</v>
      </c>
      <c r="N595" t="s">
        <v>3523</v>
      </c>
      <c r="O595" t="s">
        <v>1107</v>
      </c>
      <c r="P595" s="23">
        <v>141662</v>
      </c>
      <c r="Q595">
        <v>24.27</v>
      </c>
      <c r="R595" s="24">
        <v>560.88</v>
      </c>
      <c r="S595" t="s">
        <v>1036</v>
      </c>
      <c r="T595" t="s">
        <v>1036</v>
      </c>
      <c r="U595" t="s">
        <v>1036</v>
      </c>
      <c r="V595" t="s">
        <v>1036</v>
      </c>
      <c r="W595" t="s">
        <v>1035</v>
      </c>
    </row>
    <row r="596" spans="1:23" x14ac:dyDescent="0.3">
      <c r="A596" t="s">
        <v>1041</v>
      </c>
      <c r="B596" t="s">
        <v>1022</v>
      </c>
      <c r="C596" t="s">
        <v>1020</v>
      </c>
      <c r="D596" t="s">
        <v>42</v>
      </c>
      <c r="E596" t="s">
        <v>3487</v>
      </c>
      <c r="F596" t="s">
        <v>1021</v>
      </c>
      <c r="G596" t="s">
        <v>114</v>
      </c>
      <c r="H596" s="22">
        <v>45138</v>
      </c>
      <c r="I596" t="s">
        <v>370</v>
      </c>
      <c r="J596" t="s">
        <v>1039</v>
      </c>
      <c r="K596">
        <v>4416872645</v>
      </c>
      <c r="L596" s="22">
        <v>45119</v>
      </c>
      <c r="M596" s="22">
        <v>45119</v>
      </c>
      <c r="N596" t="s">
        <v>3522</v>
      </c>
      <c r="O596" t="s">
        <v>1406</v>
      </c>
      <c r="P596" s="23">
        <v>142203</v>
      </c>
      <c r="Q596">
        <v>28</v>
      </c>
      <c r="R596" s="24">
        <v>641.75</v>
      </c>
      <c r="S596" t="s">
        <v>1036</v>
      </c>
      <c r="T596" t="s">
        <v>1036</v>
      </c>
      <c r="U596" t="s">
        <v>1036</v>
      </c>
      <c r="V596" t="s">
        <v>1036</v>
      </c>
      <c r="W596" t="s">
        <v>1035</v>
      </c>
    </row>
    <row r="597" spans="1:23" x14ac:dyDescent="0.3">
      <c r="A597" t="s">
        <v>1041</v>
      </c>
      <c r="B597" t="s">
        <v>1022</v>
      </c>
      <c r="C597" t="s">
        <v>1020</v>
      </c>
      <c r="D597" t="s">
        <v>42</v>
      </c>
      <c r="E597" t="s">
        <v>3487</v>
      </c>
      <c r="F597" t="s">
        <v>1021</v>
      </c>
      <c r="G597" t="s">
        <v>114</v>
      </c>
      <c r="H597" s="22">
        <v>45138</v>
      </c>
      <c r="I597" t="s">
        <v>370</v>
      </c>
      <c r="J597" t="s">
        <v>1039</v>
      </c>
      <c r="K597">
        <v>4416888913</v>
      </c>
      <c r="L597" s="22">
        <v>45121</v>
      </c>
      <c r="M597" s="22">
        <v>45121</v>
      </c>
      <c r="N597" t="s">
        <v>3521</v>
      </c>
      <c r="O597" t="s">
        <v>1048</v>
      </c>
      <c r="P597" s="23">
        <v>142671</v>
      </c>
      <c r="Q597">
        <v>24.05</v>
      </c>
      <c r="R597" s="24">
        <v>551.25</v>
      </c>
      <c r="S597" t="s">
        <v>1036</v>
      </c>
      <c r="T597" t="s">
        <v>1036</v>
      </c>
      <c r="U597" t="s">
        <v>1036</v>
      </c>
      <c r="V597" t="s">
        <v>1036</v>
      </c>
      <c r="W597" t="s">
        <v>1035</v>
      </c>
    </row>
    <row r="598" spans="1:23" x14ac:dyDescent="0.3">
      <c r="A598" t="s">
        <v>1041</v>
      </c>
      <c r="B598" t="s">
        <v>1022</v>
      </c>
      <c r="C598" t="s">
        <v>1020</v>
      </c>
      <c r="D598" t="s">
        <v>42</v>
      </c>
      <c r="E598" t="s">
        <v>3487</v>
      </c>
      <c r="F598" t="s">
        <v>1021</v>
      </c>
      <c r="G598" t="s">
        <v>114</v>
      </c>
      <c r="H598" s="22">
        <v>45138</v>
      </c>
      <c r="I598" t="s">
        <v>392</v>
      </c>
      <c r="J598" t="s">
        <v>1039</v>
      </c>
      <c r="K598">
        <v>4404899872</v>
      </c>
      <c r="L598" s="22">
        <v>45124</v>
      </c>
      <c r="M598" s="22">
        <v>45124</v>
      </c>
      <c r="N598" t="s">
        <v>3520</v>
      </c>
      <c r="O598" t="s">
        <v>1184</v>
      </c>
      <c r="P598" s="23">
        <v>143828</v>
      </c>
      <c r="Q598">
        <v>21.6</v>
      </c>
      <c r="R598" s="24">
        <v>500.26</v>
      </c>
      <c r="S598" t="s">
        <v>1036</v>
      </c>
      <c r="T598" t="s">
        <v>1036</v>
      </c>
      <c r="U598" t="s">
        <v>1036</v>
      </c>
      <c r="V598" t="s">
        <v>1036</v>
      </c>
      <c r="W598" t="s">
        <v>1035</v>
      </c>
    </row>
    <row r="599" spans="1:23" x14ac:dyDescent="0.3">
      <c r="A599" t="s">
        <v>1041</v>
      </c>
      <c r="B599" t="s">
        <v>1022</v>
      </c>
      <c r="C599" t="s">
        <v>1020</v>
      </c>
      <c r="D599" t="s">
        <v>42</v>
      </c>
      <c r="E599" t="s">
        <v>3487</v>
      </c>
      <c r="F599" t="s">
        <v>1021</v>
      </c>
      <c r="G599" t="s">
        <v>114</v>
      </c>
      <c r="H599" s="22">
        <v>45138</v>
      </c>
      <c r="I599" t="s">
        <v>370</v>
      </c>
      <c r="J599" t="s">
        <v>1039</v>
      </c>
      <c r="K599">
        <v>4416916326</v>
      </c>
      <c r="L599" s="22">
        <v>45126</v>
      </c>
      <c r="M599" s="22">
        <v>45126</v>
      </c>
      <c r="N599" t="s">
        <v>3519</v>
      </c>
      <c r="O599" t="s">
        <v>1406</v>
      </c>
      <c r="P599" s="23">
        <v>144262</v>
      </c>
      <c r="Q599">
        <v>23.18</v>
      </c>
      <c r="R599" s="24">
        <v>531.29999999999995</v>
      </c>
      <c r="S599" t="s">
        <v>1036</v>
      </c>
      <c r="T599" t="s">
        <v>1036</v>
      </c>
      <c r="U599" t="s">
        <v>1036</v>
      </c>
      <c r="V599" t="s">
        <v>1036</v>
      </c>
      <c r="W599" t="s">
        <v>1035</v>
      </c>
    </row>
    <row r="600" spans="1:23" x14ac:dyDescent="0.3">
      <c r="A600" t="s">
        <v>1041</v>
      </c>
      <c r="B600" t="s">
        <v>1022</v>
      </c>
      <c r="C600" t="s">
        <v>1020</v>
      </c>
      <c r="D600" t="s">
        <v>42</v>
      </c>
      <c r="E600" t="s">
        <v>3487</v>
      </c>
      <c r="F600" t="s">
        <v>1021</v>
      </c>
      <c r="G600" t="s">
        <v>114</v>
      </c>
      <c r="H600" s="22">
        <v>45138</v>
      </c>
      <c r="I600" t="s">
        <v>377</v>
      </c>
      <c r="J600" t="s">
        <v>1039</v>
      </c>
      <c r="K600">
        <v>4416922451</v>
      </c>
      <c r="L600" s="22">
        <v>45127</v>
      </c>
      <c r="M600" s="22">
        <v>45127</v>
      </c>
      <c r="N600" t="s">
        <v>3518</v>
      </c>
      <c r="O600" t="s">
        <v>1367</v>
      </c>
      <c r="P600" s="23">
        <v>144672</v>
      </c>
      <c r="Q600">
        <v>22.38</v>
      </c>
      <c r="R600" s="24">
        <v>513</v>
      </c>
      <c r="S600" t="s">
        <v>1036</v>
      </c>
      <c r="T600" t="s">
        <v>1036</v>
      </c>
      <c r="U600" t="s">
        <v>1036</v>
      </c>
      <c r="V600" t="s">
        <v>1036</v>
      </c>
      <c r="W600" t="s">
        <v>1035</v>
      </c>
    </row>
    <row r="601" spans="1:23" x14ac:dyDescent="0.3">
      <c r="A601" t="s">
        <v>1041</v>
      </c>
      <c r="B601" t="s">
        <v>1022</v>
      </c>
      <c r="C601" t="s">
        <v>1020</v>
      </c>
      <c r="D601" t="s">
        <v>42</v>
      </c>
      <c r="E601" t="s">
        <v>3487</v>
      </c>
      <c r="F601" t="s">
        <v>1021</v>
      </c>
      <c r="G601" t="s">
        <v>114</v>
      </c>
      <c r="H601" s="22">
        <v>45138</v>
      </c>
      <c r="I601" t="s">
        <v>377</v>
      </c>
      <c r="J601" t="s">
        <v>1039</v>
      </c>
      <c r="K601">
        <v>4416937631</v>
      </c>
      <c r="L601" s="22">
        <v>45130</v>
      </c>
      <c r="M601" s="22">
        <v>45130</v>
      </c>
      <c r="N601" t="s">
        <v>3517</v>
      </c>
      <c r="O601" t="s">
        <v>1367</v>
      </c>
      <c r="P601" s="23">
        <v>145122</v>
      </c>
      <c r="Q601">
        <v>23.91</v>
      </c>
      <c r="R601" s="24">
        <v>548.1</v>
      </c>
      <c r="S601" t="s">
        <v>1036</v>
      </c>
      <c r="T601" t="s">
        <v>1036</v>
      </c>
      <c r="U601" t="s">
        <v>1036</v>
      </c>
      <c r="V601" t="s">
        <v>1036</v>
      </c>
      <c r="W601" t="s">
        <v>1035</v>
      </c>
    </row>
    <row r="602" spans="1:23" x14ac:dyDescent="0.3">
      <c r="A602" t="s">
        <v>1041</v>
      </c>
      <c r="B602" t="s">
        <v>1022</v>
      </c>
      <c r="C602" t="s">
        <v>1020</v>
      </c>
      <c r="D602" t="s">
        <v>42</v>
      </c>
      <c r="E602" t="s">
        <v>3487</v>
      </c>
      <c r="F602" t="s">
        <v>1021</v>
      </c>
      <c r="G602" t="s">
        <v>114</v>
      </c>
      <c r="H602" s="22">
        <v>45138</v>
      </c>
      <c r="I602" t="s">
        <v>410</v>
      </c>
      <c r="J602" t="s">
        <v>1039</v>
      </c>
      <c r="K602">
        <v>4416950828</v>
      </c>
      <c r="L602" s="22">
        <v>45131</v>
      </c>
      <c r="M602" s="22">
        <v>45131</v>
      </c>
      <c r="N602" t="s">
        <v>3516</v>
      </c>
      <c r="O602" t="s">
        <v>1109</v>
      </c>
      <c r="P602" s="23">
        <v>145552</v>
      </c>
      <c r="Q602">
        <v>23.35</v>
      </c>
      <c r="R602" s="24">
        <v>535.20000000000005</v>
      </c>
      <c r="S602" t="s">
        <v>1036</v>
      </c>
      <c r="T602" t="s">
        <v>1036</v>
      </c>
      <c r="U602" t="s">
        <v>1036</v>
      </c>
      <c r="V602" t="s">
        <v>1036</v>
      </c>
      <c r="W602" t="s">
        <v>1035</v>
      </c>
    </row>
    <row r="603" spans="1:23" x14ac:dyDescent="0.3">
      <c r="A603" t="s">
        <v>1041</v>
      </c>
      <c r="B603" t="s">
        <v>1022</v>
      </c>
      <c r="C603" t="s">
        <v>1020</v>
      </c>
      <c r="D603" t="s">
        <v>42</v>
      </c>
      <c r="E603" t="s">
        <v>3487</v>
      </c>
      <c r="F603" t="s">
        <v>1021</v>
      </c>
      <c r="G603" t="s">
        <v>114</v>
      </c>
      <c r="H603" s="22">
        <v>45138</v>
      </c>
      <c r="I603" t="s">
        <v>392</v>
      </c>
      <c r="J603" t="s">
        <v>1039</v>
      </c>
      <c r="K603">
        <v>4404916337</v>
      </c>
      <c r="L603" s="22">
        <v>45133</v>
      </c>
      <c r="M603" s="22">
        <v>45133</v>
      </c>
      <c r="N603" t="s">
        <v>3515</v>
      </c>
      <c r="O603" t="s">
        <v>1184</v>
      </c>
      <c r="P603" s="23">
        <v>145964</v>
      </c>
      <c r="Q603">
        <v>21.7</v>
      </c>
      <c r="R603" s="24">
        <v>501.53</v>
      </c>
      <c r="S603" t="s">
        <v>1036</v>
      </c>
      <c r="T603" t="s">
        <v>1036</v>
      </c>
      <c r="U603" t="s">
        <v>1036</v>
      </c>
      <c r="V603" t="s">
        <v>1036</v>
      </c>
      <c r="W603" t="s">
        <v>1035</v>
      </c>
    </row>
    <row r="604" spans="1:23" x14ac:dyDescent="0.3">
      <c r="A604" t="s">
        <v>1041</v>
      </c>
      <c r="B604" t="s">
        <v>1022</v>
      </c>
      <c r="C604" t="s">
        <v>1020</v>
      </c>
      <c r="D604" t="s">
        <v>42</v>
      </c>
      <c r="E604" t="s">
        <v>3487</v>
      </c>
      <c r="F604" t="s">
        <v>1021</v>
      </c>
      <c r="G604" t="s">
        <v>114</v>
      </c>
      <c r="H604" s="22">
        <v>45138</v>
      </c>
      <c r="I604" t="s">
        <v>377</v>
      </c>
      <c r="J604" t="s">
        <v>1039</v>
      </c>
      <c r="K604">
        <v>4416981402</v>
      </c>
      <c r="L604" s="22">
        <v>45136</v>
      </c>
      <c r="M604" s="22">
        <v>45136</v>
      </c>
      <c r="N604" t="s">
        <v>3514</v>
      </c>
      <c r="O604" t="s">
        <v>1367</v>
      </c>
      <c r="P604" s="23">
        <v>146387</v>
      </c>
      <c r="Q604">
        <v>24.88</v>
      </c>
      <c r="R604" s="24">
        <v>570.29999999999995</v>
      </c>
      <c r="S604" t="s">
        <v>1036</v>
      </c>
      <c r="T604" t="s">
        <v>1036</v>
      </c>
      <c r="U604" t="s">
        <v>1036</v>
      </c>
      <c r="V604" t="s">
        <v>1036</v>
      </c>
      <c r="W604" t="s">
        <v>1035</v>
      </c>
    </row>
    <row r="605" spans="1:23" x14ac:dyDescent="0.3">
      <c r="A605" t="s">
        <v>1041</v>
      </c>
      <c r="B605" t="s">
        <v>1022</v>
      </c>
      <c r="C605" t="s">
        <v>1020</v>
      </c>
      <c r="D605" t="s">
        <v>42</v>
      </c>
      <c r="E605" t="s">
        <v>3487</v>
      </c>
      <c r="F605" t="s">
        <v>1021</v>
      </c>
      <c r="G605" t="s">
        <v>114</v>
      </c>
      <c r="H605" s="22">
        <v>45169</v>
      </c>
      <c r="I605" t="s">
        <v>392</v>
      </c>
      <c r="J605" t="s">
        <v>1039</v>
      </c>
      <c r="K605">
        <v>4404921520</v>
      </c>
      <c r="L605" s="22">
        <v>45138</v>
      </c>
      <c r="M605" s="22">
        <v>45138</v>
      </c>
      <c r="N605" t="s">
        <v>3513</v>
      </c>
      <c r="O605" t="s">
        <v>1184</v>
      </c>
      <c r="P605" s="23">
        <v>146824</v>
      </c>
      <c r="Q605">
        <v>22.1</v>
      </c>
      <c r="R605" s="24">
        <v>512.35</v>
      </c>
      <c r="S605" t="s">
        <v>1036</v>
      </c>
      <c r="T605" t="s">
        <v>1036</v>
      </c>
      <c r="U605" t="s">
        <v>1036</v>
      </c>
      <c r="V605" t="s">
        <v>1036</v>
      </c>
      <c r="W605" t="s">
        <v>1035</v>
      </c>
    </row>
    <row r="606" spans="1:23" x14ac:dyDescent="0.3">
      <c r="A606" t="s">
        <v>1041</v>
      </c>
      <c r="B606" t="s">
        <v>1022</v>
      </c>
      <c r="C606" t="s">
        <v>1020</v>
      </c>
      <c r="D606" t="s">
        <v>42</v>
      </c>
      <c r="E606" t="s">
        <v>3487</v>
      </c>
      <c r="F606" t="s">
        <v>1021</v>
      </c>
      <c r="G606" t="s">
        <v>114</v>
      </c>
      <c r="H606" s="22">
        <v>45169</v>
      </c>
      <c r="I606" t="s">
        <v>384</v>
      </c>
      <c r="J606" t="s">
        <v>1039</v>
      </c>
      <c r="K606">
        <v>3303919542</v>
      </c>
      <c r="L606" s="22">
        <v>45139</v>
      </c>
      <c r="M606" s="22">
        <v>45139</v>
      </c>
      <c r="N606" t="s">
        <v>3512</v>
      </c>
      <c r="O606" t="s">
        <v>3511</v>
      </c>
      <c r="P606" s="23">
        <v>147201</v>
      </c>
      <c r="Q606">
        <v>20.85</v>
      </c>
      <c r="R606" s="24">
        <v>481.55</v>
      </c>
      <c r="S606" t="s">
        <v>1036</v>
      </c>
      <c r="T606" t="s">
        <v>1036</v>
      </c>
      <c r="U606" t="s">
        <v>1036</v>
      </c>
      <c r="V606" t="s">
        <v>1036</v>
      </c>
      <c r="W606" t="s">
        <v>1035</v>
      </c>
    </row>
    <row r="607" spans="1:23" x14ac:dyDescent="0.3">
      <c r="A607" t="s">
        <v>1041</v>
      </c>
      <c r="B607" t="s">
        <v>1022</v>
      </c>
      <c r="C607" t="s">
        <v>1020</v>
      </c>
      <c r="D607" t="s">
        <v>42</v>
      </c>
      <c r="E607" t="s">
        <v>3487</v>
      </c>
      <c r="F607" t="s">
        <v>1021</v>
      </c>
      <c r="G607" t="s">
        <v>114</v>
      </c>
      <c r="H607" s="22">
        <v>45169</v>
      </c>
      <c r="I607" t="s">
        <v>377</v>
      </c>
      <c r="J607" t="s">
        <v>1039</v>
      </c>
      <c r="K607">
        <v>4417024652</v>
      </c>
      <c r="L607" s="22">
        <v>45142</v>
      </c>
      <c r="M607" s="22">
        <v>45142</v>
      </c>
      <c r="N607" t="s">
        <v>3510</v>
      </c>
      <c r="O607" t="s">
        <v>1037</v>
      </c>
      <c r="P607" s="23">
        <v>147624</v>
      </c>
      <c r="Q607">
        <v>22.47</v>
      </c>
      <c r="R607" s="24">
        <v>527.6</v>
      </c>
      <c r="S607" t="s">
        <v>1036</v>
      </c>
      <c r="T607" t="s">
        <v>1036</v>
      </c>
      <c r="U607" t="s">
        <v>1036</v>
      </c>
      <c r="V607" t="s">
        <v>1036</v>
      </c>
      <c r="W607" t="s">
        <v>1035</v>
      </c>
    </row>
    <row r="608" spans="1:23" x14ac:dyDescent="0.3">
      <c r="A608" t="s">
        <v>1041</v>
      </c>
      <c r="B608" t="s">
        <v>1022</v>
      </c>
      <c r="C608" t="s">
        <v>1020</v>
      </c>
      <c r="D608" t="s">
        <v>42</v>
      </c>
      <c r="E608" t="s">
        <v>3487</v>
      </c>
      <c r="F608" t="s">
        <v>1021</v>
      </c>
      <c r="G608" t="s">
        <v>114</v>
      </c>
      <c r="H608" s="22">
        <v>45169</v>
      </c>
      <c r="I608" t="s">
        <v>381</v>
      </c>
      <c r="J608" t="s">
        <v>1039</v>
      </c>
      <c r="K608">
        <v>4417037761</v>
      </c>
      <c r="L608" s="22">
        <v>45145</v>
      </c>
      <c r="M608" s="22">
        <v>45145</v>
      </c>
      <c r="N608" t="s">
        <v>3084</v>
      </c>
      <c r="O608" t="s">
        <v>2432</v>
      </c>
      <c r="P608" s="23">
        <v>148141</v>
      </c>
      <c r="Q608">
        <v>24.88</v>
      </c>
      <c r="R608" s="24">
        <v>584.17999999999995</v>
      </c>
      <c r="S608" t="s">
        <v>1036</v>
      </c>
      <c r="T608" t="s">
        <v>1036</v>
      </c>
      <c r="U608" t="s">
        <v>1036</v>
      </c>
      <c r="V608" t="s">
        <v>1036</v>
      </c>
      <c r="W608" t="s">
        <v>1035</v>
      </c>
    </row>
    <row r="609" spans="1:23" x14ac:dyDescent="0.3">
      <c r="A609" t="s">
        <v>1041</v>
      </c>
      <c r="B609" t="s">
        <v>1022</v>
      </c>
      <c r="C609" t="s">
        <v>1020</v>
      </c>
      <c r="D609" t="s">
        <v>42</v>
      </c>
      <c r="E609" t="s">
        <v>3487</v>
      </c>
      <c r="F609" t="s">
        <v>1021</v>
      </c>
      <c r="G609" t="s">
        <v>114</v>
      </c>
      <c r="H609" s="22">
        <v>45169</v>
      </c>
      <c r="I609" t="s">
        <v>377</v>
      </c>
      <c r="J609" t="s">
        <v>1039</v>
      </c>
      <c r="K609">
        <v>4417039352</v>
      </c>
      <c r="L609" s="22">
        <v>45146</v>
      </c>
      <c r="M609" s="22">
        <v>45146</v>
      </c>
      <c r="N609" t="s">
        <v>3509</v>
      </c>
      <c r="O609" t="s">
        <v>1367</v>
      </c>
      <c r="P609" s="23">
        <v>148554</v>
      </c>
      <c r="Q609">
        <v>25.9</v>
      </c>
      <c r="R609" s="24">
        <v>603.29999999999995</v>
      </c>
      <c r="S609" t="s">
        <v>1036</v>
      </c>
      <c r="T609" t="s">
        <v>1036</v>
      </c>
      <c r="U609" t="s">
        <v>1036</v>
      </c>
      <c r="V609" t="s">
        <v>1036</v>
      </c>
      <c r="W609" t="s">
        <v>1035</v>
      </c>
    </row>
    <row r="610" spans="1:23" x14ac:dyDescent="0.3">
      <c r="A610" t="s">
        <v>1041</v>
      </c>
      <c r="B610" t="s">
        <v>1022</v>
      </c>
      <c r="C610" t="s">
        <v>1020</v>
      </c>
      <c r="D610" t="s">
        <v>42</v>
      </c>
      <c r="E610" t="s">
        <v>3487</v>
      </c>
      <c r="F610" t="s">
        <v>1021</v>
      </c>
      <c r="G610" t="s">
        <v>114</v>
      </c>
      <c r="H610" s="22">
        <v>45169</v>
      </c>
      <c r="I610" t="s">
        <v>375</v>
      </c>
      <c r="J610" t="s">
        <v>1039</v>
      </c>
      <c r="K610">
        <v>4422950578</v>
      </c>
      <c r="L610" s="22">
        <v>45148</v>
      </c>
      <c r="M610" s="22">
        <v>45148</v>
      </c>
      <c r="N610" t="s">
        <v>3508</v>
      </c>
      <c r="O610" t="s">
        <v>1224</v>
      </c>
      <c r="P610" s="23">
        <v>148983</v>
      </c>
      <c r="Q610">
        <v>22.99</v>
      </c>
      <c r="R610" s="24">
        <v>539.85</v>
      </c>
      <c r="S610" t="s">
        <v>1036</v>
      </c>
      <c r="T610" t="s">
        <v>1036</v>
      </c>
      <c r="U610" t="s">
        <v>1036</v>
      </c>
      <c r="V610" t="s">
        <v>1036</v>
      </c>
      <c r="W610" t="s">
        <v>1035</v>
      </c>
    </row>
    <row r="611" spans="1:23" x14ac:dyDescent="0.3">
      <c r="A611" t="s">
        <v>1041</v>
      </c>
      <c r="B611" t="s">
        <v>1022</v>
      </c>
      <c r="C611" t="s">
        <v>1020</v>
      </c>
      <c r="D611" t="s">
        <v>42</v>
      </c>
      <c r="E611" t="s">
        <v>3487</v>
      </c>
      <c r="F611" t="s">
        <v>1021</v>
      </c>
      <c r="G611" t="s">
        <v>114</v>
      </c>
      <c r="H611" s="22">
        <v>45169</v>
      </c>
      <c r="I611" t="s">
        <v>414</v>
      </c>
      <c r="J611" t="s">
        <v>1039</v>
      </c>
      <c r="K611">
        <v>4422953967</v>
      </c>
      <c r="L611" s="22">
        <v>45150</v>
      </c>
      <c r="M611" s="22">
        <v>45150</v>
      </c>
      <c r="N611" t="s">
        <v>3507</v>
      </c>
      <c r="O611" t="s">
        <v>1107</v>
      </c>
      <c r="P611" s="23">
        <v>149403</v>
      </c>
      <c r="Q611">
        <v>21.72</v>
      </c>
      <c r="R611" s="24">
        <v>509.99</v>
      </c>
      <c r="S611" t="s">
        <v>1036</v>
      </c>
      <c r="T611" t="s">
        <v>1036</v>
      </c>
      <c r="U611" t="s">
        <v>1036</v>
      </c>
      <c r="V611" t="s">
        <v>1036</v>
      </c>
      <c r="W611" t="s">
        <v>1035</v>
      </c>
    </row>
    <row r="612" spans="1:23" x14ac:dyDescent="0.3">
      <c r="A612" t="s">
        <v>1041</v>
      </c>
      <c r="B612" t="s">
        <v>1022</v>
      </c>
      <c r="C612" t="s">
        <v>1020</v>
      </c>
      <c r="D612" t="s">
        <v>42</v>
      </c>
      <c r="E612" t="s">
        <v>3487</v>
      </c>
      <c r="F612" t="s">
        <v>1021</v>
      </c>
      <c r="G612" t="s">
        <v>114</v>
      </c>
      <c r="H612" s="22">
        <v>45169</v>
      </c>
      <c r="I612" t="s">
        <v>392</v>
      </c>
      <c r="J612" t="s">
        <v>1039</v>
      </c>
      <c r="K612">
        <v>4404941065</v>
      </c>
      <c r="L612" s="22">
        <v>45152</v>
      </c>
      <c r="M612" s="22">
        <v>45152</v>
      </c>
      <c r="N612" t="s">
        <v>3506</v>
      </c>
      <c r="O612" t="s">
        <v>1951</v>
      </c>
      <c r="P612" s="23">
        <v>149876</v>
      </c>
      <c r="Q612">
        <v>24.1</v>
      </c>
      <c r="R612" s="24">
        <v>567.04999999999995</v>
      </c>
      <c r="S612" t="s">
        <v>1036</v>
      </c>
      <c r="T612" t="s">
        <v>1036</v>
      </c>
      <c r="U612" t="s">
        <v>1036</v>
      </c>
      <c r="V612" t="s">
        <v>1036</v>
      </c>
      <c r="W612" t="s">
        <v>1035</v>
      </c>
    </row>
    <row r="613" spans="1:23" x14ac:dyDescent="0.3">
      <c r="A613" t="s">
        <v>1041</v>
      </c>
      <c r="B613" t="s">
        <v>1022</v>
      </c>
      <c r="C613" t="s">
        <v>1020</v>
      </c>
      <c r="D613" t="s">
        <v>42</v>
      </c>
      <c r="E613" t="s">
        <v>3487</v>
      </c>
      <c r="F613" t="s">
        <v>1021</v>
      </c>
      <c r="G613" t="s">
        <v>114</v>
      </c>
      <c r="H613" s="22">
        <v>45169</v>
      </c>
      <c r="I613" t="s">
        <v>384</v>
      </c>
      <c r="J613" t="s">
        <v>1039</v>
      </c>
      <c r="K613">
        <v>4417083100</v>
      </c>
      <c r="L613" s="22">
        <v>45153</v>
      </c>
      <c r="M613" s="22">
        <v>45153</v>
      </c>
      <c r="N613" t="s">
        <v>3505</v>
      </c>
      <c r="O613" t="s">
        <v>1242</v>
      </c>
      <c r="P613" s="23">
        <v>150327</v>
      </c>
      <c r="Q613">
        <v>22.79</v>
      </c>
      <c r="R613" s="24">
        <v>535.1</v>
      </c>
      <c r="S613" t="s">
        <v>1036</v>
      </c>
      <c r="T613" t="s">
        <v>1036</v>
      </c>
      <c r="U613" t="s">
        <v>1036</v>
      </c>
      <c r="V613" t="s">
        <v>1036</v>
      </c>
      <c r="W613" t="s">
        <v>1035</v>
      </c>
    </row>
    <row r="614" spans="1:23" x14ac:dyDescent="0.3">
      <c r="A614" t="s">
        <v>1041</v>
      </c>
      <c r="B614" t="s">
        <v>1022</v>
      </c>
      <c r="C614" t="s">
        <v>1020</v>
      </c>
      <c r="D614" t="s">
        <v>42</v>
      </c>
      <c r="E614" t="s">
        <v>3487</v>
      </c>
      <c r="F614" t="s">
        <v>1021</v>
      </c>
      <c r="G614" t="s">
        <v>114</v>
      </c>
      <c r="H614" s="22">
        <v>45169</v>
      </c>
      <c r="I614" t="s">
        <v>392</v>
      </c>
      <c r="J614" t="s">
        <v>1039</v>
      </c>
      <c r="K614">
        <v>3303933192</v>
      </c>
      <c r="L614" s="22">
        <v>45158</v>
      </c>
      <c r="M614" s="22">
        <v>45158</v>
      </c>
      <c r="N614" t="s">
        <v>3504</v>
      </c>
      <c r="O614" t="s">
        <v>1361</v>
      </c>
      <c r="P614" s="23">
        <v>150775</v>
      </c>
      <c r="Q614">
        <v>23.88</v>
      </c>
      <c r="R614" s="24">
        <v>554.49</v>
      </c>
      <c r="S614" t="s">
        <v>1036</v>
      </c>
      <c r="T614" t="s">
        <v>1036</v>
      </c>
      <c r="U614" t="s">
        <v>1036</v>
      </c>
      <c r="V614" t="s">
        <v>1036</v>
      </c>
      <c r="W614" t="s">
        <v>1035</v>
      </c>
    </row>
    <row r="615" spans="1:23" x14ac:dyDescent="0.3">
      <c r="A615" t="s">
        <v>1041</v>
      </c>
      <c r="B615" t="s">
        <v>1022</v>
      </c>
      <c r="C615" t="s">
        <v>1020</v>
      </c>
      <c r="D615" t="s">
        <v>42</v>
      </c>
      <c r="E615" t="s">
        <v>3487</v>
      </c>
      <c r="F615" t="s">
        <v>1021</v>
      </c>
      <c r="G615" t="s">
        <v>114</v>
      </c>
      <c r="H615" s="22">
        <v>45169</v>
      </c>
      <c r="I615" t="s">
        <v>375</v>
      </c>
      <c r="J615" t="s">
        <v>1039</v>
      </c>
      <c r="K615">
        <v>4417146287</v>
      </c>
      <c r="L615" s="22">
        <v>45163</v>
      </c>
      <c r="M615" s="22">
        <v>45163</v>
      </c>
      <c r="N615" t="s">
        <v>3503</v>
      </c>
      <c r="O615" t="s">
        <v>3501</v>
      </c>
      <c r="P615" s="23">
        <v>151225</v>
      </c>
      <c r="Q615">
        <v>24.83</v>
      </c>
      <c r="R615" s="24">
        <v>566.94000000000005</v>
      </c>
      <c r="S615" t="s">
        <v>1036</v>
      </c>
      <c r="T615" t="s">
        <v>1036</v>
      </c>
      <c r="U615" t="s">
        <v>1036</v>
      </c>
      <c r="V615" t="s">
        <v>1036</v>
      </c>
      <c r="W615" t="s">
        <v>1035</v>
      </c>
    </row>
    <row r="616" spans="1:23" x14ac:dyDescent="0.3">
      <c r="A616" t="s">
        <v>1041</v>
      </c>
      <c r="B616" t="s">
        <v>1022</v>
      </c>
      <c r="C616" t="s">
        <v>1020</v>
      </c>
      <c r="D616" t="s">
        <v>42</v>
      </c>
      <c r="E616" t="s">
        <v>3487</v>
      </c>
      <c r="F616" t="s">
        <v>1021</v>
      </c>
      <c r="G616" t="s">
        <v>114</v>
      </c>
      <c r="H616" s="22">
        <v>45199</v>
      </c>
      <c r="I616" t="s">
        <v>384</v>
      </c>
      <c r="J616" t="s">
        <v>1039</v>
      </c>
      <c r="K616">
        <v>4417209803</v>
      </c>
      <c r="L616" s="22">
        <v>45173</v>
      </c>
      <c r="M616" s="22">
        <v>45173</v>
      </c>
      <c r="N616" t="s">
        <v>644</v>
      </c>
      <c r="O616" t="s">
        <v>3495</v>
      </c>
      <c r="P616" s="23">
        <v>151661</v>
      </c>
      <c r="Q616">
        <v>23.06</v>
      </c>
      <c r="R616" s="24">
        <v>526.45000000000005</v>
      </c>
      <c r="S616" t="s">
        <v>1036</v>
      </c>
      <c r="T616" t="s">
        <v>1036</v>
      </c>
      <c r="U616" t="s">
        <v>1036</v>
      </c>
      <c r="V616" t="s">
        <v>1036</v>
      </c>
      <c r="W616" t="s">
        <v>1035</v>
      </c>
    </row>
    <row r="617" spans="1:23" x14ac:dyDescent="0.3">
      <c r="A617" t="s">
        <v>1041</v>
      </c>
      <c r="B617" t="s">
        <v>1022</v>
      </c>
      <c r="C617" t="s">
        <v>1020</v>
      </c>
      <c r="D617" t="s">
        <v>42</v>
      </c>
      <c r="E617" t="s">
        <v>3487</v>
      </c>
      <c r="F617" t="s">
        <v>1021</v>
      </c>
      <c r="G617" t="s">
        <v>114</v>
      </c>
      <c r="H617" s="22">
        <v>45199</v>
      </c>
      <c r="I617" t="s">
        <v>375</v>
      </c>
      <c r="J617" t="s">
        <v>1039</v>
      </c>
      <c r="K617">
        <v>4417235334</v>
      </c>
      <c r="L617" s="22">
        <v>45177</v>
      </c>
      <c r="M617" s="22">
        <v>45177</v>
      </c>
      <c r="N617" t="s">
        <v>3502</v>
      </c>
      <c r="O617" t="s">
        <v>3501</v>
      </c>
      <c r="P617" s="23">
        <v>152133</v>
      </c>
      <c r="Q617">
        <v>24.18</v>
      </c>
      <c r="R617" s="24">
        <v>593.38</v>
      </c>
      <c r="S617" t="s">
        <v>1036</v>
      </c>
      <c r="T617" t="s">
        <v>1036</v>
      </c>
      <c r="U617" t="s">
        <v>1036</v>
      </c>
      <c r="V617" t="s">
        <v>1036</v>
      </c>
      <c r="W617" t="s">
        <v>1035</v>
      </c>
    </row>
    <row r="618" spans="1:23" x14ac:dyDescent="0.3">
      <c r="A618" t="s">
        <v>1041</v>
      </c>
      <c r="B618" t="s">
        <v>1022</v>
      </c>
      <c r="C618" t="s">
        <v>1020</v>
      </c>
      <c r="D618" t="s">
        <v>42</v>
      </c>
      <c r="E618" t="s">
        <v>3487</v>
      </c>
      <c r="F618" t="s">
        <v>1021</v>
      </c>
      <c r="G618" t="s">
        <v>114</v>
      </c>
      <c r="H618" s="22">
        <v>45199</v>
      </c>
      <c r="I618" t="s">
        <v>414</v>
      </c>
      <c r="J618" t="s">
        <v>1039</v>
      </c>
      <c r="K618">
        <v>3303948365</v>
      </c>
      <c r="L618" s="22">
        <v>45177</v>
      </c>
      <c r="M618" s="22">
        <v>45177</v>
      </c>
      <c r="N618" t="s">
        <v>3500</v>
      </c>
      <c r="O618" t="s">
        <v>1107</v>
      </c>
      <c r="P618" s="23">
        <v>152642</v>
      </c>
      <c r="Q618">
        <v>23.54</v>
      </c>
      <c r="R618" s="24">
        <v>592.97</v>
      </c>
      <c r="S618" t="s">
        <v>1036</v>
      </c>
      <c r="T618" t="s">
        <v>1036</v>
      </c>
      <c r="U618" t="s">
        <v>1036</v>
      </c>
      <c r="V618" t="s">
        <v>1036</v>
      </c>
      <c r="W618" t="s">
        <v>1035</v>
      </c>
    </row>
    <row r="619" spans="1:23" x14ac:dyDescent="0.3">
      <c r="A619" t="s">
        <v>1041</v>
      </c>
      <c r="B619" t="s">
        <v>1022</v>
      </c>
      <c r="C619" t="s">
        <v>1020</v>
      </c>
      <c r="D619" t="s">
        <v>42</v>
      </c>
      <c r="E619" t="s">
        <v>3487</v>
      </c>
      <c r="F619" t="s">
        <v>1021</v>
      </c>
      <c r="G619" t="s">
        <v>114</v>
      </c>
      <c r="H619" s="22">
        <v>45199</v>
      </c>
      <c r="I619" t="s">
        <v>375</v>
      </c>
      <c r="J619" t="s">
        <v>1039</v>
      </c>
      <c r="K619">
        <v>4422987667</v>
      </c>
      <c r="L619" s="22">
        <v>45181</v>
      </c>
      <c r="M619" s="22">
        <v>45181</v>
      </c>
      <c r="N619" t="s">
        <v>3499</v>
      </c>
      <c r="O619" t="s">
        <v>1224</v>
      </c>
      <c r="P619" s="23">
        <v>153173</v>
      </c>
      <c r="Q619">
        <v>24.78</v>
      </c>
      <c r="R619" s="24">
        <v>624.29999999999995</v>
      </c>
      <c r="S619" t="s">
        <v>1036</v>
      </c>
      <c r="T619" t="s">
        <v>1036</v>
      </c>
      <c r="U619" t="s">
        <v>1036</v>
      </c>
      <c r="V619" t="s">
        <v>1036</v>
      </c>
      <c r="W619" t="s">
        <v>1035</v>
      </c>
    </row>
    <row r="620" spans="1:23" x14ac:dyDescent="0.3">
      <c r="A620" t="s">
        <v>1041</v>
      </c>
      <c r="B620" t="s">
        <v>1022</v>
      </c>
      <c r="C620" t="s">
        <v>1020</v>
      </c>
      <c r="D620" t="s">
        <v>42</v>
      </c>
      <c r="E620" t="s">
        <v>3487</v>
      </c>
      <c r="F620" t="s">
        <v>1021</v>
      </c>
      <c r="G620" t="s">
        <v>114</v>
      </c>
      <c r="H620" s="22">
        <v>45230</v>
      </c>
      <c r="I620" t="s">
        <v>377</v>
      </c>
      <c r="J620" t="s">
        <v>1039</v>
      </c>
      <c r="K620">
        <v>4417385314</v>
      </c>
      <c r="L620" s="22">
        <v>45202</v>
      </c>
      <c r="M620" s="22">
        <v>45202</v>
      </c>
      <c r="N620" t="s">
        <v>3498</v>
      </c>
      <c r="O620" t="s">
        <v>1061</v>
      </c>
      <c r="P620" s="23">
        <v>156772</v>
      </c>
      <c r="Q620">
        <v>23.15</v>
      </c>
      <c r="R620" s="24">
        <v>568.20000000000005</v>
      </c>
      <c r="S620" t="s">
        <v>1036</v>
      </c>
      <c r="T620" t="s">
        <v>1036</v>
      </c>
      <c r="U620" t="s">
        <v>1036</v>
      </c>
      <c r="V620" t="s">
        <v>1036</v>
      </c>
      <c r="W620" t="s">
        <v>1035</v>
      </c>
    </row>
    <row r="621" spans="1:23" x14ac:dyDescent="0.3">
      <c r="A621" t="s">
        <v>1041</v>
      </c>
      <c r="B621" t="s">
        <v>1022</v>
      </c>
      <c r="C621" t="s">
        <v>1020</v>
      </c>
      <c r="D621" t="s">
        <v>42</v>
      </c>
      <c r="E621" t="s">
        <v>3487</v>
      </c>
      <c r="F621" t="s">
        <v>1021</v>
      </c>
      <c r="G621" t="s">
        <v>114</v>
      </c>
      <c r="H621" s="22">
        <v>45230</v>
      </c>
      <c r="I621" t="s">
        <v>392</v>
      </c>
      <c r="J621" t="s">
        <v>1039</v>
      </c>
      <c r="K621">
        <v>4405025834</v>
      </c>
      <c r="L621" s="22">
        <v>45207</v>
      </c>
      <c r="M621" s="22">
        <v>45207</v>
      </c>
      <c r="N621" t="s">
        <v>3497</v>
      </c>
      <c r="O621" t="s">
        <v>1951</v>
      </c>
      <c r="P621" s="23">
        <v>157875</v>
      </c>
      <c r="Q621">
        <v>19.7</v>
      </c>
      <c r="R621" s="24">
        <v>520.79999999999995</v>
      </c>
      <c r="S621" t="s">
        <v>1036</v>
      </c>
      <c r="T621" t="s">
        <v>1036</v>
      </c>
      <c r="U621" t="s">
        <v>1036</v>
      </c>
      <c r="V621" t="s">
        <v>1036</v>
      </c>
      <c r="W621" t="s">
        <v>1035</v>
      </c>
    </row>
    <row r="622" spans="1:23" x14ac:dyDescent="0.3">
      <c r="A622" t="s">
        <v>1041</v>
      </c>
      <c r="B622" t="s">
        <v>1022</v>
      </c>
      <c r="C622" t="s">
        <v>1020</v>
      </c>
      <c r="D622" t="s">
        <v>42</v>
      </c>
      <c r="E622" t="s">
        <v>3487</v>
      </c>
      <c r="F622" t="s">
        <v>1021</v>
      </c>
      <c r="G622" t="s">
        <v>114</v>
      </c>
      <c r="H622" s="22">
        <v>45230</v>
      </c>
      <c r="I622" t="s">
        <v>384</v>
      </c>
      <c r="J622" t="s">
        <v>1039</v>
      </c>
      <c r="K622">
        <v>4417440698</v>
      </c>
      <c r="L622" s="22">
        <v>45210</v>
      </c>
      <c r="M622" s="22">
        <v>45210</v>
      </c>
      <c r="N622" t="s">
        <v>3496</v>
      </c>
      <c r="O622" t="s">
        <v>3495</v>
      </c>
      <c r="P622" s="23">
        <v>158707</v>
      </c>
      <c r="Q622">
        <v>23.43</v>
      </c>
      <c r="R622" s="24">
        <v>601.70000000000005</v>
      </c>
      <c r="S622" t="s">
        <v>1036</v>
      </c>
      <c r="T622" t="s">
        <v>1036</v>
      </c>
      <c r="U622" t="s">
        <v>1036</v>
      </c>
      <c r="V622" t="s">
        <v>1036</v>
      </c>
      <c r="W622" t="s">
        <v>1035</v>
      </c>
    </row>
    <row r="623" spans="1:23" x14ac:dyDescent="0.3">
      <c r="A623" t="s">
        <v>1041</v>
      </c>
      <c r="B623" t="s">
        <v>1022</v>
      </c>
      <c r="C623" t="s">
        <v>1020</v>
      </c>
      <c r="D623" t="s">
        <v>42</v>
      </c>
      <c r="E623" t="s">
        <v>3487</v>
      </c>
      <c r="F623" t="s">
        <v>1021</v>
      </c>
      <c r="G623" t="s">
        <v>114</v>
      </c>
      <c r="H623" s="22">
        <v>45230</v>
      </c>
      <c r="I623" t="s">
        <v>392</v>
      </c>
      <c r="J623" t="s">
        <v>1039</v>
      </c>
      <c r="K623">
        <v>4405044963</v>
      </c>
      <c r="L623" s="22">
        <v>45220</v>
      </c>
      <c r="M623" s="22">
        <v>45220</v>
      </c>
      <c r="N623" t="s">
        <v>3494</v>
      </c>
      <c r="O623" t="s">
        <v>1951</v>
      </c>
      <c r="P623" s="23">
        <v>160520</v>
      </c>
      <c r="Q623">
        <v>5.7</v>
      </c>
      <c r="R623" s="24">
        <v>150</v>
      </c>
      <c r="S623" t="s">
        <v>1036</v>
      </c>
      <c r="T623" t="s">
        <v>1036</v>
      </c>
      <c r="U623" t="s">
        <v>1036</v>
      </c>
      <c r="V623" t="s">
        <v>1036</v>
      </c>
      <c r="W623" t="s">
        <v>1035</v>
      </c>
    </row>
    <row r="624" spans="1:23" x14ac:dyDescent="0.3">
      <c r="A624" t="s">
        <v>1041</v>
      </c>
      <c r="B624" t="s">
        <v>1022</v>
      </c>
      <c r="C624" t="s">
        <v>1020</v>
      </c>
      <c r="D624" t="s">
        <v>42</v>
      </c>
      <c r="E624" t="s">
        <v>3487</v>
      </c>
      <c r="F624" t="s">
        <v>1021</v>
      </c>
      <c r="G624" t="s">
        <v>114</v>
      </c>
      <c r="H624" s="22">
        <v>45260</v>
      </c>
      <c r="I624" t="s">
        <v>392</v>
      </c>
      <c r="J624" t="s">
        <v>1039</v>
      </c>
      <c r="K624">
        <v>4417678217</v>
      </c>
      <c r="L624" s="22">
        <v>45249</v>
      </c>
      <c r="M624" s="22">
        <v>45249</v>
      </c>
      <c r="N624" t="s">
        <v>3493</v>
      </c>
      <c r="O624" t="s">
        <v>3488</v>
      </c>
      <c r="P624" s="23">
        <v>161102</v>
      </c>
      <c r="Q624">
        <v>23.76</v>
      </c>
      <c r="R624" s="24">
        <v>583.29999999999995</v>
      </c>
      <c r="S624" t="s">
        <v>1036</v>
      </c>
      <c r="T624" t="s">
        <v>1036</v>
      </c>
      <c r="U624" t="s">
        <v>1036</v>
      </c>
      <c r="V624" t="s">
        <v>1036</v>
      </c>
      <c r="W624" t="s">
        <v>1035</v>
      </c>
    </row>
    <row r="625" spans="1:23" x14ac:dyDescent="0.3">
      <c r="A625" t="s">
        <v>1041</v>
      </c>
      <c r="B625" t="s">
        <v>1022</v>
      </c>
      <c r="C625" t="s">
        <v>1020</v>
      </c>
      <c r="D625" t="s">
        <v>42</v>
      </c>
      <c r="E625" t="s">
        <v>3487</v>
      </c>
      <c r="F625" t="s">
        <v>1021</v>
      </c>
      <c r="G625" t="s">
        <v>114</v>
      </c>
      <c r="H625" s="22">
        <v>45260</v>
      </c>
      <c r="I625" t="s">
        <v>377</v>
      </c>
      <c r="J625" t="s">
        <v>1039</v>
      </c>
      <c r="K625">
        <v>4417694881</v>
      </c>
      <c r="L625" s="22">
        <v>45251</v>
      </c>
      <c r="M625" s="22">
        <v>45251</v>
      </c>
      <c r="N625" t="s">
        <v>3492</v>
      </c>
      <c r="O625" t="s">
        <v>1078</v>
      </c>
      <c r="P625" s="23">
        <v>161555</v>
      </c>
      <c r="Q625">
        <v>25.29</v>
      </c>
      <c r="R625" s="24">
        <v>615.4</v>
      </c>
      <c r="S625" t="s">
        <v>1036</v>
      </c>
      <c r="T625" t="s">
        <v>1036</v>
      </c>
      <c r="U625" t="s">
        <v>1036</v>
      </c>
      <c r="V625" t="s">
        <v>1036</v>
      </c>
      <c r="W625" t="s">
        <v>1035</v>
      </c>
    </row>
    <row r="626" spans="1:23" x14ac:dyDescent="0.3">
      <c r="A626" t="s">
        <v>1041</v>
      </c>
      <c r="B626" t="s">
        <v>1022</v>
      </c>
      <c r="C626" t="s">
        <v>1020</v>
      </c>
      <c r="D626" t="s">
        <v>42</v>
      </c>
      <c r="E626" t="s">
        <v>3487</v>
      </c>
      <c r="F626" t="s">
        <v>1021</v>
      </c>
      <c r="G626" t="s">
        <v>114</v>
      </c>
      <c r="H626" s="22">
        <v>45260</v>
      </c>
      <c r="I626" t="s">
        <v>377</v>
      </c>
      <c r="J626" t="s">
        <v>1039</v>
      </c>
      <c r="K626">
        <v>4417703998</v>
      </c>
      <c r="L626" s="22">
        <v>45253</v>
      </c>
      <c r="M626" s="22">
        <v>45253</v>
      </c>
      <c r="N626" t="s">
        <v>3491</v>
      </c>
      <c r="O626" t="s">
        <v>1061</v>
      </c>
      <c r="P626" s="23">
        <v>161996</v>
      </c>
      <c r="Q626">
        <v>22.15</v>
      </c>
      <c r="R626" s="24">
        <v>529.4</v>
      </c>
      <c r="S626" t="s">
        <v>1036</v>
      </c>
      <c r="T626" t="s">
        <v>1036</v>
      </c>
      <c r="U626" t="s">
        <v>1036</v>
      </c>
      <c r="V626" t="s">
        <v>1036</v>
      </c>
      <c r="W626" t="s">
        <v>1035</v>
      </c>
    </row>
    <row r="627" spans="1:23" x14ac:dyDescent="0.3">
      <c r="A627" t="s">
        <v>1041</v>
      </c>
      <c r="B627" t="s">
        <v>1022</v>
      </c>
      <c r="C627" t="s">
        <v>1020</v>
      </c>
      <c r="D627" t="s">
        <v>42</v>
      </c>
      <c r="E627" t="s">
        <v>3487</v>
      </c>
      <c r="F627" t="s">
        <v>1021</v>
      </c>
      <c r="G627" t="s">
        <v>114</v>
      </c>
      <c r="H627" s="22">
        <v>45260</v>
      </c>
      <c r="I627" t="s">
        <v>414</v>
      </c>
      <c r="J627" t="s">
        <v>1039</v>
      </c>
      <c r="K627">
        <v>3304009318</v>
      </c>
      <c r="L627" s="22">
        <v>45259</v>
      </c>
      <c r="M627" s="22">
        <v>45259</v>
      </c>
      <c r="N627" t="s">
        <v>3490</v>
      </c>
      <c r="O627" t="s">
        <v>1185</v>
      </c>
      <c r="P627" s="23">
        <v>162353</v>
      </c>
      <c r="Q627">
        <v>10.73</v>
      </c>
      <c r="R627" s="24">
        <v>256.5</v>
      </c>
      <c r="S627" t="s">
        <v>1036</v>
      </c>
      <c r="T627" t="s">
        <v>1036</v>
      </c>
      <c r="U627" t="s">
        <v>1036</v>
      </c>
      <c r="V627" t="s">
        <v>1036</v>
      </c>
      <c r="W627" t="s">
        <v>1035</v>
      </c>
    </row>
    <row r="628" spans="1:23" x14ac:dyDescent="0.3">
      <c r="A628" t="s">
        <v>1041</v>
      </c>
      <c r="B628" t="s">
        <v>1022</v>
      </c>
      <c r="C628" t="s">
        <v>1020</v>
      </c>
      <c r="D628" t="s">
        <v>42</v>
      </c>
      <c r="E628" t="s">
        <v>3487</v>
      </c>
      <c r="F628" t="s">
        <v>1021</v>
      </c>
      <c r="G628" t="s">
        <v>114</v>
      </c>
      <c r="H628" s="22">
        <v>45291</v>
      </c>
      <c r="I628" t="s">
        <v>392</v>
      </c>
      <c r="J628" t="s">
        <v>1039</v>
      </c>
      <c r="K628">
        <v>4417759437</v>
      </c>
      <c r="L628" s="22">
        <v>45261</v>
      </c>
      <c r="M628" s="22">
        <v>45261</v>
      </c>
      <c r="N628" t="s">
        <v>3489</v>
      </c>
      <c r="O628" t="s">
        <v>3488</v>
      </c>
      <c r="P628" s="23">
        <v>162981</v>
      </c>
      <c r="Q628">
        <v>8.14</v>
      </c>
      <c r="R628" s="24">
        <v>200</v>
      </c>
      <c r="S628" t="s">
        <v>1036</v>
      </c>
      <c r="T628" t="s">
        <v>1036</v>
      </c>
      <c r="U628" t="s">
        <v>1036</v>
      </c>
      <c r="V628" t="s">
        <v>1036</v>
      </c>
      <c r="W628" t="s">
        <v>1035</v>
      </c>
    </row>
    <row r="629" spans="1:23" x14ac:dyDescent="0.3">
      <c r="A629" t="s">
        <v>1041</v>
      </c>
      <c r="B629" t="s">
        <v>1022</v>
      </c>
      <c r="C629" t="s">
        <v>1020</v>
      </c>
      <c r="D629" t="s">
        <v>42</v>
      </c>
      <c r="E629" t="s">
        <v>3487</v>
      </c>
      <c r="F629" t="s">
        <v>1021</v>
      </c>
      <c r="G629" t="s">
        <v>114</v>
      </c>
      <c r="H629" s="22">
        <v>45351</v>
      </c>
      <c r="I629" t="s">
        <v>392</v>
      </c>
      <c r="J629" t="s">
        <v>1039</v>
      </c>
      <c r="K629">
        <v>4418089423</v>
      </c>
      <c r="L629" s="22">
        <v>45324</v>
      </c>
      <c r="M629" s="22">
        <v>45324</v>
      </c>
      <c r="N629" t="s">
        <v>1156</v>
      </c>
      <c r="O629" t="s">
        <v>1090</v>
      </c>
      <c r="P629" s="23">
        <v>163052</v>
      </c>
      <c r="Q629">
        <v>20.63</v>
      </c>
      <c r="R629" s="24">
        <v>477.38</v>
      </c>
      <c r="S629" t="s">
        <v>1036</v>
      </c>
      <c r="T629" t="s">
        <v>1036</v>
      </c>
      <c r="U629" t="s">
        <v>1036</v>
      </c>
      <c r="V629" t="s">
        <v>1036</v>
      </c>
      <c r="W629" t="s">
        <v>1035</v>
      </c>
    </row>
    <row r="630" spans="1:23" x14ac:dyDescent="0.3">
      <c r="A630" t="s">
        <v>1041</v>
      </c>
      <c r="B630" t="s">
        <v>1022</v>
      </c>
      <c r="C630" t="s">
        <v>1020</v>
      </c>
      <c r="D630" t="s">
        <v>43</v>
      </c>
      <c r="E630" t="s">
        <v>210</v>
      </c>
      <c r="F630" t="s">
        <v>1021</v>
      </c>
      <c r="G630" t="s">
        <v>115</v>
      </c>
      <c r="H630" s="22">
        <v>45016</v>
      </c>
      <c r="I630" t="s">
        <v>375</v>
      </c>
      <c r="J630" t="s">
        <v>1039</v>
      </c>
      <c r="K630">
        <v>4404718146</v>
      </c>
      <c r="L630" s="22">
        <v>45002</v>
      </c>
      <c r="M630" s="22">
        <v>45002</v>
      </c>
      <c r="N630" t="s">
        <v>3486</v>
      </c>
      <c r="O630" t="s">
        <v>1811</v>
      </c>
      <c r="P630" s="23">
        <v>188797</v>
      </c>
      <c r="Q630">
        <v>60.7</v>
      </c>
      <c r="R630" s="24">
        <v>1434.97</v>
      </c>
      <c r="S630" t="s">
        <v>1036</v>
      </c>
      <c r="T630" t="s">
        <v>1036</v>
      </c>
      <c r="U630" t="s">
        <v>1036</v>
      </c>
      <c r="V630" t="s">
        <v>1036</v>
      </c>
      <c r="W630" t="s">
        <v>1035</v>
      </c>
    </row>
    <row r="631" spans="1:23" x14ac:dyDescent="0.3">
      <c r="A631" t="s">
        <v>1041</v>
      </c>
      <c r="B631" t="s">
        <v>1022</v>
      </c>
      <c r="C631" t="s">
        <v>1020</v>
      </c>
      <c r="D631" t="s">
        <v>43</v>
      </c>
      <c r="E631" t="s">
        <v>210</v>
      </c>
      <c r="F631" t="s">
        <v>1021</v>
      </c>
      <c r="G631" t="s">
        <v>115</v>
      </c>
      <c r="H631" s="22">
        <v>45016</v>
      </c>
      <c r="I631" t="s">
        <v>375</v>
      </c>
      <c r="J631" t="s">
        <v>1039</v>
      </c>
      <c r="K631">
        <v>4404731221</v>
      </c>
      <c r="L631" s="22">
        <v>45012</v>
      </c>
      <c r="M631" s="22">
        <v>45012</v>
      </c>
      <c r="N631" t="s">
        <v>3485</v>
      </c>
      <c r="O631" t="s">
        <v>1811</v>
      </c>
      <c r="P631" s="23">
        <v>189977</v>
      </c>
      <c r="Q631">
        <v>56</v>
      </c>
      <c r="R631" s="24">
        <v>1324.37</v>
      </c>
      <c r="S631" t="s">
        <v>1036</v>
      </c>
      <c r="T631" t="s">
        <v>1036</v>
      </c>
      <c r="U631" t="s">
        <v>1036</v>
      </c>
      <c r="V631" t="s">
        <v>1036</v>
      </c>
      <c r="W631" t="s">
        <v>1035</v>
      </c>
    </row>
    <row r="632" spans="1:23" x14ac:dyDescent="0.3">
      <c r="A632" t="s">
        <v>1041</v>
      </c>
      <c r="B632" t="s">
        <v>1022</v>
      </c>
      <c r="C632" t="s">
        <v>1020</v>
      </c>
      <c r="D632" t="s">
        <v>43</v>
      </c>
      <c r="E632" t="s">
        <v>210</v>
      </c>
      <c r="F632" t="s">
        <v>1021</v>
      </c>
      <c r="G632" t="s">
        <v>115</v>
      </c>
      <c r="H632" s="22">
        <v>45016</v>
      </c>
      <c r="I632" t="s">
        <v>375</v>
      </c>
      <c r="J632" t="s">
        <v>1039</v>
      </c>
      <c r="K632">
        <v>4404734916</v>
      </c>
      <c r="L632" s="22">
        <v>45014</v>
      </c>
      <c r="M632" s="22">
        <v>45014</v>
      </c>
      <c r="N632" t="s">
        <v>3484</v>
      </c>
      <c r="O632" t="s">
        <v>1811</v>
      </c>
      <c r="P632" s="23">
        <v>190796</v>
      </c>
      <c r="Q632">
        <v>55.6</v>
      </c>
      <c r="R632" s="24">
        <v>1315.88</v>
      </c>
      <c r="S632" t="s">
        <v>1036</v>
      </c>
      <c r="T632" t="s">
        <v>1036</v>
      </c>
      <c r="U632" t="s">
        <v>1036</v>
      </c>
      <c r="V632" t="s">
        <v>1036</v>
      </c>
      <c r="W632" t="s">
        <v>1035</v>
      </c>
    </row>
    <row r="633" spans="1:23" x14ac:dyDescent="0.3">
      <c r="A633" t="s">
        <v>1041</v>
      </c>
      <c r="B633" t="s">
        <v>1022</v>
      </c>
      <c r="C633" t="s">
        <v>1020</v>
      </c>
      <c r="D633" t="s">
        <v>43</v>
      </c>
      <c r="E633" t="s">
        <v>210</v>
      </c>
      <c r="F633" t="s">
        <v>1021</v>
      </c>
      <c r="G633" t="s">
        <v>115</v>
      </c>
      <c r="H633" s="22">
        <v>45046</v>
      </c>
      <c r="I633" t="s">
        <v>375</v>
      </c>
      <c r="J633" t="s">
        <v>1039</v>
      </c>
      <c r="K633">
        <v>4404753018</v>
      </c>
      <c r="L633" s="22">
        <v>45028</v>
      </c>
      <c r="M633" s="22">
        <v>45028</v>
      </c>
      <c r="N633" t="s">
        <v>3483</v>
      </c>
      <c r="O633" t="s">
        <v>1811</v>
      </c>
      <c r="P633" s="23">
        <v>191608</v>
      </c>
      <c r="Q633">
        <v>56.5</v>
      </c>
      <c r="R633" s="24">
        <v>1302.53</v>
      </c>
      <c r="S633" t="s">
        <v>1036</v>
      </c>
      <c r="T633" t="s">
        <v>1036</v>
      </c>
      <c r="U633" t="s">
        <v>1036</v>
      </c>
      <c r="V633" t="s">
        <v>1036</v>
      </c>
      <c r="W633" t="s">
        <v>1035</v>
      </c>
    </row>
    <row r="634" spans="1:23" x14ac:dyDescent="0.3">
      <c r="A634" t="s">
        <v>1041</v>
      </c>
      <c r="B634" t="s">
        <v>1022</v>
      </c>
      <c r="C634" t="s">
        <v>1020</v>
      </c>
      <c r="D634" t="s">
        <v>43</v>
      </c>
      <c r="E634" t="s">
        <v>210</v>
      </c>
      <c r="F634" t="s">
        <v>1021</v>
      </c>
      <c r="G634" t="s">
        <v>115</v>
      </c>
      <c r="H634" s="22">
        <v>45046</v>
      </c>
      <c r="I634" t="s">
        <v>375</v>
      </c>
      <c r="J634" t="s">
        <v>1039</v>
      </c>
      <c r="K634">
        <v>4404759838</v>
      </c>
      <c r="L634" s="22">
        <v>45033</v>
      </c>
      <c r="M634" s="22">
        <v>45033</v>
      </c>
      <c r="N634" t="s">
        <v>3482</v>
      </c>
      <c r="O634" t="s">
        <v>1811</v>
      </c>
      <c r="P634" s="23">
        <v>192450</v>
      </c>
      <c r="Q634">
        <v>51.6</v>
      </c>
      <c r="R634" s="24">
        <v>1189.97</v>
      </c>
      <c r="S634" t="s">
        <v>1036</v>
      </c>
      <c r="T634" t="s">
        <v>1036</v>
      </c>
      <c r="U634" t="s">
        <v>1036</v>
      </c>
      <c r="V634" t="s">
        <v>1036</v>
      </c>
      <c r="W634" t="s">
        <v>1035</v>
      </c>
    </row>
    <row r="635" spans="1:23" x14ac:dyDescent="0.3">
      <c r="A635" t="s">
        <v>1041</v>
      </c>
      <c r="B635" t="s">
        <v>1022</v>
      </c>
      <c r="C635" t="s">
        <v>1020</v>
      </c>
      <c r="D635" t="s">
        <v>43</v>
      </c>
      <c r="E635" t="s">
        <v>210</v>
      </c>
      <c r="F635" t="s">
        <v>1021</v>
      </c>
      <c r="G635" t="s">
        <v>115</v>
      </c>
      <c r="H635" s="22">
        <v>45046</v>
      </c>
      <c r="I635" t="s">
        <v>375</v>
      </c>
      <c r="J635" t="s">
        <v>1039</v>
      </c>
      <c r="K635">
        <v>4404769946</v>
      </c>
      <c r="L635" s="22">
        <v>45037</v>
      </c>
      <c r="M635" s="22">
        <v>45037</v>
      </c>
      <c r="N635" t="s">
        <v>3481</v>
      </c>
      <c r="O635" t="s">
        <v>1811</v>
      </c>
      <c r="P635" s="23">
        <v>193218</v>
      </c>
      <c r="Q635">
        <v>55.4</v>
      </c>
      <c r="R635" s="24">
        <v>1278.43</v>
      </c>
      <c r="S635" t="s">
        <v>1036</v>
      </c>
      <c r="T635" t="s">
        <v>1036</v>
      </c>
      <c r="U635" t="s">
        <v>1036</v>
      </c>
      <c r="V635" t="s">
        <v>1036</v>
      </c>
      <c r="W635" t="s">
        <v>1035</v>
      </c>
    </row>
    <row r="636" spans="1:23" x14ac:dyDescent="0.3">
      <c r="A636" t="s">
        <v>1041</v>
      </c>
      <c r="B636" t="s">
        <v>1022</v>
      </c>
      <c r="C636" t="s">
        <v>1020</v>
      </c>
      <c r="D636" t="s">
        <v>43</v>
      </c>
      <c r="E636" t="s">
        <v>210</v>
      </c>
      <c r="F636" t="s">
        <v>1021</v>
      </c>
      <c r="G636" t="s">
        <v>115</v>
      </c>
      <c r="H636" s="22">
        <v>45077</v>
      </c>
      <c r="I636" t="s">
        <v>375</v>
      </c>
      <c r="J636" t="s">
        <v>1039</v>
      </c>
      <c r="K636">
        <v>4404787869</v>
      </c>
      <c r="L636" s="22">
        <v>45051</v>
      </c>
      <c r="M636" s="22">
        <v>45051</v>
      </c>
      <c r="N636" t="s">
        <v>3480</v>
      </c>
      <c r="O636" t="s">
        <v>1811</v>
      </c>
      <c r="P636" s="23">
        <v>193891</v>
      </c>
      <c r="Q636">
        <v>50.2</v>
      </c>
      <c r="R636" s="24">
        <v>1133</v>
      </c>
      <c r="S636" t="s">
        <v>1036</v>
      </c>
      <c r="T636" t="s">
        <v>1036</v>
      </c>
      <c r="U636" t="s">
        <v>1036</v>
      </c>
      <c r="V636" t="s">
        <v>1036</v>
      </c>
      <c r="W636" t="s">
        <v>1035</v>
      </c>
    </row>
    <row r="637" spans="1:23" x14ac:dyDescent="0.3">
      <c r="A637" t="s">
        <v>1041</v>
      </c>
      <c r="B637" t="s">
        <v>1022</v>
      </c>
      <c r="C637" t="s">
        <v>1020</v>
      </c>
      <c r="D637" t="s">
        <v>43</v>
      </c>
      <c r="E637" t="s">
        <v>210</v>
      </c>
      <c r="F637" t="s">
        <v>1021</v>
      </c>
      <c r="G637" t="s">
        <v>115</v>
      </c>
      <c r="H637" s="22">
        <v>45077</v>
      </c>
      <c r="I637" t="s">
        <v>375</v>
      </c>
      <c r="J637" t="s">
        <v>1039</v>
      </c>
      <c r="K637">
        <v>4404804231</v>
      </c>
      <c r="L637" s="22">
        <v>45062</v>
      </c>
      <c r="M637" s="22">
        <v>45062</v>
      </c>
      <c r="N637" t="s">
        <v>3479</v>
      </c>
      <c r="O637" t="s">
        <v>1811</v>
      </c>
      <c r="P637" s="23">
        <v>195049</v>
      </c>
      <c r="Q637">
        <v>48.8</v>
      </c>
      <c r="R637" s="24">
        <v>1101.1300000000001</v>
      </c>
      <c r="S637" t="s">
        <v>1036</v>
      </c>
      <c r="T637" t="s">
        <v>1036</v>
      </c>
      <c r="U637" t="s">
        <v>1036</v>
      </c>
      <c r="V637" t="s">
        <v>1036</v>
      </c>
      <c r="W637" t="s">
        <v>1035</v>
      </c>
    </row>
    <row r="638" spans="1:23" x14ac:dyDescent="0.3">
      <c r="A638" t="s">
        <v>1041</v>
      </c>
      <c r="B638" t="s">
        <v>1022</v>
      </c>
      <c r="C638" t="s">
        <v>1020</v>
      </c>
      <c r="D638" t="s">
        <v>43</v>
      </c>
      <c r="E638" t="s">
        <v>210</v>
      </c>
      <c r="F638" t="s">
        <v>1021</v>
      </c>
      <c r="G638" t="s">
        <v>115</v>
      </c>
      <c r="H638" s="22">
        <v>45077</v>
      </c>
      <c r="I638" t="s">
        <v>375</v>
      </c>
      <c r="J638" t="s">
        <v>1039</v>
      </c>
      <c r="K638">
        <v>4404817013</v>
      </c>
      <c r="L638" s="22">
        <v>45070</v>
      </c>
      <c r="M638" s="22">
        <v>45070</v>
      </c>
      <c r="N638" t="s">
        <v>3478</v>
      </c>
      <c r="O638" t="s">
        <v>1811</v>
      </c>
      <c r="P638" s="23">
        <v>196410</v>
      </c>
      <c r="Q638">
        <v>52.8</v>
      </c>
      <c r="R638" s="24">
        <v>1192.74</v>
      </c>
      <c r="S638" t="s">
        <v>1036</v>
      </c>
      <c r="T638" t="s">
        <v>1036</v>
      </c>
      <c r="U638" t="s">
        <v>1036</v>
      </c>
      <c r="V638" t="s">
        <v>1036</v>
      </c>
      <c r="W638" t="s">
        <v>1035</v>
      </c>
    </row>
    <row r="639" spans="1:23" x14ac:dyDescent="0.3">
      <c r="A639" t="s">
        <v>1041</v>
      </c>
      <c r="B639" t="s">
        <v>1022</v>
      </c>
      <c r="C639" t="s">
        <v>1020</v>
      </c>
      <c r="D639" t="s">
        <v>43</v>
      </c>
      <c r="E639" t="s">
        <v>210</v>
      </c>
      <c r="F639" t="s">
        <v>1021</v>
      </c>
      <c r="G639" t="s">
        <v>115</v>
      </c>
      <c r="H639" s="22">
        <v>45077</v>
      </c>
      <c r="I639" t="s">
        <v>375</v>
      </c>
      <c r="J639" t="s">
        <v>1039</v>
      </c>
      <c r="K639">
        <v>4404825996</v>
      </c>
      <c r="L639" s="22">
        <v>45076</v>
      </c>
      <c r="M639" s="22">
        <v>45076</v>
      </c>
      <c r="N639" t="s">
        <v>3477</v>
      </c>
      <c r="O639" t="s">
        <v>1811</v>
      </c>
      <c r="P639" s="23">
        <v>197425</v>
      </c>
      <c r="Q639">
        <v>53.6</v>
      </c>
      <c r="R639" s="24">
        <v>1209.76</v>
      </c>
      <c r="S639" t="s">
        <v>1036</v>
      </c>
      <c r="T639" t="s">
        <v>1036</v>
      </c>
      <c r="U639" t="s">
        <v>1036</v>
      </c>
      <c r="V639" t="s">
        <v>1036</v>
      </c>
      <c r="W639" t="s">
        <v>1035</v>
      </c>
    </row>
    <row r="640" spans="1:23" x14ac:dyDescent="0.3">
      <c r="A640" t="s">
        <v>1041</v>
      </c>
      <c r="B640" t="s">
        <v>1022</v>
      </c>
      <c r="C640" t="s">
        <v>1020</v>
      </c>
      <c r="D640" t="s">
        <v>43</v>
      </c>
      <c r="E640" t="s">
        <v>210</v>
      </c>
      <c r="F640" t="s">
        <v>1021</v>
      </c>
      <c r="G640" t="s">
        <v>115</v>
      </c>
      <c r="H640" s="22">
        <v>45107</v>
      </c>
      <c r="I640" t="s">
        <v>375</v>
      </c>
      <c r="J640" t="s">
        <v>1039</v>
      </c>
      <c r="K640">
        <v>4404831377</v>
      </c>
      <c r="L640" s="22">
        <v>45079</v>
      </c>
      <c r="M640" s="22">
        <v>45079</v>
      </c>
      <c r="N640" t="s">
        <v>3476</v>
      </c>
      <c r="O640" t="s">
        <v>1811</v>
      </c>
      <c r="P640" s="23">
        <v>198293</v>
      </c>
      <c r="Q640">
        <v>55.4</v>
      </c>
      <c r="R640" s="24">
        <v>1251.24</v>
      </c>
      <c r="S640" t="s">
        <v>1036</v>
      </c>
      <c r="T640" t="s">
        <v>1036</v>
      </c>
      <c r="U640" t="s">
        <v>1036</v>
      </c>
      <c r="V640" t="s">
        <v>1036</v>
      </c>
      <c r="W640" t="s">
        <v>1035</v>
      </c>
    </row>
    <row r="641" spans="1:23" x14ac:dyDescent="0.3">
      <c r="A641" t="s">
        <v>1041</v>
      </c>
      <c r="B641" t="s">
        <v>1022</v>
      </c>
      <c r="C641" t="s">
        <v>1020</v>
      </c>
      <c r="D641" t="s">
        <v>43</v>
      </c>
      <c r="E641" t="s">
        <v>210</v>
      </c>
      <c r="F641" t="s">
        <v>1021</v>
      </c>
      <c r="G641" t="s">
        <v>115</v>
      </c>
      <c r="H641" s="22">
        <v>45107</v>
      </c>
      <c r="I641" t="s">
        <v>375</v>
      </c>
      <c r="J641" t="s">
        <v>1039</v>
      </c>
      <c r="K641">
        <v>4404849542</v>
      </c>
      <c r="L641" s="22">
        <v>45091</v>
      </c>
      <c r="M641" s="22">
        <v>45091</v>
      </c>
      <c r="N641" t="s">
        <v>3475</v>
      </c>
      <c r="O641" t="s">
        <v>1811</v>
      </c>
      <c r="P641" s="23">
        <v>199049</v>
      </c>
      <c r="Q641">
        <v>50.8</v>
      </c>
      <c r="R641" s="24">
        <v>1105.8900000000001</v>
      </c>
      <c r="S641" t="s">
        <v>1036</v>
      </c>
      <c r="T641" t="s">
        <v>1036</v>
      </c>
      <c r="U641" t="s">
        <v>1036</v>
      </c>
      <c r="V641" t="s">
        <v>1036</v>
      </c>
      <c r="W641" t="s">
        <v>1035</v>
      </c>
    </row>
    <row r="642" spans="1:23" x14ac:dyDescent="0.3">
      <c r="A642" t="s">
        <v>1041</v>
      </c>
      <c r="B642" t="s">
        <v>1022</v>
      </c>
      <c r="C642" t="s">
        <v>1020</v>
      </c>
      <c r="D642" t="s">
        <v>43</v>
      </c>
      <c r="E642" t="s">
        <v>210</v>
      </c>
      <c r="F642" t="s">
        <v>1021</v>
      </c>
      <c r="G642" t="s">
        <v>115</v>
      </c>
      <c r="H642" s="22">
        <v>45230</v>
      </c>
      <c r="I642" t="s">
        <v>384</v>
      </c>
      <c r="J642" t="s">
        <v>1039</v>
      </c>
      <c r="K642">
        <v>4417381964</v>
      </c>
      <c r="L642" s="22">
        <v>45201</v>
      </c>
      <c r="M642" s="22">
        <v>45201</v>
      </c>
      <c r="N642" t="s">
        <v>3474</v>
      </c>
      <c r="O642" t="s">
        <v>1242</v>
      </c>
      <c r="P642" s="23">
        <v>199800</v>
      </c>
      <c r="Q642">
        <v>59.99</v>
      </c>
      <c r="R642" s="24">
        <v>1565.75</v>
      </c>
      <c r="S642" t="s">
        <v>1036</v>
      </c>
      <c r="T642" t="s">
        <v>1036</v>
      </c>
      <c r="U642" t="s">
        <v>1036</v>
      </c>
      <c r="V642" t="s">
        <v>1036</v>
      </c>
      <c r="W642" t="s">
        <v>1035</v>
      </c>
    </row>
    <row r="643" spans="1:23" x14ac:dyDescent="0.3">
      <c r="A643" t="s">
        <v>1041</v>
      </c>
      <c r="B643" t="s">
        <v>1022</v>
      </c>
      <c r="C643" t="s">
        <v>1020</v>
      </c>
      <c r="D643" t="s">
        <v>43</v>
      </c>
      <c r="E643" t="s">
        <v>210</v>
      </c>
      <c r="F643" t="s">
        <v>1021</v>
      </c>
      <c r="G643" t="s">
        <v>115</v>
      </c>
      <c r="H643" s="22">
        <v>45230</v>
      </c>
      <c r="I643" t="s">
        <v>381</v>
      </c>
      <c r="J643" t="s">
        <v>1039</v>
      </c>
      <c r="K643">
        <v>4417413090</v>
      </c>
      <c r="L643" s="22">
        <v>45205</v>
      </c>
      <c r="M643" s="22">
        <v>45205</v>
      </c>
      <c r="N643" t="s">
        <v>3473</v>
      </c>
      <c r="O643" t="s">
        <v>1231</v>
      </c>
      <c r="P643" s="23">
        <v>200799</v>
      </c>
      <c r="Q643">
        <v>59</v>
      </c>
      <c r="R643" s="24">
        <v>1608.93</v>
      </c>
      <c r="S643" t="s">
        <v>1036</v>
      </c>
      <c r="T643" t="s">
        <v>1036</v>
      </c>
      <c r="U643" t="s">
        <v>1036</v>
      </c>
      <c r="V643" t="s">
        <v>1036</v>
      </c>
      <c r="W643" t="s">
        <v>1035</v>
      </c>
    </row>
    <row r="644" spans="1:23" x14ac:dyDescent="0.3">
      <c r="A644" t="s">
        <v>1041</v>
      </c>
      <c r="B644" t="s">
        <v>1022</v>
      </c>
      <c r="C644" t="s">
        <v>1020</v>
      </c>
      <c r="D644" t="s">
        <v>43</v>
      </c>
      <c r="E644" t="s">
        <v>210</v>
      </c>
      <c r="F644" t="s">
        <v>1021</v>
      </c>
      <c r="G644" t="s">
        <v>115</v>
      </c>
      <c r="H644" s="22">
        <v>45230</v>
      </c>
      <c r="I644" t="s">
        <v>594</v>
      </c>
      <c r="J644" t="s">
        <v>1039</v>
      </c>
      <c r="K644">
        <v>4405026561</v>
      </c>
      <c r="L644" s="22">
        <v>45207</v>
      </c>
      <c r="M644" s="22">
        <v>45207</v>
      </c>
      <c r="N644" t="s">
        <v>3472</v>
      </c>
      <c r="O644" t="s">
        <v>1230</v>
      </c>
      <c r="P644" s="23">
        <v>201819</v>
      </c>
      <c r="Q644">
        <v>59.3</v>
      </c>
      <c r="R644" s="24">
        <v>1608.93</v>
      </c>
      <c r="S644" t="s">
        <v>1036</v>
      </c>
      <c r="T644" t="s">
        <v>1036</v>
      </c>
      <c r="U644" t="s">
        <v>1036</v>
      </c>
      <c r="V644" t="s">
        <v>1036</v>
      </c>
      <c r="W644" t="s">
        <v>1035</v>
      </c>
    </row>
    <row r="645" spans="1:23" x14ac:dyDescent="0.3">
      <c r="A645" t="s">
        <v>1041</v>
      </c>
      <c r="B645" t="s">
        <v>1022</v>
      </c>
      <c r="C645" t="s">
        <v>1020</v>
      </c>
      <c r="D645" t="s">
        <v>43</v>
      </c>
      <c r="E645" t="s">
        <v>210</v>
      </c>
      <c r="F645" t="s">
        <v>1021</v>
      </c>
      <c r="G645" t="s">
        <v>115</v>
      </c>
      <c r="H645" s="22">
        <v>45230</v>
      </c>
      <c r="I645" t="s">
        <v>392</v>
      </c>
      <c r="J645" t="s">
        <v>1039</v>
      </c>
      <c r="K645">
        <v>4423021824</v>
      </c>
      <c r="L645" s="22">
        <v>45211</v>
      </c>
      <c r="M645" s="22">
        <v>45211</v>
      </c>
      <c r="N645" t="s">
        <v>3471</v>
      </c>
      <c r="O645" t="s">
        <v>1967</v>
      </c>
      <c r="P645" s="23">
        <v>202817</v>
      </c>
      <c r="Q645">
        <v>59</v>
      </c>
      <c r="R645" s="24">
        <v>1581.25</v>
      </c>
      <c r="S645" t="s">
        <v>1036</v>
      </c>
      <c r="T645" t="s">
        <v>1036</v>
      </c>
      <c r="U645" t="s">
        <v>1036</v>
      </c>
      <c r="V645" t="s">
        <v>1036</v>
      </c>
      <c r="W645" t="s">
        <v>1035</v>
      </c>
    </row>
    <row r="646" spans="1:23" x14ac:dyDescent="0.3">
      <c r="A646" t="s">
        <v>1041</v>
      </c>
      <c r="B646" t="s">
        <v>1022</v>
      </c>
      <c r="C646" t="s">
        <v>1020</v>
      </c>
      <c r="D646" t="s">
        <v>43</v>
      </c>
      <c r="E646" t="s">
        <v>210</v>
      </c>
      <c r="F646" t="s">
        <v>1021</v>
      </c>
      <c r="G646" t="s">
        <v>115</v>
      </c>
      <c r="H646" s="22">
        <v>45230</v>
      </c>
      <c r="I646" t="s">
        <v>384</v>
      </c>
      <c r="J646" t="s">
        <v>1039</v>
      </c>
      <c r="K646">
        <v>4417475444</v>
      </c>
      <c r="L646" s="22">
        <v>45216</v>
      </c>
      <c r="M646" s="22">
        <v>45216</v>
      </c>
      <c r="N646" t="s">
        <v>3470</v>
      </c>
      <c r="O646" t="s">
        <v>1242</v>
      </c>
      <c r="P646" s="23">
        <v>203868</v>
      </c>
      <c r="Q646">
        <v>58.88</v>
      </c>
      <c r="R646" s="24">
        <v>1654.55</v>
      </c>
      <c r="S646" t="s">
        <v>1036</v>
      </c>
      <c r="T646" t="s">
        <v>1036</v>
      </c>
      <c r="U646" t="s">
        <v>1036</v>
      </c>
      <c r="V646" t="s">
        <v>1036</v>
      </c>
      <c r="W646" t="s">
        <v>1035</v>
      </c>
    </row>
    <row r="647" spans="1:23" x14ac:dyDescent="0.3">
      <c r="A647" t="s">
        <v>1041</v>
      </c>
      <c r="B647" t="s">
        <v>1022</v>
      </c>
      <c r="C647" t="s">
        <v>1020</v>
      </c>
      <c r="D647" t="s">
        <v>43</v>
      </c>
      <c r="E647" t="s">
        <v>210</v>
      </c>
      <c r="F647" t="s">
        <v>1021</v>
      </c>
      <c r="G647" t="s">
        <v>115</v>
      </c>
      <c r="H647" s="22">
        <v>45230</v>
      </c>
      <c r="I647" t="s">
        <v>377</v>
      </c>
      <c r="J647" t="s">
        <v>1039</v>
      </c>
      <c r="K647">
        <v>4417485983</v>
      </c>
      <c r="L647" s="22">
        <v>45218</v>
      </c>
      <c r="M647" s="22">
        <v>45218</v>
      </c>
      <c r="N647" t="s">
        <v>3469</v>
      </c>
      <c r="O647" t="s">
        <v>1228</v>
      </c>
      <c r="P647" s="23">
        <v>204994</v>
      </c>
      <c r="Q647">
        <v>59</v>
      </c>
      <c r="R647" s="24">
        <v>1657.9</v>
      </c>
      <c r="S647" t="s">
        <v>1036</v>
      </c>
      <c r="T647" t="s">
        <v>1036</v>
      </c>
      <c r="U647" t="s">
        <v>1036</v>
      </c>
      <c r="V647" t="s">
        <v>1036</v>
      </c>
      <c r="W647" t="s">
        <v>1035</v>
      </c>
    </row>
    <row r="648" spans="1:23" x14ac:dyDescent="0.3">
      <c r="A648" t="s">
        <v>1041</v>
      </c>
      <c r="B648" t="s">
        <v>1022</v>
      </c>
      <c r="C648" t="s">
        <v>1020</v>
      </c>
      <c r="D648" t="s">
        <v>43</v>
      </c>
      <c r="E648" t="s">
        <v>210</v>
      </c>
      <c r="F648" t="s">
        <v>1021</v>
      </c>
      <c r="G648" t="s">
        <v>115</v>
      </c>
      <c r="H648" s="22">
        <v>45230</v>
      </c>
      <c r="I648" t="s">
        <v>384</v>
      </c>
      <c r="J648" t="s">
        <v>1039</v>
      </c>
      <c r="K648">
        <v>4417535231</v>
      </c>
      <c r="L648" s="22">
        <v>45225</v>
      </c>
      <c r="M648" s="22">
        <v>45225</v>
      </c>
      <c r="N648" t="s">
        <v>3468</v>
      </c>
      <c r="O648" t="s">
        <v>1849</v>
      </c>
      <c r="P648" s="23">
        <v>206069</v>
      </c>
      <c r="Q648">
        <v>59.46</v>
      </c>
      <c r="R648" s="24">
        <v>1568.14</v>
      </c>
      <c r="S648" t="s">
        <v>1036</v>
      </c>
      <c r="T648" t="s">
        <v>1036</v>
      </c>
      <c r="U648" t="s">
        <v>1036</v>
      </c>
      <c r="V648" t="s">
        <v>1036</v>
      </c>
      <c r="W648" t="s">
        <v>1035</v>
      </c>
    </row>
    <row r="649" spans="1:23" x14ac:dyDescent="0.3">
      <c r="A649" t="s">
        <v>1041</v>
      </c>
      <c r="B649" t="s">
        <v>1022</v>
      </c>
      <c r="C649" t="s">
        <v>1020</v>
      </c>
      <c r="D649" t="s">
        <v>43</v>
      </c>
      <c r="E649" t="s">
        <v>210</v>
      </c>
      <c r="F649" t="s">
        <v>1021</v>
      </c>
      <c r="G649" t="s">
        <v>115</v>
      </c>
      <c r="H649" s="22">
        <v>45230</v>
      </c>
      <c r="I649" t="s">
        <v>370</v>
      </c>
      <c r="J649" t="s">
        <v>1039</v>
      </c>
      <c r="K649">
        <v>4450017224</v>
      </c>
      <c r="L649" s="22">
        <v>45229</v>
      </c>
      <c r="M649" s="22">
        <v>45229</v>
      </c>
      <c r="N649" t="s">
        <v>3467</v>
      </c>
      <c r="O649" t="s">
        <v>1056</v>
      </c>
      <c r="P649" s="23">
        <v>207062</v>
      </c>
      <c r="Q649">
        <v>59</v>
      </c>
      <c r="R649" s="24">
        <v>1572.94</v>
      </c>
      <c r="S649" t="s">
        <v>1036</v>
      </c>
      <c r="T649" t="s">
        <v>1036</v>
      </c>
      <c r="U649" t="s">
        <v>1036</v>
      </c>
      <c r="V649" t="s">
        <v>1036</v>
      </c>
      <c r="W649" t="s">
        <v>1035</v>
      </c>
    </row>
    <row r="650" spans="1:23" x14ac:dyDescent="0.3">
      <c r="A650" t="s">
        <v>1041</v>
      </c>
      <c r="B650" t="s">
        <v>1022</v>
      </c>
      <c r="C650" t="s">
        <v>1020</v>
      </c>
      <c r="D650" t="s">
        <v>43</v>
      </c>
      <c r="E650" t="s">
        <v>210</v>
      </c>
      <c r="F650" t="s">
        <v>1021</v>
      </c>
      <c r="G650" t="s">
        <v>115</v>
      </c>
      <c r="H650" s="22">
        <v>45260</v>
      </c>
      <c r="I650" t="s">
        <v>377</v>
      </c>
      <c r="J650" t="s">
        <v>1039</v>
      </c>
      <c r="K650">
        <v>4417587184</v>
      </c>
      <c r="L650" s="22">
        <v>45234</v>
      </c>
      <c r="M650" s="22">
        <v>45234</v>
      </c>
      <c r="N650" t="s">
        <v>3466</v>
      </c>
      <c r="O650" t="s">
        <v>1228</v>
      </c>
      <c r="P650" s="23">
        <v>208226</v>
      </c>
      <c r="Q650">
        <v>57.87</v>
      </c>
      <c r="R650" s="24">
        <v>1578.6</v>
      </c>
      <c r="S650" t="s">
        <v>1036</v>
      </c>
      <c r="T650" t="s">
        <v>1036</v>
      </c>
      <c r="U650" t="s">
        <v>1036</v>
      </c>
      <c r="V650" t="s">
        <v>1036</v>
      </c>
      <c r="W650" t="s">
        <v>1035</v>
      </c>
    </row>
    <row r="651" spans="1:23" x14ac:dyDescent="0.3">
      <c r="A651" t="s">
        <v>1041</v>
      </c>
      <c r="B651" t="s">
        <v>1022</v>
      </c>
      <c r="C651" t="s">
        <v>1020</v>
      </c>
      <c r="D651" t="s">
        <v>43</v>
      </c>
      <c r="E651" t="s">
        <v>210</v>
      </c>
      <c r="F651" t="s">
        <v>1021</v>
      </c>
      <c r="G651" t="s">
        <v>115</v>
      </c>
      <c r="H651" s="22">
        <v>45260</v>
      </c>
      <c r="I651" t="s">
        <v>392</v>
      </c>
      <c r="J651" t="s">
        <v>1039</v>
      </c>
      <c r="K651">
        <v>4423053964</v>
      </c>
      <c r="L651" s="22">
        <v>45240</v>
      </c>
      <c r="M651" s="22">
        <v>45240</v>
      </c>
      <c r="N651" t="s">
        <v>391</v>
      </c>
      <c r="O651" t="s">
        <v>1967</v>
      </c>
      <c r="P651" s="23">
        <v>209466</v>
      </c>
      <c r="Q651">
        <v>59.5</v>
      </c>
      <c r="R651" s="24">
        <v>1545.9</v>
      </c>
      <c r="S651" t="s">
        <v>1036</v>
      </c>
      <c r="T651" t="s">
        <v>1036</v>
      </c>
      <c r="U651" t="s">
        <v>1036</v>
      </c>
      <c r="V651" t="s">
        <v>1036</v>
      </c>
      <c r="W651" t="s">
        <v>1035</v>
      </c>
    </row>
    <row r="652" spans="1:23" x14ac:dyDescent="0.3">
      <c r="A652" t="s">
        <v>1041</v>
      </c>
      <c r="B652" t="s">
        <v>1022</v>
      </c>
      <c r="C652" t="s">
        <v>1020</v>
      </c>
      <c r="D652" t="s">
        <v>43</v>
      </c>
      <c r="E652" t="s">
        <v>210</v>
      </c>
      <c r="F652" t="s">
        <v>1021</v>
      </c>
      <c r="G652" t="s">
        <v>115</v>
      </c>
      <c r="H652" s="22">
        <v>45260</v>
      </c>
      <c r="I652" t="s">
        <v>410</v>
      </c>
      <c r="J652" t="s">
        <v>1039</v>
      </c>
      <c r="K652">
        <v>4417658190</v>
      </c>
      <c r="L652" s="22">
        <v>45245</v>
      </c>
      <c r="M652" s="22">
        <v>45245</v>
      </c>
      <c r="N652" t="s">
        <v>3465</v>
      </c>
      <c r="O652" t="s">
        <v>1109</v>
      </c>
      <c r="P652" s="23">
        <v>210551</v>
      </c>
      <c r="Q652">
        <v>59.5</v>
      </c>
      <c r="R652" s="24">
        <v>1588.65</v>
      </c>
      <c r="S652" t="s">
        <v>1036</v>
      </c>
      <c r="T652" t="s">
        <v>1036</v>
      </c>
      <c r="U652" t="s">
        <v>1036</v>
      </c>
      <c r="V652" t="s">
        <v>1036</v>
      </c>
      <c r="W652" t="s">
        <v>1035</v>
      </c>
    </row>
    <row r="653" spans="1:23" x14ac:dyDescent="0.3">
      <c r="A653" t="s">
        <v>1041</v>
      </c>
      <c r="B653" t="s">
        <v>1022</v>
      </c>
      <c r="C653" t="s">
        <v>1020</v>
      </c>
      <c r="D653" t="s">
        <v>43</v>
      </c>
      <c r="E653" t="s">
        <v>210</v>
      </c>
      <c r="F653" t="s">
        <v>1021</v>
      </c>
      <c r="G653" t="s">
        <v>115</v>
      </c>
      <c r="H653" s="22">
        <v>45260</v>
      </c>
      <c r="I653" t="s">
        <v>392</v>
      </c>
      <c r="J653" t="s">
        <v>1039</v>
      </c>
      <c r="K653">
        <v>4423064357</v>
      </c>
      <c r="L653" s="22">
        <v>45250</v>
      </c>
      <c r="M653" s="22">
        <v>45250</v>
      </c>
      <c r="N653" t="s">
        <v>3464</v>
      </c>
      <c r="O653" t="s">
        <v>1995</v>
      </c>
      <c r="P653" s="23">
        <v>211533</v>
      </c>
      <c r="Q653">
        <v>58.15</v>
      </c>
      <c r="R653" s="24">
        <v>1553.2</v>
      </c>
      <c r="S653" t="s">
        <v>1036</v>
      </c>
      <c r="T653" t="s">
        <v>1036</v>
      </c>
      <c r="U653" t="s">
        <v>1036</v>
      </c>
      <c r="V653" t="s">
        <v>1036</v>
      </c>
      <c r="W653" t="s">
        <v>1035</v>
      </c>
    </row>
    <row r="654" spans="1:23" x14ac:dyDescent="0.3">
      <c r="A654" t="s">
        <v>1041</v>
      </c>
      <c r="B654" t="s">
        <v>1022</v>
      </c>
      <c r="C654" t="s">
        <v>1020</v>
      </c>
      <c r="D654" t="s">
        <v>43</v>
      </c>
      <c r="E654" t="s">
        <v>210</v>
      </c>
      <c r="F654" t="s">
        <v>1021</v>
      </c>
      <c r="G654" t="s">
        <v>115</v>
      </c>
      <c r="H654" s="22">
        <v>45291</v>
      </c>
      <c r="I654" t="s">
        <v>392</v>
      </c>
      <c r="J654" t="s">
        <v>1039</v>
      </c>
      <c r="K654">
        <v>4417768041</v>
      </c>
      <c r="L654" s="22">
        <v>45262</v>
      </c>
      <c r="M654" s="22">
        <v>45262</v>
      </c>
      <c r="N654" t="s">
        <v>3463</v>
      </c>
      <c r="O654" t="s">
        <v>1577</v>
      </c>
      <c r="P654" s="23">
        <v>213694</v>
      </c>
      <c r="Q654">
        <v>59.66</v>
      </c>
      <c r="R654" s="24">
        <v>1548.77</v>
      </c>
      <c r="S654" t="s">
        <v>1036</v>
      </c>
      <c r="T654" t="s">
        <v>1036</v>
      </c>
      <c r="U654" t="s">
        <v>1036</v>
      </c>
      <c r="V654" t="s">
        <v>1036</v>
      </c>
      <c r="W654" t="s">
        <v>1035</v>
      </c>
    </row>
    <row r="655" spans="1:23" x14ac:dyDescent="0.3">
      <c r="A655" t="s">
        <v>1041</v>
      </c>
      <c r="B655" t="s">
        <v>1022</v>
      </c>
      <c r="C655" t="s">
        <v>1020</v>
      </c>
      <c r="D655" t="s">
        <v>43</v>
      </c>
      <c r="E655" t="s">
        <v>210</v>
      </c>
      <c r="F655" t="s">
        <v>1021</v>
      </c>
      <c r="G655" t="s">
        <v>115</v>
      </c>
      <c r="H655" s="22">
        <v>45291</v>
      </c>
      <c r="I655" t="s">
        <v>412</v>
      </c>
      <c r="J655" t="s">
        <v>1039</v>
      </c>
      <c r="K655">
        <v>4417821564</v>
      </c>
      <c r="L655" s="22">
        <v>45271</v>
      </c>
      <c r="M655" s="22">
        <v>45271</v>
      </c>
      <c r="N655" t="s">
        <v>3462</v>
      </c>
      <c r="O655" t="s">
        <v>1058</v>
      </c>
      <c r="P655" s="23">
        <v>214822</v>
      </c>
      <c r="Q655">
        <v>60</v>
      </c>
      <c r="R655" s="24">
        <v>1515</v>
      </c>
      <c r="S655" t="s">
        <v>1036</v>
      </c>
      <c r="T655" t="s">
        <v>1036</v>
      </c>
      <c r="U655" t="s">
        <v>1036</v>
      </c>
      <c r="V655" t="s">
        <v>1036</v>
      </c>
      <c r="W655" t="s">
        <v>1035</v>
      </c>
    </row>
    <row r="656" spans="1:23" x14ac:dyDescent="0.3">
      <c r="A656" t="s">
        <v>1041</v>
      </c>
      <c r="B656" t="s">
        <v>1022</v>
      </c>
      <c r="C656" t="s">
        <v>1020</v>
      </c>
      <c r="D656" t="s">
        <v>43</v>
      </c>
      <c r="E656" t="s">
        <v>210</v>
      </c>
      <c r="F656" t="s">
        <v>1021</v>
      </c>
      <c r="G656" t="s">
        <v>115</v>
      </c>
      <c r="H656" s="22">
        <v>45322</v>
      </c>
      <c r="I656" t="s">
        <v>375</v>
      </c>
      <c r="J656" t="s">
        <v>1039</v>
      </c>
      <c r="K656">
        <v>4423130057</v>
      </c>
      <c r="L656" s="22">
        <v>45318</v>
      </c>
      <c r="M656" s="22">
        <v>45318</v>
      </c>
      <c r="N656" t="s">
        <v>3461</v>
      </c>
      <c r="O656" t="s">
        <v>3460</v>
      </c>
      <c r="P656" s="23">
        <v>215891</v>
      </c>
      <c r="Q656">
        <v>56.17</v>
      </c>
      <c r="R656" s="24">
        <v>1318.45</v>
      </c>
      <c r="S656" t="s">
        <v>1036</v>
      </c>
      <c r="T656" t="s">
        <v>1036</v>
      </c>
      <c r="U656" t="s">
        <v>1036</v>
      </c>
      <c r="V656" t="s">
        <v>1036</v>
      </c>
      <c r="W656" t="s">
        <v>1035</v>
      </c>
    </row>
    <row r="657" spans="1:23" x14ac:dyDescent="0.3">
      <c r="A657" t="s">
        <v>1041</v>
      </c>
      <c r="B657" t="s">
        <v>1022</v>
      </c>
      <c r="C657" t="s">
        <v>1020</v>
      </c>
      <c r="D657" t="s">
        <v>43</v>
      </c>
      <c r="E657" t="s">
        <v>210</v>
      </c>
      <c r="F657" t="s">
        <v>1021</v>
      </c>
      <c r="G657" t="s">
        <v>115</v>
      </c>
      <c r="H657" s="22">
        <v>45351</v>
      </c>
      <c r="I657" t="s">
        <v>390</v>
      </c>
      <c r="J657" t="s">
        <v>1039</v>
      </c>
      <c r="K657">
        <v>4423133934</v>
      </c>
      <c r="L657" s="22">
        <v>45322</v>
      </c>
      <c r="M657" s="22">
        <v>45322</v>
      </c>
      <c r="N657" t="s">
        <v>3459</v>
      </c>
      <c r="O657" t="s">
        <v>3458</v>
      </c>
      <c r="P657" s="23">
        <v>217103</v>
      </c>
      <c r="Q657">
        <v>57.5</v>
      </c>
      <c r="R657" s="24">
        <v>1365.7</v>
      </c>
      <c r="S657" t="s">
        <v>1036</v>
      </c>
      <c r="T657" t="s">
        <v>1036</v>
      </c>
      <c r="U657" t="s">
        <v>1036</v>
      </c>
      <c r="V657" t="s">
        <v>1036</v>
      </c>
      <c r="W657" t="s">
        <v>1035</v>
      </c>
    </row>
    <row r="658" spans="1:23" x14ac:dyDescent="0.3">
      <c r="A658" t="s">
        <v>1041</v>
      </c>
      <c r="B658" t="s">
        <v>1022</v>
      </c>
      <c r="C658" t="s">
        <v>1020</v>
      </c>
      <c r="D658" t="s">
        <v>43</v>
      </c>
      <c r="E658" t="s">
        <v>210</v>
      </c>
      <c r="F658" t="s">
        <v>1021</v>
      </c>
      <c r="G658" t="s">
        <v>115</v>
      </c>
      <c r="H658" s="22">
        <v>45351</v>
      </c>
      <c r="I658" t="s">
        <v>392</v>
      </c>
      <c r="J658" t="s">
        <v>1039</v>
      </c>
      <c r="K658">
        <v>4418107949</v>
      </c>
      <c r="L658" s="22">
        <v>45327</v>
      </c>
      <c r="M658" s="22">
        <v>45327</v>
      </c>
      <c r="N658" t="s">
        <v>3457</v>
      </c>
      <c r="O658" t="s">
        <v>1387</v>
      </c>
      <c r="P658" s="23">
        <v>218303</v>
      </c>
      <c r="Q658">
        <v>59.06</v>
      </c>
      <c r="R658" s="24">
        <v>1352.5</v>
      </c>
      <c r="S658" t="s">
        <v>1036</v>
      </c>
      <c r="T658" t="s">
        <v>1036</v>
      </c>
      <c r="U658" t="s">
        <v>1036</v>
      </c>
      <c r="V658" t="s">
        <v>1036</v>
      </c>
      <c r="W658" t="s">
        <v>1035</v>
      </c>
    </row>
    <row r="659" spans="1:23" x14ac:dyDescent="0.3">
      <c r="A659" t="s">
        <v>1041</v>
      </c>
      <c r="B659" t="s">
        <v>1022</v>
      </c>
      <c r="C659" t="s">
        <v>1020</v>
      </c>
      <c r="D659" t="s">
        <v>43</v>
      </c>
      <c r="E659" t="s">
        <v>210</v>
      </c>
      <c r="F659" t="s">
        <v>1021</v>
      </c>
      <c r="G659" t="s">
        <v>115</v>
      </c>
      <c r="H659" s="22">
        <v>45351</v>
      </c>
      <c r="I659" t="s">
        <v>377</v>
      </c>
      <c r="J659" t="s">
        <v>1039</v>
      </c>
      <c r="K659">
        <v>4418167830</v>
      </c>
      <c r="L659" s="22">
        <v>45336</v>
      </c>
      <c r="M659" s="22">
        <v>45336</v>
      </c>
      <c r="N659" t="s">
        <v>3456</v>
      </c>
      <c r="O659" t="s">
        <v>1348</v>
      </c>
      <c r="P659" s="23">
        <v>219673</v>
      </c>
      <c r="Q659">
        <v>57.48</v>
      </c>
      <c r="R659" s="24">
        <v>1391.2</v>
      </c>
      <c r="S659" t="s">
        <v>1036</v>
      </c>
      <c r="T659" t="s">
        <v>1036</v>
      </c>
      <c r="U659" t="s">
        <v>1036</v>
      </c>
      <c r="V659" t="s">
        <v>1036</v>
      </c>
      <c r="W659" t="s">
        <v>1035</v>
      </c>
    </row>
    <row r="660" spans="1:23" x14ac:dyDescent="0.3">
      <c r="A660" t="s">
        <v>1041</v>
      </c>
      <c r="B660" t="s">
        <v>1022</v>
      </c>
      <c r="C660" t="s">
        <v>1020</v>
      </c>
      <c r="D660" t="s">
        <v>43</v>
      </c>
      <c r="E660" t="s">
        <v>210</v>
      </c>
      <c r="F660" t="s">
        <v>1021</v>
      </c>
      <c r="G660" t="s">
        <v>115</v>
      </c>
      <c r="H660" s="22">
        <v>45351</v>
      </c>
      <c r="I660" t="s">
        <v>372</v>
      </c>
      <c r="J660" t="s">
        <v>1039</v>
      </c>
      <c r="K660">
        <v>4423159534</v>
      </c>
      <c r="L660" s="22">
        <v>45344</v>
      </c>
      <c r="M660" s="22">
        <v>45344</v>
      </c>
      <c r="N660" t="s">
        <v>3455</v>
      </c>
      <c r="O660" t="s">
        <v>1229</v>
      </c>
      <c r="P660" s="23">
        <v>220929</v>
      </c>
      <c r="Q660">
        <v>59.89</v>
      </c>
      <c r="R660" s="24">
        <v>1401.65</v>
      </c>
      <c r="S660" t="s">
        <v>1036</v>
      </c>
      <c r="T660" t="s">
        <v>1036</v>
      </c>
      <c r="U660" t="s">
        <v>1036</v>
      </c>
      <c r="V660" t="s">
        <v>1036</v>
      </c>
      <c r="W660" t="s">
        <v>1035</v>
      </c>
    </row>
    <row r="661" spans="1:23" x14ac:dyDescent="0.3">
      <c r="A661" t="s">
        <v>1041</v>
      </c>
      <c r="B661" t="s">
        <v>1022</v>
      </c>
      <c r="C661" t="s">
        <v>1020</v>
      </c>
      <c r="D661" t="s">
        <v>43</v>
      </c>
      <c r="E661" t="s">
        <v>210</v>
      </c>
      <c r="F661" t="s">
        <v>1021</v>
      </c>
      <c r="G661" t="s">
        <v>115</v>
      </c>
      <c r="H661" s="22">
        <v>45382</v>
      </c>
      <c r="I661" t="s">
        <v>377</v>
      </c>
      <c r="J661" t="s">
        <v>1039</v>
      </c>
      <c r="K661">
        <v>4418255903</v>
      </c>
      <c r="L661" s="22">
        <v>45351</v>
      </c>
      <c r="M661" s="22">
        <v>45351</v>
      </c>
      <c r="N661" t="s">
        <v>3454</v>
      </c>
      <c r="O661" t="s">
        <v>1228</v>
      </c>
      <c r="P661" s="23">
        <v>222130</v>
      </c>
      <c r="Q661">
        <v>58.79</v>
      </c>
      <c r="R661" s="24">
        <v>1450.9</v>
      </c>
      <c r="S661" t="s">
        <v>1036</v>
      </c>
      <c r="T661" t="s">
        <v>1036</v>
      </c>
      <c r="U661" t="s">
        <v>1036</v>
      </c>
      <c r="V661" t="s">
        <v>1036</v>
      </c>
      <c r="W661" t="s">
        <v>1035</v>
      </c>
    </row>
    <row r="662" spans="1:23" x14ac:dyDescent="0.3">
      <c r="A662" t="s">
        <v>1041</v>
      </c>
      <c r="B662" t="s">
        <v>1022</v>
      </c>
      <c r="C662" t="s">
        <v>1020</v>
      </c>
      <c r="D662" t="s">
        <v>43</v>
      </c>
      <c r="E662" t="s">
        <v>210</v>
      </c>
      <c r="F662" t="s">
        <v>1021</v>
      </c>
      <c r="G662" t="s">
        <v>115</v>
      </c>
      <c r="H662" s="22">
        <v>45382</v>
      </c>
      <c r="I662" t="s">
        <v>381</v>
      </c>
      <c r="J662" t="s">
        <v>1039</v>
      </c>
      <c r="K662">
        <v>4418283101</v>
      </c>
      <c r="L662" s="22">
        <v>45355</v>
      </c>
      <c r="M662" s="22">
        <v>45355</v>
      </c>
      <c r="N662" t="s">
        <v>3453</v>
      </c>
      <c r="O662" t="s">
        <v>1231</v>
      </c>
      <c r="P662" s="23">
        <v>223155</v>
      </c>
      <c r="Q662">
        <v>57.44</v>
      </c>
      <c r="R662" s="24">
        <v>1384.88</v>
      </c>
      <c r="S662" t="s">
        <v>1036</v>
      </c>
      <c r="T662" t="s">
        <v>1036</v>
      </c>
      <c r="U662" t="s">
        <v>1036</v>
      </c>
      <c r="V662" t="s">
        <v>1036</v>
      </c>
      <c r="W662" t="s">
        <v>1035</v>
      </c>
    </row>
    <row r="663" spans="1:23" x14ac:dyDescent="0.3">
      <c r="A663" t="s">
        <v>1041</v>
      </c>
      <c r="B663" t="s">
        <v>1022</v>
      </c>
      <c r="C663" t="s">
        <v>1020</v>
      </c>
      <c r="D663" t="s">
        <v>43</v>
      </c>
      <c r="E663" t="s">
        <v>210</v>
      </c>
      <c r="F663" t="s">
        <v>1021</v>
      </c>
      <c r="G663" t="s">
        <v>115</v>
      </c>
      <c r="H663" s="22">
        <v>45382</v>
      </c>
      <c r="I663" t="s">
        <v>377</v>
      </c>
      <c r="J663" t="s">
        <v>1039</v>
      </c>
      <c r="K663">
        <v>4418319992</v>
      </c>
      <c r="L663" s="22">
        <v>45361</v>
      </c>
      <c r="M663" s="22">
        <v>45361</v>
      </c>
      <c r="N663" t="s">
        <v>3452</v>
      </c>
      <c r="O663" t="s">
        <v>1587</v>
      </c>
      <c r="P663" s="23">
        <v>224306</v>
      </c>
      <c r="Q663">
        <v>60</v>
      </c>
      <c r="R663" s="24">
        <v>1587.6</v>
      </c>
      <c r="S663" t="s">
        <v>1036</v>
      </c>
      <c r="T663" t="s">
        <v>1036</v>
      </c>
      <c r="U663" t="s">
        <v>1036</v>
      </c>
      <c r="V663" t="s">
        <v>1036</v>
      </c>
      <c r="W663" t="s">
        <v>1035</v>
      </c>
    </row>
    <row r="664" spans="1:23" x14ac:dyDescent="0.3">
      <c r="A664" t="s">
        <v>1041</v>
      </c>
      <c r="B664" t="s">
        <v>1022</v>
      </c>
      <c r="C664" t="s">
        <v>1020</v>
      </c>
      <c r="D664" t="s">
        <v>43</v>
      </c>
      <c r="E664" t="s">
        <v>210</v>
      </c>
      <c r="F664" t="s">
        <v>1021</v>
      </c>
      <c r="G664" t="s">
        <v>115</v>
      </c>
      <c r="H664" s="22">
        <v>45382</v>
      </c>
      <c r="I664" t="s">
        <v>377</v>
      </c>
      <c r="J664" t="s">
        <v>1039</v>
      </c>
      <c r="K664">
        <v>4418349219</v>
      </c>
      <c r="L664" s="22">
        <v>45365</v>
      </c>
      <c r="M664" s="22">
        <v>45365</v>
      </c>
      <c r="N664" t="s">
        <v>3451</v>
      </c>
      <c r="O664" t="s">
        <v>1587</v>
      </c>
      <c r="P664" s="23">
        <v>225482</v>
      </c>
      <c r="Q664">
        <v>56.84</v>
      </c>
      <c r="R664" s="24">
        <v>1503.99</v>
      </c>
      <c r="S664" t="s">
        <v>1036</v>
      </c>
      <c r="T664" t="s">
        <v>1036</v>
      </c>
      <c r="U664" t="s">
        <v>1036</v>
      </c>
      <c r="V664" t="s">
        <v>1036</v>
      </c>
      <c r="W664" t="s">
        <v>1035</v>
      </c>
    </row>
    <row r="665" spans="1:23" x14ac:dyDescent="0.3">
      <c r="A665" t="s">
        <v>1041</v>
      </c>
      <c r="B665" t="s">
        <v>1022</v>
      </c>
      <c r="C665" t="s">
        <v>1020</v>
      </c>
      <c r="D665" t="s">
        <v>43</v>
      </c>
      <c r="E665" t="s">
        <v>210</v>
      </c>
      <c r="F665" t="s">
        <v>1021</v>
      </c>
      <c r="G665" t="s">
        <v>115</v>
      </c>
      <c r="H665" s="22">
        <v>45382</v>
      </c>
      <c r="I665" t="s">
        <v>392</v>
      </c>
      <c r="J665" t="s">
        <v>1039</v>
      </c>
      <c r="K665">
        <v>4418383749</v>
      </c>
      <c r="L665" s="22">
        <v>45372</v>
      </c>
      <c r="M665" s="22">
        <v>45372</v>
      </c>
      <c r="N665" t="s">
        <v>3450</v>
      </c>
      <c r="O665" t="s">
        <v>1128</v>
      </c>
      <c r="P665" s="23">
        <v>226643</v>
      </c>
      <c r="Q665">
        <v>60</v>
      </c>
      <c r="R665" s="24">
        <v>1549.8</v>
      </c>
      <c r="S665" t="s">
        <v>1036</v>
      </c>
      <c r="T665" t="s">
        <v>1036</v>
      </c>
      <c r="U665" t="s">
        <v>1036</v>
      </c>
      <c r="V665" t="s">
        <v>1036</v>
      </c>
      <c r="W665" t="s">
        <v>1035</v>
      </c>
    </row>
    <row r="666" spans="1:23" x14ac:dyDescent="0.3">
      <c r="A666" t="s">
        <v>1041</v>
      </c>
      <c r="B666" t="s">
        <v>1022</v>
      </c>
      <c r="C666" t="s">
        <v>1020</v>
      </c>
      <c r="D666" t="s">
        <v>43</v>
      </c>
      <c r="E666" t="s">
        <v>210</v>
      </c>
      <c r="F666" t="s">
        <v>1021</v>
      </c>
      <c r="G666" t="s">
        <v>115</v>
      </c>
      <c r="H666" s="22">
        <v>45381</v>
      </c>
      <c r="I666" t="s">
        <v>392</v>
      </c>
      <c r="J666" t="s">
        <v>1039</v>
      </c>
      <c r="K666">
        <v>4418428454</v>
      </c>
      <c r="L666" s="22">
        <v>45379</v>
      </c>
      <c r="M666" s="22">
        <v>45379</v>
      </c>
      <c r="N666" t="s">
        <v>3449</v>
      </c>
      <c r="O666" t="s">
        <v>1128</v>
      </c>
      <c r="P666" s="23">
        <v>227787</v>
      </c>
      <c r="Q666">
        <v>56.35</v>
      </c>
      <c r="R666" s="24">
        <v>1455.52</v>
      </c>
      <c r="S666" t="s">
        <v>1036</v>
      </c>
      <c r="T666" t="s">
        <v>1036</v>
      </c>
      <c r="U666" t="s">
        <v>1036</v>
      </c>
      <c r="V666" t="s">
        <v>1036</v>
      </c>
      <c r="W666" t="s">
        <v>1035</v>
      </c>
    </row>
    <row r="667" spans="1:23" x14ac:dyDescent="0.3">
      <c r="A667" t="s">
        <v>1041</v>
      </c>
      <c r="B667" t="s">
        <v>1022</v>
      </c>
      <c r="C667" t="s">
        <v>1020</v>
      </c>
      <c r="D667" t="s">
        <v>43</v>
      </c>
      <c r="E667" t="s">
        <v>210</v>
      </c>
      <c r="F667" t="s">
        <v>1021</v>
      </c>
      <c r="G667" t="s">
        <v>115</v>
      </c>
      <c r="H667" s="22">
        <v>45412</v>
      </c>
      <c r="I667" t="s">
        <v>392</v>
      </c>
      <c r="J667" t="s">
        <v>1039</v>
      </c>
      <c r="K667">
        <v>4418453153</v>
      </c>
      <c r="L667" s="22">
        <v>45385</v>
      </c>
      <c r="M667" s="22">
        <v>45385</v>
      </c>
      <c r="N667" t="s">
        <v>3448</v>
      </c>
      <c r="O667" t="s">
        <v>1128</v>
      </c>
      <c r="P667" s="23">
        <v>228876</v>
      </c>
      <c r="Q667">
        <v>55.5</v>
      </c>
      <c r="R667" s="24">
        <v>1433.57</v>
      </c>
      <c r="S667" t="s">
        <v>1036</v>
      </c>
      <c r="T667" t="s">
        <v>1036</v>
      </c>
      <c r="U667" t="s">
        <v>1036</v>
      </c>
      <c r="V667" t="s">
        <v>1036</v>
      </c>
      <c r="W667" t="s">
        <v>1035</v>
      </c>
    </row>
    <row r="668" spans="1:23" x14ac:dyDescent="0.3">
      <c r="A668" t="s">
        <v>1041</v>
      </c>
      <c r="B668" t="s">
        <v>1022</v>
      </c>
      <c r="C668" t="s">
        <v>1020</v>
      </c>
      <c r="D668" t="s">
        <v>43</v>
      </c>
      <c r="E668" t="s">
        <v>210</v>
      </c>
      <c r="F668" t="s">
        <v>1021</v>
      </c>
      <c r="G668" t="s">
        <v>115</v>
      </c>
      <c r="H668" s="22">
        <v>45412</v>
      </c>
      <c r="I668" t="s">
        <v>392</v>
      </c>
      <c r="J668" t="s">
        <v>1039</v>
      </c>
      <c r="K668">
        <v>4418483811</v>
      </c>
      <c r="L668" s="22">
        <v>45391</v>
      </c>
      <c r="M668" s="22">
        <v>45391</v>
      </c>
      <c r="N668" t="s">
        <v>3447</v>
      </c>
      <c r="O668" t="s">
        <v>1602</v>
      </c>
      <c r="P668" s="23">
        <v>230067</v>
      </c>
      <c r="Q668">
        <v>57.23</v>
      </c>
      <c r="R668" s="24">
        <v>1486.85</v>
      </c>
      <c r="S668" t="s">
        <v>1036</v>
      </c>
      <c r="T668" t="s">
        <v>1036</v>
      </c>
      <c r="U668" t="s">
        <v>1036</v>
      </c>
      <c r="V668" t="s">
        <v>1036</v>
      </c>
      <c r="W668" t="s">
        <v>1035</v>
      </c>
    </row>
    <row r="669" spans="1:23" x14ac:dyDescent="0.3">
      <c r="A669" t="s">
        <v>1041</v>
      </c>
      <c r="B669" t="s">
        <v>1022</v>
      </c>
      <c r="C669" t="s">
        <v>1020</v>
      </c>
      <c r="D669" t="s">
        <v>43</v>
      </c>
      <c r="E669" t="s">
        <v>210</v>
      </c>
      <c r="F669" t="s">
        <v>1021</v>
      </c>
      <c r="G669" t="s">
        <v>115</v>
      </c>
      <c r="H669" s="22">
        <v>45412</v>
      </c>
      <c r="I669" t="s">
        <v>392</v>
      </c>
      <c r="J669" t="s">
        <v>1039</v>
      </c>
      <c r="K669">
        <v>4418523770</v>
      </c>
      <c r="L669" s="22">
        <v>45397</v>
      </c>
      <c r="M669" s="22">
        <v>45397</v>
      </c>
      <c r="N669" t="s">
        <v>3446</v>
      </c>
      <c r="O669" t="s">
        <v>1387</v>
      </c>
      <c r="P669" s="23">
        <v>231291</v>
      </c>
      <c r="Q669">
        <v>55.88</v>
      </c>
      <c r="R669" s="24">
        <v>1379.15</v>
      </c>
      <c r="S669" t="s">
        <v>1036</v>
      </c>
      <c r="T669" t="s">
        <v>1036</v>
      </c>
      <c r="U669" t="s">
        <v>1036</v>
      </c>
      <c r="V669" t="s">
        <v>1036</v>
      </c>
      <c r="W669" t="s">
        <v>1035</v>
      </c>
    </row>
    <row r="670" spans="1:23" x14ac:dyDescent="0.3">
      <c r="A670" t="s">
        <v>1041</v>
      </c>
      <c r="B670" t="s">
        <v>1022</v>
      </c>
      <c r="C670" t="s">
        <v>1020</v>
      </c>
      <c r="D670" t="s">
        <v>43</v>
      </c>
      <c r="E670" t="s">
        <v>210</v>
      </c>
      <c r="F670" t="s">
        <v>1021</v>
      </c>
      <c r="G670" t="s">
        <v>115</v>
      </c>
      <c r="H670" s="22">
        <v>45412</v>
      </c>
      <c r="I670" t="s">
        <v>377</v>
      </c>
      <c r="J670" t="s">
        <v>1039</v>
      </c>
      <c r="K670">
        <v>4418569024</v>
      </c>
      <c r="L670" s="22">
        <v>45405</v>
      </c>
      <c r="M670" s="22">
        <v>45405</v>
      </c>
      <c r="N670" t="s">
        <v>3445</v>
      </c>
      <c r="O670" t="s">
        <v>1228</v>
      </c>
      <c r="P670" s="23">
        <v>232476</v>
      </c>
      <c r="Q670">
        <v>57.64</v>
      </c>
      <c r="R670" s="24">
        <v>1494</v>
      </c>
      <c r="S670" t="s">
        <v>1036</v>
      </c>
      <c r="T670" t="s">
        <v>1036</v>
      </c>
      <c r="U670" t="s">
        <v>1036</v>
      </c>
      <c r="V670" t="s">
        <v>1036</v>
      </c>
      <c r="W670" t="s">
        <v>1035</v>
      </c>
    </row>
    <row r="671" spans="1:23" x14ac:dyDescent="0.3">
      <c r="A671" t="s">
        <v>1041</v>
      </c>
      <c r="B671" t="s">
        <v>1022</v>
      </c>
      <c r="C671" t="s">
        <v>1020</v>
      </c>
      <c r="D671" t="s">
        <v>43</v>
      </c>
      <c r="E671" t="s">
        <v>210</v>
      </c>
      <c r="F671" t="s">
        <v>1021</v>
      </c>
      <c r="G671" t="s">
        <v>115</v>
      </c>
      <c r="H671" s="22">
        <v>45443</v>
      </c>
      <c r="I671" t="s">
        <v>392</v>
      </c>
      <c r="J671" t="s">
        <v>1039</v>
      </c>
      <c r="K671">
        <v>4423229268</v>
      </c>
      <c r="L671" s="22">
        <v>45416</v>
      </c>
      <c r="M671" s="22">
        <v>45416</v>
      </c>
      <c r="N671" t="s">
        <v>3444</v>
      </c>
      <c r="O671" t="s">
        <v>1129</v>
      </c>
      <c r="P671" s="23">
        <v>234807</v>
      </c>
      <c r="Q671">
        <v>56.98</v>
      </c>
      <c r="R671" s="24">
        <v>1426.8</v>
      </c>
      <c r="S671" t="s">
        <v>1036</v>
      </c>
      <c r="T671" t="s">
        <v>1036</v>
      </c>
      <c r="U671" t="s">
        <v>1036</v>
      </c>
      <c r="V671" t="s">
        <v>1036</v>
      </c>
      <c r="W671" t="s">
        <v>1035</v>
      </c>
    </row>
    <row r="672" spans="1:23" x14ac:dyDescent="0.3">
      <c r="A672" t="s">
        <v>1041</v>
      </c>
      <c r="B672" t="s">
        <v>1022</v>
      </c>
      <c r="C672" t="s">
        <v>1020</v>
      </c>
      <c r="D672" t="s">
        <v>43</v>
      </c>
      <c r="E672" t="s">
        <v>210</v>
      </c>
      <c r="F672" t="s">
        <v>1021</v>
      </c>
      <c r="G672" t="s">
        <v>115</v>
      </c>
      <c r="H672" s="22">
        <v>45443</v>
      </c>
      <c r="I672" t="s">
        <v>375</v>
      </c>
      <c r="J672" t="s">
        <v>1039</v>
      </c>
      <c r="K672">
        <v>4418677660</v>
      </c>
      <c r="L672" s="22">
        <v>45423</v>
      </c>
      <c r="M672" s="22">
        <v>45423</v>
      </c>
      <c r="N672" t="s">
        <v>3443</v>
      </c>
      <c r="O672" t="s">
        <v>1781</v>
      </c>
      <c r="P672" s="23">
        <v>235869</v>
      </c>
      <c r="Q672">
        <v>55.3</v>
      </c>
      <c r="R672" s="24">
        <v>1389.69</v>
      </c>
      <c r="S672" t="s">
        <v>1036</v>
      </c>
      <c r="T672" t="s">
        <v>1036</v>
      </c>
      <c r="U672" t="s">
        <v>1036</v>
      </c>
      <c r="V672" t="s">
        <v>1036</v>
      </c>
      <c r="W672" t="s">
        <v>1035</v>
      </c>
    </row>
    <row r="673" spans="1:23" x14ac:dyDescent="0.3">
      <c r="A673" t="s">
        <v>1041</v>
      </c>
      <c r="B673" t="s">
        <v>1022</v>
      </c>
      <c r="C673" t="s">
        <v>1020</v>
      </c>
      <c r="D673" t="s">
        <v>43</v>
      </c>
      <c r="E673" t="s">
        <v>210</v>
      </c>
      <c r="F673" t="s">
        <v>1021</v>
      </c>
      <c r="G673" t="s">
        <v>115</v>
      </c>
      <c r="H673" s="22">
        <v>45443</v>
      </c>
      <c r="I673" t="s">
        <v>392</v>
      </c>
      <c r="J673" t="s">
        <v>1039</v>
      </c>
      <c r="K673">
        <v>4423245422</v>
      </c>
      <c r="L673" s="22">
        <v>45432</v>
      </c>
      <c r="M673" s="22">
        <v>45432</v>
      </c>
      <c r="N673" t="s">
        <v>3442</v>
      </c>
      <c r="O673" t="s">
        <v>1129</v>
      </c>
      <c r="P673" s="23">
        <v>236918</v>
      </c>
      <c r="Q673">
        <v>53.77</v>
      </c>
      <c r="R673" s="24">
        <v>1346.6</v>
      </c>
      <c r="S673" t="s">
        <v>1036</v>
      </c>
      <c r="T673" t="s">
        <v>1036</v>
      </c>
      <c r="U673" t="s">
        <v>1036</v>
      </c>
      <c r="V673" t="s">
        <v>1036</v>
      </c>
      <c r="W673" t="s">
        <v>1035</v>
      </c>
    </row>
    <row r="674" spans="1:23" x14ac:dyDescent="0.3">
      <c r="A674" t="s">
        <v>1041</v>
      </c>
      <c r="B674" t="s">
        <v>1022</v>
      </c>
      <c r="C674" t="s">
        <v>1020</v>
      </c>
      <c r="D674" t="s">
        <v>43</v>
      </c>
      <c r="E674" t="s">
        <v>210</v>
      </c>
      <c r="F674" t="s">
        <v>1021</v>
      </c>
      <c r="G674" t="s">
        <v>115</v>
      </c>
      <c r="H674" s="22">
        <v>45443</v>
      </c>
      <c r="I674" t="s">
        <v>377</v>
      </c>
      <c r="J674" t="s">
        <v>1039</v>
      </c>
      <c r="K674">
        <v>4418772297</v>
      </c>
      <c r="L674" s="22">
        <v>45440</v>
      </c>
      <c r="M674" s="22">
        <v>45440</v>
      </c>
      <c r="N674" t="s">
        <v>3441</v>
      </c>
      <c r="O674" t="s">
        <v>1228</v>
      </c>
      <c r="P674" s="23">
        <v>237976</v>
      </c>
      <c r="Q674">
        <v>53.72</v>
      </c>
      <c r="R674" s="24">
        <v>1373</v>
      </c>
      <c r="S674" t="s">
        <v>1036</v>
      </c>
      <c r="T674" t="s">
        <v>1036</v>
      </c>
      <c r="U674" t="s">
        <v>1036</v>
      </c>
      <c r="V674" t="s">
        <v>1036</v>
      </c>
      <c r="W674" t="s">
        <v>1035</v>
      </c>
    </row>
    <row r="675" spans="1:23" x14ac:dyDescent="0.3">
      <c r="A675" t="s">
        <v>1041</v>
      </c>
      <c r="B675" t="s">
        <v>1022</v>
      </c>
      <c r="C675" t="s">
        <v>1020</v>
      </c>
      <c r="D675" t="s">
        <v>43</v>
      </c>
      <c r="E675" t="s">
        <v>210</v>
      </c>
      <c r="F675" t="s">
        <v>1021</v>
      </c>
      <c r="G675" t="s">
        <v>115</v>
      </c>
      <c r="H675" s="22">
        <v>45473</v>
      </c>
      <c r="I675" t="s">
        <v>392</v>
      </c>
      <c r="J675" t="s">
        <v>1039</v>
      </c>
      <c r="K675">
        <v>4418802169</v>
      </c>
      <c r="L675" s="22">
        <v>45446</v>
      </c>
      <c r="M675" s="22">
        <v>45446</v>
      </c>
      <c r="N675" t="s">
        <v>444</v>
      </c>
      <c r="O675" t="s">
        <v>3440</v>
      </c>
      <c r="P675" s="23">
        <v>239111</v>
      </c>
      <c r="Q675">
        <v>57.81</v>
      </c>
      <c r="R675" s="24">
        <v>1416.35</v>
      </c>
      <c r="S675" t="s">
        <v>1036</v>
      </c>
      <c r="T675" t="s">
        <v>1036</v>
      </c>
      <c r="U675" t="s">
        <v>1036</v>
      </c>
      <c r="V675" t="s">
        <v>1036</v>
      </c>
      <c r="W675" t="s">
        <v>1035</v>
      </c>
    </row>
    <row r="676" spans="1:23" x14ac:dyDescent="0.3">
      <c r="A676" t="s">
        <v>1041</v>
      </c>
      <c r="B676" t="s">
        <v>1022</v>
      </c>
      <c r="C676" t="s">
        <v>1020</v>
      </c>
      <c r="D676" t="s">
        <v>43</v>
      </c>
      <c r="E676" t="s">
        <v>210</v>
      </c>
      <c r="F676" t="s">
        <v>1021</v>
      </c>
      <c r="G676" t="s">
        <v>115</v>
      </c>
      <c r="H676" s="22">
        <v>45473</v>
      </c>
      <c r="I676" t="s">
        <v>392</v>
      </c>
      <c r="J676" t="s">
        <v>1039</v>
      </c>
      <c r="K676">
        <v>4423264322</v>
      </c>
      <c r="L676" s="22">
        <v>45453</v>
      </c>
      <c r="M676" s="22">
        <v>45453</v>
      </c>
      <c r="N676" t="s">
        <v>3439</v>
      </c>
      <c r="O676" t="s">
        <v>1129</v>
      </c>
      <c r="P676" s="23">
        <v>240186</v>
      </c>
      <c r="Q676">
        <v>59.01</v>
      </c>
      <c r="R676" s="24">
        <v>1414</v>
      </c>
      <c r="S676" t="s">
        <v>1036</v>
      </c>
      <c r="T676" t="s">
        <v>1036</v>
      </c>
      <c r="U676" t="s">
        <v>1036</v>
      </c>
      <c r="V676" t="s">
        <v>1036</v>
      </c>
      <c r="W676" t="s">
        <v>1035</v>
      </c>
    </row>
    <row r="677" spans="1:23" x14ac:dyDescent="0.3">
      <c r="A677" t="s">
        <v>1041</v>
      </c>
      <c r="B677" t="s">
        <v>1022</v>
      </c>
      <c r="C677" t="s">
        <v>1020</v>
      </c>
      <c r="D677" t="s">
        <v>43</v>
      </c>
      <c r="E677" t="s">
        <v>210</v>
      </c>
      <c r="F677" t="s">
        <v>1021</v>
      </c>
      <c r="G677" t="s">
        <v>115</v>
      </c>
      <c r="H677" s="22">
        <v>45473</v>
      </c>
      <c r="I677" t="s">
        <v>381</v>
      </c>
      <c r="J677" t="s">
        <v>1039</v>
      </c>
      <c r="K677">
        <v>4418884646</v>
      </c>
      <c r="L677" s="22">
        <v>45460</v>
      </c>
      <c r="M677" s="22">
        <v>45460</v>
      </c>
      <c r="N677" t="s">
        <v>3438</v>
      </c>
      <c r="O677" t="s">
        <v>1583</v>
      </c>
      <c r="P677" s="23">
        <v>241210</v>
      </c>
      <c r="Q677">
        <v>53.46</v>
      </c>
      <c r="R677" s="24">
        <v>1309.75</v>
      </c>
      <c r="S677" t="s">
        <v>1036</v>
      </c>
      <c r="T677" t="s">
        <v>1036</v>
      </c>
      <c r="U677" t="s">
        <v>1036</v>
      </c>
      <c r="V677" t="s">
        <v>1036</v>
      </c>
      <c r="W677" t="s">
        <v>1035</v>
      </c>
    </row>
    <row r="678" spans="1:23" x14ac:dyDescent="0.3">
      <c r="A678" t="s">
        <v>1041</v>
      </c>
      <c r="B678" t="s">
        <v>1022</v>
      </c>
      <c r="C678" t="s">
        <v>1020</v>
      </c>
      <c r="D678" t="s">
        <v>43</v>
      </c>
      <c r="E678" t="s">
        <v>210</v>
      </c>
      <c r="F678" t="s">
        <v>1021</v>
      </c>
      <c r="G678" t="s">
        <v>115</v>
      </c>
      <c r="H678" s="22">
        <v>45473</v>
      </c>
      <c r="I678" t="s">
        <v>375</v>
      </c>
      <c r="J678" t="s">
        <v>1039</v>
      </c>
      <c r="K678">
        <v>4423275136</v>
      </c>
      <c r="L678" s="22">
        <v>45465</v>
      </c>
      <c r="M678" s="22">
        <v>45465</v>
      </c>
      <c r="N678" t="s">
        <v>3437</v>
      </c>
      <c r="O678" t="s">
        <v>1046</v>
      </c>
      <c r="P678" s="23">
        <v>242329</v>
      </c>
      <c r="Q678">
        <v>57.05</v>
      </c>
      <c r="R678" s="24">
        <v>1363.7</v>
      </c>
      <c r="S678" t="s">
        <v>1036</v>
      </c>
      <c r="T678" t="s">
        <v>1036</v>
      </c>
      <c r="U678" t="s">
        <v>1036</v>
      </c>
      <c r="V678" t="s">
        <v>1036</v>
      </c>
      <c r="W678" t="s">
        <v>1035</v>
      </c>
    </row>
    <row r="679" spans="1:23" x14ac:dyDescent="0.3">
      <c r="A679" t="s">
        <v>1041</v>
      </c>
      <c r="B679" t="s">
        <v>1022</v>
      </c>
      <c r="C679" t="s">
        <v>1020</v>
      </c>
      <c r="D679" t="s">
        <v>43</v>
      </c>
      <c r="E679" t="s">
        <v>210</v>
      </c>
      <c r="F679" t="s">
        <v>1021</v>
      </c>
      <c r="G679" t="s">
        <v>115</v>
      </c>
      <c r="H679" s="22">
        <v>45504</v>
      </c>
      <c r="I679" t="s">
        <v>372</v>
      </c>
      <c r="J679" t="s">
        <v>1039</v>
      </c>
      <c r="K679">
        <v>4405379673</v>
      </c>
      <c r="L679" s="22">
        <v>45473</v>
      </c>
      <c r="M679" s="22">
        <v>45473</v>
      </c>
      <c r="N679" t="s">
        <v>393</v>
      </c>
      <c r="O679" t="s">
        <v>1184</v>
      </c>
      <c r="P679" s="23">
        <v>243415</v>
      </c>
      <c r="Q679">
        <v>56.9</v>
      </c>
      <c r="R679" s="24">
        <v>1361.51</v>
      </c>
      <c r="S679" t="s">
        <v>1036</v>
      </c>
      <c r="T679" t="s">
        <v>1036</v>
      </c>
      <c r="U679" t="s">
        <v>1036</v>
      </c>
      <c r="V679" t="s">
        <v>1036</v>
      </c>
      <c r="W679" t="s">
        <v>1035</v>
      </c>
    </row>
    <row r="680" spans="1:23" x14ac:dyDescent="0.3">
      <c r="A680" t="s">
        <v>1041</v>
      </c>
      <c r="B680" t="s">
        <v>1022</v>
      </c>
      <c r="C680" t="s">
        <v>1020</v>
      </c>
      <c r="D680" t="s">
        <v>43</v>
      </c>
      <c r="E680" t="s">
        <v>210</v>
      </c>
      <c r="F680" t="s">
        <v>1021</v>
      </c>
      <c r="G680" t="s">
        <v>115</v>
      </c>
      <c r="H680" s="22">
        <v>45504</v>
      </c>
      <c r="I680" t="s">
        <v>381</v>
      </c>
      <c r="J680" t="s">
        <v>1039</v>
      </c>
      <c r="K680">
        <v>4423288962</v>
      </c>
      <c r="L680" s="22">
        <v>45479</v>
      </c>
      <c r="M680" s="22">
        <v>45479</v>
      </c>
      <c r="N680" t="s">
        <v>458</v>
      </c>
      <c r="O680" t="s">
        <v>1554</v>
      </c>
      <c r="P680" s="23">
        <v>244390</v>
      </c>
      <c r="Q680">
        <v>57.47</v>
      </c>
      <c r="R680" s="24">
        <v>1341.5</v>
      </c>
      <c r="S680" t="s">
        <v>1036</v>
      </c>
      <c r="T680" t="s">
        <v>1036</v>
      </c>
      <c r="U680" t="s">
        <v>1036</v>
      </c>
      <c r="V680" t="s">
        <v>1036</v>
      </c>
      <c r="W680" t="s">
        <v>1035</v>
      </c>
    </row>
    <row r="681" spans="1:23" x14ac:dyDescent="0.3">
      <c r="A681" t="s">
        <v>1041</v>
      </c>
      <c r="B681" t="s">
        <v>1022</v>
      </c>
      <c r="C681" t="s">
        <v>1020</v>
      </c>
      <c r="D681" t="s">
        <v>43</v>
      </c>
      <c r="E681" t="s">
        <v>210</v>
      </c>
      <c r="F681" t="s">
        <v>1021</v>
      </c>
      <c r="G681" t="s">
        <v>115</v>
      </c>
      <c r="H681" s="22">
        <v>45504</v>
      </c>
      <c r="I681" t="s">
        <v>392</v>
      </c>
      <c r="J681" t="s">
        <v>1039</v>
      </c>
      <c r="K681">
        <v>4419031711</v>
      </c>
      <c r="L681" s="22">
        <v>45485</v>
      </c>
      <c r="M681" s="22">
        <v>45485</v>
      </c>
      <c r="N681" t="s">
        <v>485</v>
      </c>
      <c r="O681" t="s">
        <v>1387</v>
      </c>
      <c r="P681" s="23">
        <v>245150</v>
      </c>
      <c r="Q681">
        <v>56.91</v>
      </c>
      <c r="R681" s="24">
        <v>1314.65</v>
      </c>
      <c r="S681" t="s">
        <v>1036</v>
      </c>
      <c r="T681" t="s">
        <v>1036</v>
      </c>
      <c r="U681" t="s">
        <v>1036</v>
      </c>
      <c r="V681" t="s">
        <v>1036</v>
      </c>
      <c r="W681" t="s">
        <v>1035</v>
      </c>
    </row>
    <row r="682" spans="1:23" x14ac:dyDescent="0.3">
      <c r="A682" t="s">
        <v>1041</v>
      </c>
      <c r="B682" t="s">
        <v>1022</v>
      </c>
      <c r="C682" t="s">
        <v>1020</v>
      </c>
      <c r="D682" t="s">
        <v>44</v>
      </c>
      <c r="E682" t="s">
        <v>211</v>
      </c>
      <c r="F682" t="s">
        <v>1021</v>
      </c>
      <c r="G682" t="s">
        <v>116</v>
      </c>
      <c r="H682" s="22">
        <v>45107</v>
      </c>
      <c r="I682" t="s">
        <v>370</v>
      </c>
      <c r="J682" t="s">
        <v>1039</v>
      </c>
      <c r="K682">
        <v>4416738454</v>
      </c>
      <c r="L682" s="22">
        <v>45097</v>
      </c>
      <c r="M682" s="22">
        <v>45097</v>
      </c>
      <c r="N682" t="s">
        <v>3436</v>
      </c>
      <c r="O682" t="s">
        <v>1056</v>
      </c>
      <c r="P682" s="23">
        <v>203467</v>
      </c>
      <c r="Q682">
        <v>44.49</v>
      </c>
      <c r="R682" s="24">
        <v>1035.75</v>
      </c>
      <c r="S682" t="s">
        <v>1036</v>
      </c>
      <c r="T682" t="s">
        <v>1036</v>
      </c>
      <c r="U682" t="s">
        <v>1036</v>
      </c>
      <c r="V682" t="s">
        <v>1036</v>
      </c>
      <c r="W682" t="s">
        <v>1035</v>
      </c>
    </row>
    <row r="683" spans="1:23" x14ac:dyDescent="0.3">
      <c r="A683" t="s">
        <v>1041</v>
      </c>
      <c r="B683" t="s">
        <v>1022</v>
      </c>
      <c r="C683" t="s">
        <v>1020</v>
      </c>
      <c r="D683" t="s">
        <v>44</v>
      </c>
      <c r="E683" t="s">
        <v>211</v>
      </c>
      <c r="F683" t="s">
        <v>1021</v>
      </c>
      <c r="G683" t="s">
        <v>116</v>
      </c>
      <c r="H683" s="22">
        <v>45107</v>
      </c>
      <c r="I683" t="s">
        <v>370</v>
      </c>
      <c r="J683" t="s">
        <v>1039</v>
      </c>
      <c r="K683">
        <v>4416745727</v>
      </c>
      <c r="L683" s="22">
        <v>45098</v>
      </c>
      <c r="M683" s="22">
        <v>45098</v>
      </c>
      <c r="N683" t="s">
        <v>3435</v>
      </c>
      <c r="O683" t="s">
        <v>1056</v>
      </c>
      <c r="P683" s="23">
        <v>204026</v>
      </c>
      <c r="Q683">
        <v>41.73</v>
      </c>
      <c r="R683" s="24">
        <v>971.45</v>
      </c>
      <c r="S683" t="s">
        <v>1036</v>
      </c>
      <c r="T683" t="s">
        <v>1036</v>
      </c>
      <c r="U683" t="s">
        <v>1036</v>
      </c>
      <c r="V683" t="s">
        <v>1036</v>
      </c>
      <c r="W683" t="s">
        <v>1035</v>
      </c>
    </row>
    <row r="684" spans="1:23" x14ac:dyDescent="0.3">
      <c r="A684" t="s">
        <v>1041</v>
      </c>
      <c r="B684" t="s">
        <v>1022</v>
      </c>
      <c r="C684" t="s">
        <v>1020</v>
      </c>
      <c r="D684" t="s">
        <v>44</v>
      </c>
      <c r="E684" t="s">
        <v>211</v>
      </c>
      <c r="F684" t="s">
        <v>1021</v>
      </c>
      <c r="G684" t="s">
        <v>116</v>
      </c>
      <c r="H684" s="22">
        <v>45107</v>
      </c>
      <c r="I684" t="s">
        <v>370</v>
      </c>
      <c r="J684" t="s">
        <v>1039</v>
      </c>
      <c r="K684">
        <v>4416767072</v>
      </c>
      <c r="L684" s="22">
        <v>45101</v>
      </c>
      <c r="M684" s="22">
        <v>45101</v>
      </c>
      <c r="N684" t="s">
        <v>3434</v>
      </c>
      <c r="O684" t="s">
        <v>1282</v>
      </c>
      <c r="P684" s="23">
        <v>204571</v>
      </c>
      <c r="Q684">
        <v>44.19</v>
      </c>
      <c r="R684" s="24">
        <v>1020.35</v>
      </c>
      <c r="S684" t="s">
        <v>1036</v>
      </c>
      <c r="T684" t="s">
        <v>1036</v>
      </c>
      <c r="U684" t="s">
        <v>1036</v>
      </c>
      <c r="V684" t="s">
        <v>1036</v>
      </c>
      <c r="W684" t="s">
        <v>1035</v>
      </c>
    </row>
    <row r="685" spans="1:23" x14ac:dyDescent="0.3">
      <c r="A685" t="s">
        <v>1041</v>
      </c>
      <c r="B685" t="s">
        <v>1022</v>
      </c>
      <c r="C685" t="s">
        <v>1020</v>
      </c>
      <c r="D685" t="s">
        <v>44</v>
      </c>
      <c r="E685" t="s">
        <v>211</v>
      </c>
      <c r="F685" t="s">
        <v>1021</v>
      </c>
      <c r="G685" t="s">
        <v>116</v>
      </c>
      <c r="H685" s="22">
        <v>45107</v>
      </c>
      <c r="I685" t="s">
        <v>370</v>
      </c>
      <c r="J685" t="s">
        <v>1039</v>
      </c>
      <c r="K685">
        <v>4416776171</v>
      </c>
      <c r="L685" s="22">
        <v>45103</v>
      </c>
      <c r="M685" s="22">
        <v>45103</v>
      </c>
      <c r="N685" t="s">
        <v>3433</v>
      </c>
      <c r="O685" t="s">
        <v>1048</v>
      </c>
      <c r="P685" s="23">
        <v>205024</v>
      </c>
      <c r="Q685">
        <v>38.61</v>
      </c>
      <c r="R685" s="24">
        <v>891.5</v>
      </c>
      <c r="S685" t="s">
        <v>1036</v>
      </c>
      <c r="T685" t="s">
        <v>1036</v>
      </c>
      <c r="U685" t="s">
        <v>1036</v>
      </c>
      <c r="V685" t="s">
        <v>1036</v>
      </c>
      <c r="W685" t="s">
        <v>1035</v>
      </c>
    </row>
    <row r="686" spans="1:23" x14ac:dyDescent="0.3">
      <c r="A686" t="s">
        <v>1041</v>
      </c>
      <c r="B686" t="s">
        <v>1022</v>
      </c>
      <c r="C686" t="s">
        <v>1020</v>
      </c>
      <c r="D686" t="s">
        <v>44</v>
      </c>
      <c r="E686" t="s">
        <v>211</v>
      </c>
      <c r="F686" t="s">
        <v>1021</v>
      </c>
      <c r="G686" t="s">
        <v>116</v>
      </c>
      <c r="H686" s="22">
        <v>45107</v>
      </c>
      <c r="I686" t="s">
        <v>384</v>
      </c>
      <c r="J686" t="s">
        <v>1039</v>
      </c>
      <c r="K686">
        <v>4416798162</v>
      </c>
      <c r="L686" s="22">
        <v>45106</v>
      </c>
      <c r="M686" s="22">
        <v>45106</v>
      </c>
      <c r="N686" t="s">
        <v>3432</v>
      </c>
      <c r="O686" t="s">
        <v>1242</v>
      </c>
      <c r="P686" s="23">
        <v>205605</v>
      </c>
      <c r="Q686">
        <v>42.76</v>
      </c>
      <c r="R686" s="24">
        <v>995.45</v>
      </c>
      <c r="S686" t="s">
        <v>1036</v>
      </c>
      <c r="T686" t="s">
        <v>1036</v>
      </c>
      <c r="U686" t="s">
        <v>1036</v>
      </c>
      <c r="V686" t="s">
        <v>1036</v>
      </c>
      <c r="W686" t="s">
        <v>1035</v>
      </c>
    </row>
    <row r="687" spans="1:23" x14ac:dyDescent="0.3">
      <c r="A687" t="s">
        <v>1041</v>
      </c>
      <c r="B687" t="s">
        <v>1022</v>
      </c>
      <c r="C687" t="s">
        <v>1020</v>
      </c>
      <c r="D687" t="s">
        <v>44</v>
      </c>
      <c r="E687" t="s">
        <v>211</v>
      </c>
      <c r="F687" t="s">
        <v>1021</v>
      </c>
      <c r="G687" t="s">
        <v>116</v>
      </c>
      <c r="H687" s="22">
        <v>45138</v>
      </c>
      <c r="I687" t="s">
        <v>370</v>
      </c>
      <c r="J687" t="s">
        <v>1039</v>
      </c>
      <c r="K687">
        <v>4416809277</v>
      </c>
      <c r="L687" s="22">
        <v>45108</v>
      </c>
      <c r="M687" s="22">
        <v>45108</v>
      </c>
      <c r="N687" t="s">
        <v>3431</v>
      </c>
      <c r="O687" t="s">
        <v>1056</v>
      </c>
      <c r="P687" s="23">
        <v>206209</v>
      </c>
      <c r="Q687">
        <v>46.6</v>
      </c>
      <c r="R687" s="24">
        <v>1084.8499999999999</v>
      </c>
      <c r="S687" t="s">
        <v>1036</v>
      </c>
      <c r="T687" t="s">
        <v>1036</v>
      </c>
      <c r="U687" t="s">
        <v>1036</v>
      </c>
      <c r="V687" t="s">
        <v>1036</v>
      </c>
      <c r="W687" t="s">
        <v>1035</v>
      </c>
    </row>
    <row r="688" spans="1:23" x14ac:dyDescent="0.3">
      <c r="A688" t="s">
        <v>1041</v>
      </c>
      <c r="B688" t="s">
        <v>1022</v>
      </c>
      <c r="C688" t="s">
        <v>1020</v>
      </c>
      <c r="D688" t="s">
        <v>44</v>
      </c>
      <c r="E688" t="s">
        <v>211</v>
      </c>
      <c r="F688" t="s">
        <v>1021</v>
      </c>
      <c r="G688" t="s">
        <v>116</v>
      </c>
      <c r="H688" s="22">
        <v>45138</v>
      </c>
      <c r="I688" t="s">
        <v>370</v>
      </c>
      <c r="J688" t="s">
        <v>1039</v>
      </c>
      <c r="K688">
        <v>4416823108</v>
      </c>
      <c r="L688" s="22">
        <v>45110</v>
      </c>
      <c r="M688" s="22">
        <v>45110</v>
      </c>
      <c r="N688" t="s">
        <v>3430</v>
      </c>
      <c r="O688" t="s">
        <v>1056</v>
      </c>
      <c r="P688" s="23">
        <v>206637</v>
      </c>
      <c r="Q688">
        <v>37.950000000000003</v>
      </c>
      <c r="R688" s="24">
        <v>883.5</v>
      </c>
      <c r="S688" t="s">
        <v>1036</v>
      </c>
      <c r="T688" t="s">
        <v>1036</v>
      </c>
      <c r="U688" t="s">
        <v>1036</v>
      </c>
      <c r="V688" t="s">
        <v>1036</v>
      </c>
      <c r="W688" t="s">
        <v>1035</v>
      </c>
    </row>
    <row r="689" spans="1:23" x14ac:dyDescent="0.3">
      <c r="A689" t="s">
        <v>1041</v>
      </c>
      <c r="B689" t="s">
        <v>1022</v>
      </c>
      <c r="C689" t="s">
        <v>1020</v>
      </c>
      <c r="D689" t="s">
        <v>44</v>
      </c>
      <c r="E689" t="s">
        <v>211</v>
      </c>
      <c r="F689" t="s">
        <v>1021</v>
      </c>
      <c r="G689" t="s">
        <v>116</v>
      </c>
      <c r="H689" s="22">
        <v>45138</v>
      </c>
      <c r="I689" t="s">
        <v>377</v>
      </c>
      <c r="J689" t="s">
        <v>1039</v>
      </c>
      <c r="K689">
        <v>4416856919</v>
      </c>
      <c r="L689" s="22">
        <v>45116</v>
      </c>
      <c r="M689" s="22">
        <v>45116</v>
      </c>
      <c r="N689" t="s">
        <v>3429</v>
      </c>
      <c r="O689" t="s">
        <v>1610</v>
      </c>
      <c r="P689" s="23">
        <v>207284</v>
      </c>
      <c r="Q689">
        <v>44.16</v>
      </c>
      <c r="R689" s="24">
        <v>1020.53</v>
      </c>
      <c r="S689" t="s">
        <v>1036</v>
      </c>
      <c r="T689" t="s">
        <v>1036</v>
      </c>
      <c r="U689" t="s">
        <v>1036</v>
      </c>
      <c r="V689" t="s">
        <v>1036</v>
      </c>
      <c r="W689" t="s">
        <v>1035</v>
      </c>
    </row>
    <row r="690" spans="1:23" x14ac:dyDescent="0.3">
      <c r="A690" t="s">
        <v>1041</v>
      </c>
      <c r="B690" t="s">
        <v>1022</v>
      </c>
      <c r="C690" t="s">
        <v>1020</v>
      </c>
      <c r="D690" t="s">
        <v>44</v>
      </c>
      <c r="E690" t="s">
        <v>211</v>
      </c>
      <c r="F690" t="s">
        <v>1021</v>
      </c>
      <c r="G690" t="s">
        <v>116</v>
      </c>
      <c r="H690" s="22">
        <v>45138</v>
      </c>
      <c r="I690" t="s">
        <v>392</v>
      </c>
      <c r="J690" t="s">
        <v>1039</v>
      </c>
      <c r="K690">
        <v>4404890994</v>
      </c>
      <c r="L690" s="22">
        <v>45118</v>
      </c>
      <c r="M690" s="22">
        <v>45118</v>
      </c>
      <c r="N690" t="s">
        <v>3428</v>
      </c>
      <c r="O690" t="s">
        <v>1184</v>
      </c>
      <c r="P690" s="23">
        <v>207740</v>
      </c>
      <c r="Q690">
        <v>37.5</v>
      </c>
      <c r="R690" s="24">
        <v>868.7</v>
      </c>
      <c r="S690" t="s">
        <v>1036</v>
      </c>
      <c r="T690" t="s">
        <v>1036</v>
      </c>
      <c r="U690" t="s">
        <v>1036</v>
      </c>
      <c r="V690" t="s">
        <v>1036</v>
      </c>
      <c r="W690" t="s">
        <v>1035</v>
      </c>
    </row>
    <row r="691" spans="1:23" x14ac:dyDescent="0.3">
      <c r="A691" t="s">
        <v>1041</v>
      </c>
      <c r="B691" t="s">
        <v>1022</v>
      </c>
      <c r="C691" t="s">
        <v>1020</v>
      </c>
      <c r="D691" t="s">
        <v>44</v>
      </c>
      <c r="E691" t="s">
        <v>211</v>
      </c>
      <c r="F691" t="s">
        <v>1021</v>
      </c>
      <c r="G691" t="s">
        <v>116</v>
      </c>
      <c r="H691" s="22">
        <v>45138</v>
      </c>
      <c r="I691" t="s">
        <v>377</v>
      </c>
      <c r="J691" t="s">
        <v>1039</v>
      </c>
      <c r="K691">
        <v>4416877706</v>
      </c>
      <c r="L691" s="22">
        <v>45119</v>
      </c>
      <c r="M691" s="22">
        <v>45119</v>
      </c>
      <c r="N691" t="s">
        <v>2460</v>
      </c>
      <c r="O691" t="s">
        <v>1587</v>
      </c>
      <c r="P691" s="23">
        <v>208348</v>
      </c>
      <c r="Q691">
        <v>46.66</v>
      </c>
      <c r="R691" s="24">
        <v>1078.31</v>
      </c>
      <c r="S691" t="s">
        <v>1036</v>
      </c>
      <c r="T691" t="s">
        <v>1036</v>
      </c>
      <c r="U691" t="s">
        <v>1036</v>
      </c>
      <c r="V691" t="s">
        <v>1036</v>
      </c>
      <c r="W691" t="s">
        <v>1035</v>
      </c>
    </row>
    <row r="692" spans="1:23" x14ac:dyDescent="0.3">
      <c r="A692" t="s">
        <v>1041</v>
      </c>
      <c r="B692" t="s">
        <v>1022</v>
      </c>
      <c r="C692" t="s">
        <v>1020</v>
      </c>
      <c r="D692" t="s">
        <v>44</v>
      </c>
      <c r="E692" t="s">
        <v>211</v>
      </c>
      <c r="F692" t="s">
        <v>1021</v>
      </c>
      <c r="G692" t="s">
        <v>116</v>
      </c>
      <c r="H692" s="22">
        <v>45138</v>
      </c>
      <c r="I692" t="s">
        <v>392</v>
      </c>
      <c r="J692" t="s">
        <v>1039</v>
      </c>
      <c r="K692">
        <v>4404896498</v>
      </c>
      <c r="L692" s="22">
        <v>45121</v>
      </c>
      <c r="M692" s="22">
        <v>45121</v>
      </c>
      <c r="N692" t="s">
        <v>3427</v>
      </c>
      <c r="O692" t="s">
        <v>1184</v>
      </c>
      <c r="P692" s="23">
        <v>208855</v>
      </c>
      <c r="Q692">
        <v>38.799999999999997</v>
      </c>
      <c r="R692" s="24">
        <v>896.71</v>
      </c>
      <c r="S692" t="s">
        <v>1036</v>
      </c>
      <c r="T692" t="s">
        <v>1036</v>
      </c>
      <c r="U692" t="s">
        <v>1036</v>
      </c>
      <c r="V692" t="s">
        <v>1036</v>
      </c>
      <c r="W692" t="s">
        <v>1035</v>
      </c>
    </row>
    <row r="693" spans="1:23" x14ac:dyDescent="0.3">
      <c r="A693" t="s">
        <v>1041</v>
      </c>
      <c r="B693" t="s">
        <v>1022</v>
      </c>
      <c r="C693" t="s">
        <v>1020</v>
      </c>
      <c r="D693" t="s">
        <v>44</v>
      </c>
      <c r="E693" t="s">
        <v>211</v>
      </c>
      <c r="F693" t="s">
        <v>1021</v>
      </c>
      <c r="G693" t="s">
        <v>116</v>
      </c>
      <c r="H693" s="22">
        <v>45138</v>
      </c>
      <c r="I693" t="s">
        <v>377</v>
      </c>
      <c r="J693" t="s">
        <v>1039</v>
      </c>
      <c r="K693">
        <v>4416901491</v>
      </c>
      <c r="L693" s="22">
        <v>45124</v>
      </c>
      <c r="M693" s="22">
        <v>45124</v>
      </c>
      <c r="N693" t="s">
        <v>3426</v>
      </c>
      <c r="O693" t="s">
        <v>1228</v>
      </c>
      <c r="P693" s="23">
        <v>209406</v>
      </c>
      <c r="Q693">
        <v>44.46</v>
      </c>
      <c r="R693" s="24">
        <v>1027.4000000000001</v>
      </c>
      <c r="S693" t="s">
        <v>1036</v>
      </c>
      <c r="T693" t="s">
        <v>1036</v>
      </c>
      <c r="U693" t="s">
        <v>1036</v>
      </c>
      <c r="V693" t="s">
        <v>1036</v>
      </c>
      <c r="W693" t="s">
        <v>1035</v>
      </c>
    </row>
    <row r="694" spans="1:23" x14ac:dyDescent="0.3">
      <c r="A694" t="s">
        <v>1041</v>
      </c>
      <c r="B694" t="s">
        <v>1022</v>
      </c>
      <c r="C694" t="s">
        <v>1020</v>
      </c>
      <c r="D694" t="s">
        <v>44</v>
      </c>
      <c r="E694" t="s">
        <v>211</v>
      </c>
      <c r="F694" t="s">
        <v>1021</v>
      </c>
      <c r="G694" t="s">
        <v>116</v>
      </c>
      <c r="H694" s="22">
        <v>45138</v>
      </c>
      <c r="I694" t="s">
        <v>392</v>
      </c>
      <c r="J694" t="s">
        <v>1039</v>
      </c>
      <c r="K694">
        <v>4404903521</v>
      </c>
      <c r="L694" s="22">
        <v>45125</v>
      </c>
      <c r="M694" s="22">
        <v>45125</v>
      </c>
      <c r="N694" t="s">
        <v>3425</v>
      </c>
      <c r="O694" t="s">
        <v>1184</v>
      </c>
      <c r="P694" s="23">
        <v>209965</v>
      </c>
      <c r="Q694">
        <v>43.7</v>
      </c>
      <c r="R694" s="24">
        <v>1010.42</v>
      </c>
      <c r="S694" t="s">
        <v>1036</v>
      </c>
      <c r="T694" t="s">
        <v>1036</v>
      </c>
      <c r="U694" t="s">
        <v>1036</v>
      </c>
      <c r="V694" t="s">
        <v>1036</v>
      </c>
      <c r="W694" t="s">
        <v>1035</v>
      </c>
    </row>
    <row r="695" spans="1:23" x14ac:dyDescent="0.3">
      <c r="A695" t="s">
        <v>1041</v>
      </c>
      <c r="B695" t="s">
        <v>1022</v>
      </c>
      <c r="C695" t="s">
        <v>1020</v>
      </c>
      <c r="D695" t="s">
        <v>44</v>
      </c>
      <c r="E695" t="s">
        <v>211</v>
      </c>
      <c r="F695" t="s">
        <v>1021</v>
      </c>
      <c r="G695" t="s">
        <v>116</v>
      </c>
      <c r="H695" s="22">
        <v>45138</v>
      </c>
      <c r="I695" t="s">
        <v>377</v>
      </c>
      <c r="J695" t="s">
        <v>1039</v>
      </c>
      <c r="K695">
        <v>4416936480</v>
      </c>
      <c r="L695" s="22">
        <v>45128</v>
      </c>
      <c r="M695" s="22">
        <v>45128</v>
      </c>
      <c r="N695" t="s">
        <v>3424</v>
      </c>
      <c r="O695" t="s">
        <v>1587</v>
      </c>
      <c r="P695" s="23">
        <v>210525</v>
      </c>
      <c r="Q695">
        <v>46.78</v>
      </c>
      <c r="R695" s="24">
        <v>1081.0899999999999</v>
      </c>
      <c r="S695" t="s">
        <v>1036</v>
      </c>
      <c r="T695" t="s">
        <v>1036</v>
      </c>
      <c r="U695" t="s">
        <v>1036</v>
      </c>
      <c r="V695" t="s">
        <v>1036</v>
      </c>
      <c r="W695" t="s">
        <v>1035</v>
      </c>
    </row>
    <row r="696" spans="1:23" x14ac:dyDescent="0.3">
      <c r="A696" t="s">
        <v>1041</v>
      </c>
      <c r="B696" t="s">
        <v>1022</v>
      </c>
      <c r="C696" t="s">
        <v>1020</v>
      </c>
      <c r="D696" t="s">
        <v>44</v>
      </c>
      <c r="E696" t="s">
        <v>211</v>
      </c>
      <c r="F696" t="s">
        <v>1021</v>
      </c>
      <c r="G696" t="s">
        <v>116</v>
      </c>
      <c r="H696" s="22">
        <v>45138</v>
      </c>
      <c r="I696" t="s">
        <v>392</v>
      </c>
      <c r="J696" t="s">
        <v>1039</v>
      </c>
      <c r="K696">
        <v>4404908420</v>
      </c>
      <c r="L696" s="22">
        <v>45129</v>
      </c>
      <c r="M696" s="22">
        <v>45129</v>
      </c>
      <c r="N696" t="s">
        <v>3423</v>
      </c>
      <c r="O696" t="s">
        <v>1184</v>
      </c>
      <c r="P696" s="23">
        <v>211031</v>
      </c>
      <c r="Q696">
        <v>39.6</v>
      </c>
      <c r="R696" s="24">
        <v>917.12</v>
      </c>
      <c r="S696" t="s">
        <v>1036</v>
      </c>
      <c r="T696" t="s">
        <v>1036</v>
      </c>
      <c r="U696" t="s">
        <v>1036</v>
      </c>
      <c r="V696" t="s">
        <v>1036</v>
      </c>
      <c r="W696" t="s">
        <v>1035</v>
      </c>
    </row>
    <row r="697" spans="1:23" x14ac:dyDescent="0.3">
      <c r="A697" t="s">
        <v>1041</v>
      </c>
      <c r="B697" t="s">
        <v>1022</v>
      </c>
      <c r="C697" t="s">
        <v>1020</v>
      </c>
      <c r="D697" t="s">
        <v>44</v>
      </c>
      <c r="E697" t="s">
        <v>211</v>
      </c>
      <c r="F697" t="s">
        <v>1021</v>
      </c>
      <c r="G697" t="s">
        <v>116</v>
      </c>
      <c r="H697" s="22">
        <v>45138</v>
      </c>
      <c r="I697" t="s">
        <v>392</v>
      </c>
      <c r="J697" t="s">
        <v>1039</v>
      </c>
      <c r="K697">
        <v>4404910800</v>
      </c>
      <c r="L697" s="22">
        <v>45131</v>
      </c>
      <c r="M697" s="22">
        <v>45131</v>
      </c>
      <c r="N697" t="s">
        <v>3422</v>
      </c>
      <c r="O697" t="s">
        <v>1184</v>
      </c>
      <c r="P697" s="23">
        <v>211472</v>
      </c>
      <c r="Q697">
        <v>36.200000000000003</v>
      </c>
      <c r="R697" s="24">
        <v>838.13</v>
      </c>
      <c r="S697" t="s">
        <v>1036</v>
      </c>
      <c r="T697" t="s">
        <v>1036</v>
      </c>
      <c r="U697" t="s">
        <v>1036</v>
      </c>
      <c r="V697" t="s">
        <v>1036</v>
      </c>
      <c r="W697" t="s">
        <v>1035</v>
      </c>
    </row>
    <row r="698" spans="1:23" x14ac:dyDescent="0.3">
      <c r="A698" t="s">
        <v>1041</v>
      </c>
      <c r="B698" t="s">
        <v>1022</v>
      </c>
      <c r="C698" t="s">
        <v>1020</v>
      </c>
      <c r="D698" t="s">
        <v>44</v>
      </c>
      <c r="E698" t="s">
        <v>211</v>
      </c>
      <c r="F698" t="s">
        <v>1021</v>
      </c>
      <c r="G698" t="s">
        <v>116</v>
      </c>
      <c r="H698" s="22">
        <v>45138</v>
      </c>
      <c r="I698" t="s">
        <v>384</v>
      </c>
      <c r="J698" t="s">
        <v>1039</v>
      </c>
      <c r="K698">
        <v>4416956399</v>
      </c>
      <c r="L698" s="22">
        <v>45132</v>
      </c>
      <c r="M698" s="22">
        <v>45132</v>
      </c>
      <c r="N698" t="s">
        <v>3421</v>
      </c>
      <c r="O698" t="s">
        <v>1242</v>
      </c>
      <c r="P698" s="23">
        <v>211883</v>
      </c>
      <c r="Q698">
        <v>33.31</v>
      </c>
      <c r="R698" s="24">
        <v>769.8</v>
      </c>
      <c r="S698" t="s">
        <v>1036</v>
      </c>
      <c r="T698" t="s">
        <v>1036</v>
      </c>
      <c r="U698" t="s">
        <v>1036</v>
      </c>
      <c r="V698" t="s">
        <v>1036</v>
      </c>
      <c r="W698" t="s">
        <v>1035</v>
      </c>
    </row>
    <row r="699" spans="1:23" x14ac:dyDescent="0.3">
      <c r="A699" t="s">
        <v>1041</v>
      </c>
      <c r="B699" t="s">
        <v>1022</v>
      </c>
      <c r="C699" t="s">
        <v>1020</v>
      </c>
      <c r="D699" t="s">
        <v>44</v>
      </c>
      <c r="E699" t="s">
        <v>211</v>
      </c>
      <c r="F699" t="s">
        <v>1021</v>
      </c>
      <c r="G699" t="s">
        <v>116</v>
      </c>
      <c r="H699" s="22">
        <v>45138</v>
      </c>
      <c r="I699" t="s">
        <v>377</v>
      </c>
      <c r="J699" t="s">
        <v>1039</v>
      </c>
      <c r="K699">
        <v>4416964990</v>
      </c>
      <c r="L699" s="22">
        <v>45133</v>
      </c>
      <c r="M699" s="22">
        <v>45133</v>
      </c>
      <c r="N699" t="s">
        <v>3420</v>
      </c>
      <c r="O699" t="s">
        <v>1587</v>
      </c>
      <c r="P699" s="23">
        <v>212455</v>
      </c>
      <c r="Q699">
        <v>46.54</v>
      </c>
      <c r="R699" s="24">
        <v>1075.54</v>
      </c>
      <c r="S699" t="s">
        <v>1036</v>
      </c>
      <c r="T699" t="s">
        <v>1036</v>
      </c>
      <c r="U699" t="s">
        <v>1036</v>
      </c>
      <c r="V699" t="s">
        <v>1036</v>
      </c>
      <c r="W699" t="s">
        <v>1035</v>
      </c>
    </row>
    <row r="700" spans="1:23" x14ac:dyDescent="0.3">
      <c r="A700" t="s">
        <v>1041</v>
      </c>
      <c r="B700" t="s">
        <v>1022</v>
      </c>
      <c r="C700" t="s">
        <v>1020</v>
      </c>
      <c r="D700" t="s">
        <v>44</v>
      </c>
      <c r="E700" t="s">
        <v>211</v>
      </c>
      <c r="F700" t="s">
        <v>1021</v>
      </c>
      <c r="G700" t="s">
        <v>116</v>
      </c>
      <c r="H700" s="22">
        <v>45138</v>
      </c>
      <c r="I700" t="s">
        <v>370</v>
      </c>
      <c r="J700" t="s">
        <v>1039</v>
      </c>
      <c r="K700">
        <v>4416974806</v>
      </c>
      <c r="L700" s="22">
        <v>45135</v>
      </c>
      <c r="M700" s="22">
        <v>45135</v>
      </c>
      <c r="N700" t="s">
        <v>3419</v>
      </c>
      <c r="O700" t="s">
        <v>1282</v>
      </c>
      <c r="P700" s="23">
        <v>212949</v>
      </c>
      <c r="Q700">
        <v>40.17</v>
      </c>
      <c r="R700" s="24">
        <v>920.7</v>
      </c>
      <c r="S700" t="s">
        <v>1036</v>
      </c>
      <c r="T700" t="s">
        <v>1036</v>
      </c>
      <c r="U700" t="s">
        <v>1036</v>
      </c>
      <c r="V700" t="s">
        <v>1036</v>
      </c>
      <c r="W700" t="s">
        <v>1035</v>
      </c>
    </row>
    <row r="701" spans="1:23" x14ac:dyDescent="0.3">
      <c r="A701" t="s">
        <v>1041</v>
      </c>
      <c r="B701" t="s">
        <v>1022</v>
      </c>
      <c r="C701" t="s">
        <v>1020</v>
      </c>
      <c r="D701" t="s">
        <v>44</v>
      </c>
      <c r="E701" t="s">
        <v>211</v>
      </c>
      <c r="F701" t="s">
        <v>1021</v>
      </c>
      <c r="G701" t="s">
        <v>116</v>
      </c>
      <c r="H701" s="22">
        <v>45138</v>
      </c>
      <c r="I701" t="s">
        <v>370</v>
      </c>
      <c r="J701" t="s">
        <v>1039</v>
      </c>
      <c r="K701">
        <v>4416982318</v>
      </c>
      <c r="L701" s="22">
        <v>45136</v>
      </c>
      <c r="M701" s="22">
        <v>45136</v>
      </c>
      <c r="N701" t="s">
        <v>3418</v>
      </c>
      <c r="O701" t="s">
        <v>1282</v>
      </c>
      <c r="P701" s="23">
        <v>213395</v>
      </c>
      <c r="Q701">
        <v>38.130000000000003</v>
      </c>
      <c r="R701" s="24">
        <v>873.95</v>
      </c>
      <c r="S701" t="s">
        <v>1036</v>
      </c>
      <c r="T701" t="s">
        <v>1036</v>
      </c>
      <c r="U701" t="s">
        <v>1036</v>
      </c>
      <c r="V701" t="s">
        <v>1036</v>
      </c>
      <c r="W701" t="s">
        <v>1035</v>
      </c>
    </row>
    <row r="702" spans="1:23" x14ac:dyDescent="0.3">
      <c r="A702" t="s">
        <v>1041</v>
      </c>
      <c r="B702" t="s">
        <v>1022</v>
      </c>
      <c r="C702" t="s">
        <v>1020</v>
      </c>
      <c r="D702" t="s">
        <v>44</v>
      </c>
      <c r="E702" t="s">
        <v>211</v>
      </c>
      <c r="F702" t="s">
        <v>1021</v>
      </c>
      <c r="G702" t="s">
        <v>116</v>
      </c>
      <c r="H702" s="22">
        <v>45169</v>
      </c>
      <c r="I702" t="s">
        <v>370</v>
      </c>
      <c r="J702" t="s">
        <v>1039</v>
      </c>
      <c r="K702">
        <v>4416990838</v>
      </c>
      <c r="L702" s="22">
        <v>45138</v>
      </c>
      <c r="M702" s="22">
        <v>45138</v>
      </c>
      <c r="N702" t="s">
        <v>3417</v>
      </c>
      <c r="O702" t="s">
        <v>1048</v>
      </c>
      <c r="P702" s="23">
        <v>213902</v>
      </c>
      <c r="Q702">
        <v>41.75</v>
      </c>
      <c r="R702" s="24">
        <v>956.9</v>
      </c>
      <c r="S702" t="s">
        <v>1036</v>
      </c>
      <c r="T702" t="s">
        <v>1036</v>
      </c>
      <c r="U702" t="s">
        <v>1036</v>
      </c>
      <c r="V702" t="s">
        <v>1036</v>
      </c>
      <c r="W702" t="s">
        <v>1035</v>
      </c>
    </row>
    <row r="703" spans="1:23" x14ac:dyDescent="0.3">
      <c r="A703" t="s">
        <v>1041</v>
      </c>
      <c r="B703" t="s">
        <v>1022</v>
      </c>
      <c r="C703" t="s">
        <v>1020</v>
      </c>
      <c r="D703" t="s">
        <v>44</v>
      </c>
      <c r="E703" t="s">
        <v>211</v>
      </c>
      <c r="F703" t="s">
        <v>1021</v>
      </c>
      <c r="G703" t="s">
        <v>116</v>
      </c>
      <c r="H703" s="22">
        <v>45169</v>
      </c>
      <c r="I703" t="s">
        <v>377</v>
      </c>
      <c r="J703" t="s">
        <v>1039</v>
      </c>
      <c r="K703">
        <v>4417004520</v>
      </c>
      <c r="L703" s="22">
        <v>45140</v>
      </c>
      <c r="M703" s="22">
        <v>45140</v>
      </c>
      <c r="N703" t="s">
        <v>3416</v>
      </c>
      <c r="O703" t="s">
        <v>1228</v>
      </c>
      <c r="P703" s="23">
        <v>214537</v>
      </c>
      <c r="Q703">
        <v>47.42</v>
      </c>
      <c r="R703" s="24">
        <v>1113.4000000000001</v>
      </c>
      <c r="S703" t="s">
        <v>1036</v>
      </c>
      <c r="T703" t="s">
        <v>1036</v>
      </c>
      <c r="U703" t="s">
        <v>1036</v>
      </c>
      <c r="V703" t="s">
        <v>1036</v>
      </c>
      <c r="W703" t="s">
        <v>1035</v>
      </c>
    </row>
    <row r="704" spans="1:23" x14ac:dyDescent="0.3">
      <c r="A704" t="s">
        <v>1041</v>
      </c>
      <c r="B704" t="s">
        <v>1022</v>
      </c>
      <c r="C704" t="s">
        <v>1020</v>
      </c>
      <c r="D704" t="s">
        <v>44</v>
      </c>
      <c r="E704" t="s">
        <v>211</v>
      </c>
      <c r="F704" t="s">
        <v>1021</v>
      </c>
      <c r="G704" t="s">
        <v>116</v>
      </c>
      <c r="H704" s="22">
        <v>45169</v>
      </c>
      <c r="I704" t="s">
        <v>392</v>
      </c>
      <c r="J704" t="s">
        <v>1039</v>
      </c>
      <c r="K704">
        <v>4404929177</v>
      </c>
      <c r="L704" s="22">
        <v>45142</v>
      </c>
      <c r="M704" s="22">
        <v>45142</v>
      </c>
      <c r="N704" t="s">
        <v>3415</v>
      </c>
      <c r="O704" t="s">
        <v>1184</v>
      </c>
      <c r="P704" s="23">
        <v>215069</v>
      </c>
      <c r="Q704">
        <v>44.1</v>
      </c>
      <c r="R704" s="24">
        <v>1037.28</v>
      </c>
      <c r="S704" t="s">
        <v>1036</v>
      </c>
      <c r="T704" t="s">
        <v>1036</v>
      </c>
      <c r="U704" t="s">
        <v>1036</v>
      </c>
      <c r="V704" t="s">
        <v>1036</v>
      </c>
      <c r="W704" t="s">
        <v>1035</v>
      </c>
    </row>
    <row r="705" spans="1:23" x14ac:dyDescent="0.3">
      <c r="A705" t="s">
        <v>1041</v>
      </c>
      <c r="B705" t="s">
        <v>1022</v>
      </c>
      <c r="C705" t="s">
        <v>1020</v>
      </c>
      <c r="D705" t="s">
        <v>44</v>
      </c>
      <c r="E705" t="s">
        <v>211</v>
      </c>
      <c r="F705" t="s">
        <v>1021</v>
      </c>
      <c r="G705" t="s">
        <v>116</v>
      </c>
      <c r="H705" s="22">
        <v>45169</v>
      </c>
      <c r="I705" t="s">
        <v>370</v>
      </c>
      <c r="J705" t="s">
        <v>1039</v>
      </c>
      <c r="K705">
        <v>4417026810</v>
      </c>
      <c r="L705" s="22">
        <v>45143</v>
      </c>
      <c r="M705" s="22">
        <v>45143</v>
      </c>
      <c r="N705" t="s">
        <v>3414</v>
      </c>
      <c r="O705" t="s">
        <v>1282</v>
      </c>
      <c r="P705" s="23">
        <v>215588</v>
      </c>
      <c r="Q705">
        <v>38.11</v>
      </c>
      <c r="R705" s="24">
        <v>887.6</v>
      </c>
      <c r="S705" t="s">
        <v>1036</v>
      </c>
      <c r="T705" t="s">
        <v>1036</v>
      </c>
      <c r="U705" t="s">
        <v>1036</v>
      </c>
      <c r="V705" t="s">
        <v>1036</v>
      </c>
      <c r="W705" t="s">
        <v>1035</v>
      </c>
    </row>
    <row r="706" spans="1:23" x14ac:dyDescent="0.3">
      <c r="A706" t="s">
        <v>1041</v>
      </c>
      <c r="B706" t="s">
        <v>1022</v>
      </c>
      <c r="C706" t="s">
        <v>1020</v>
      </c>
      <c r="D706" t="s">
        <v>44</v>
      </c>
      <c r="E706" t="s">
        <v>211</v>
      </c>
      <c r="F706" t="s">
        <v>1021</v>
      </c>
      <c r="G706" t="s">
        <v>116</v>
      </c>
      <c r="H706" s="22">
        <v>45169</v>
      </c>
      <c r="I706" t="s">
        <v>392</v>
      </c>
      <c r="J706" t="s">
        <v>1039</v>
      </c>
      <c r="K706">
        <v>4404934219</v>
      </c>
      <c r="L706" s="22">
        <v>45146</v>
      </c>
      <c r="M706" s="22">
        <v>45146</v>
      </c>
      <c r="N706" t="s">
        <v>3413</v>
      </c>
      <c r="O706" t="s">
        <v>1184</v>
      </c>
      <c r="P706" s="23">
        <v>216164</v>
      </c>
      <c r="Q706">
        <v>47.8</v>
      </c>
      <c r="R706" s="24">
        <v>1123.8</v>
      </c>
      <c r="S706" t="s">
        <v>1036</v>
      </c>
      <c r="T706" t="s">
        <v>1036</v>
      </c>
      <c r="U706" t="s">
        <v>1036</v>
      </c>
      <c r="V706" t="s">
        <v>1036</v>
      </c>
      <c r="W706" t="s">
        <v>1035</v>
      </c>
    </row>
    <row r="707" spans="1:23" x14ac:dyDescent="0.3">
      <c r="A707" t="s">
        <v>1041</v>
      </c>
      <c r="B707" t="s">
        <v>1022</v>
      </c>
      <c r="C707" t="s">
        <v>1020</v>
      </c>
      <c r="D707" t="s">
        <v>44</v>
      </c>
      <c r="E707" t="s">
        <v>211</v>
      </c>
      <c r="F707" t="s">
        <v>1021</v>
      </c>
      <c r="G707" t="s">
        <v>116</v>
      </c>
      <c r="H707" s="22">
        <v>45169</v>
      </c>
      <c r="I707" t="s">
        <v>370</v>
      </c>
      <c r="J707" t="s">
        <v>1039</v>
      </c>
      <c r="K707">
        <v>4417051258</v>
      </c>
      <c r="L707" s="22">
        <v>45148</v>
      </c>
      <c r="M707" s="22">
        <v>45148</v>
      </c>
      <c r="N707" t="s">
        <v>3412</v>
      </c>
      <c r="O707" t="s">
        <v>1282</v>
      </c>
      <c r="P707" s="23">
        <v>216730</v>
      </c>
      <c r="Q707">
        <v>45.06</v>
      </c>
      <c r="R707" s="24">
        <v>1049.45</v>
      </c>
      <c r="S707" t="s">
        <v>1036</v>
      </c>
      <c r="T707" t="s">
        <v>1036</v>
      </c>
      <c r="U707" t="s">
        <v>1036</v>
      </c>
      <c r="V707" t="s">
        <v>1036</v>
      </c>
      <c r="W707" t="s">
        <v>1035</v>
      </c>
    </row>
    <row r="708" spans="1:23" x14ac:dyDescent="0.3">
      <c r="A708" t="s">
        <v>1041</v>
      </c>
      <c r="B708" t="s">
        <v>1022</v>
      </c>
      <c r="C708" t="s">
        <v>1020</v>
      </c>
      <c r="D708" t="s">
        <v>44</v>
      </c>
      <c r="E708" t="s">
        <v>211</v>
      </c>
      <c r="F708" t="s">
        <v>1021</v>
      </c>
      <c r="G708" t="s">
        <v>116</v>
      </c>
      <c r="H708" s="22">
        <v>45169</v>
      </c>
      <c r="I708" t="s">
        <v>392</v>
      </c>
      <c r="J708" t="s">
        <v>1039</v>
      </c>
      <c r="K708">
        <v>4404939524</v>
      </c>
      <c r="L708" s="22">
        <v>45150</v>
      </c>
      <c r="M708" s="22">
        <v>45150</v>
      </c>
      <c r="N708" t="s">
        <v>3411</v>
      </c>
      <c r="O708" t="s">
        <v>1184</v>
      </c>
      <c r="P708" s="23">
        <v>217261</v>
      </c>
      <c r="Q708">
        <v>42.4</v>
      </c>
      <c r="R708" s="24">
        <v>997.13</v>
      </c>
      <c r="S708" t="s">
        <v>1036</v>
      </c>
      <c r="T708" t="s">
        <v>1036</v>
      </c>
      <c r="U708" t="s">
        <v>1036</v>
      </c>
      <c r="V708" t="s">
        <v>1036</v>
      </c>
      <c r="W708" t="s">
        <v>1035</v>
      </c>
    </row>
    <row r="709" spans="1:23" x14ac:dyDescent="0.3">
      <c r="A709" t="s">
        <v>1041</v>
      </c>
      <c r="B709" t="s">
        <v>1022</v>
      </c>
      <c r="C709" t="s">
        <v>1020</v>
      </c>
      <c r="D709" t="s">
        <v>44</v>
      </c>
      <c r="E709" t="s">
        <v>211</v>
      </c>
      <c r="F709" t="s">
        <v>1021</v>
      </c>
      <c r="G709" t="s">
        <v>116</v>
      </c>
      <c r="H709" s="22">
        <v>45169</v>
      </c>
      <c r="I709" t="s">
        <v>384</v>
      </c>
      <c r="J709" t="s">
        <v>1039</v>
      </c>
      <c r="K709">
        <v>4417069386</v>
      </c>
      <c r="L709" s="22">
        <v>45151</v>
      </c>
      <c r="M709" s="22">
        <v>45151</v>
      </c>
      <c r="N709" t="s">
        <v>3410</v>
      </c>
      <c r="O709" t="s">
        <v>1347</v>
      </c>
      <c r="P709" s="23">
        <v>217834</v>
      </c>
      <c r="Q709">
        <v>44.57</v>
      </c>
      <c r="R709" s="24">
        <v>1046.5</v>
      </c>
      <c r="S709" t="s">
        <v>1036</v>
      </c>
      <c r="T709" t="s">
        <v>1036</v>
      </c>
      <c r="U709" t="s">
        <v>1036</v>
      </c>
      <c r="V709" t="s">
        <v>1036</v>
      </c>
      <c r="W709" t="s">
        <v>1035</v>
      </c>
    </row>
    <row r="710" spans="1:23" x14ac:dyDescent="0.3">
      <c r="A710" t="s">
        <v>1041</v>
      </c>
      <c r="B710" t="s">
        <v>1022</v>
      </c>
      <c r="C710" t="s">
        <v>1020</v>
      </c>
      <c r="D710" t="s">
        <v>44</v>
      </c>
      <c r="E710" t="s">
        <v>211</v>
      </c>
      <c r="F710" t="s">
        <v>1021</v>
      </c>
      <c r="G710" t="s">
        <v>116</v>
      </c>
      <c r="H710" s="22">
        <v>45169</v>
      </c>
      <c r="I710" t="s">
        <v>370</v>
      </c>
      <c r="J710" t="s">
        <v>1039</v>
      </c>
      <c r="K710">
        <v>4417079210</v>
      </c>
      <c r="L710" s="22">
        <v>45153</v>
      </c>
      <c r="M710" s="22">
        <v>45153</v>
      </c>
      <c r="N710" t="s">
        <v>3409</v>
      </c>
      <c r="O710" t="s">
        <v>1282</v>
      </c>
      <c r="P710" s="23">
        <v>218428</v>
      </c>
      <c r="Q710">
        <v>43.67</v>
      </c>
      <c r="R710" s="24">
        <v>1017.05</v>
      </c>
      <c r="S710" t="s">
        <v>1036</v>
      </c>
      <c r="T710" t="s">
        <v>1036</v>
      </c>
      <c r="U710" t="s">
        <v>1036</v>
      </c>
      <c r="V710" t="s">
        <v>1036</v>
      </c>
      <c r="W710" t="s">
        <v>1035</v>
      </c>
    </row>
    <row r="711" spans="1:23" x14ac:dyDescent="0.3">
      <c r="A711" t="s">
        <v>1041</v>
      </c>
      <c r="B711" t="s">
        <v>1022</v>
      </c>
      <c r="C711" t="s">
        <v>1020</v>
      </c>
      <c r="D711" t="s">
        <v>44</v>
      </c>
      <c r="E711" t="s">
        <v>211</v>
      </c>
      <c r="F711" t="s">
        <v>1021</v>
      </c>
      <c r="G711" t="s">
        <v>116</v>
      </c>
      <c r="H711" s="22">
        <v>45169</v>
      </c>
      <c r="I711" t="s">
        <v>377</v>
      </c>
      <c r="J711" t="s">
        <v>1039</v>
      </c>
      <c r="K711">
        <v>4417091906</v>
      </c>
      <c r="L711" s="22">
        <v>45154</v>
      </c>
      <c r="M711" s="22">
        <v>45154</v>
      </c>
      <c r="N711" t="s">
        <v>3408</v>
      </c>
      <c r="O711" t="s">
        <v>1587</v>
      </c>
      <c r="P711" s="23">
        <v>219054</v>
      </c>
      <c r="Q711">
        <v>43.67</v>
      </c>
      <c r="R711" s="24">
        <v>1025.3699999999999</v>
      </c>
      <c r="S711" t="s">
        <v>1036</v>
      </c>
      <c r="T711" t="s">
        <v>1036</v>
      </c>
      <c r="U711" t="s">
        <v>1036</v>
      </c>
      <c r="V711" t="s">
        <v>1036</v>
      </c>
      <c r="W711" t="s">
        <v>1035</v>
      </c>
    </row>
    <row r="712" spans="1:23" x14ac:dyDescent="0.3">
      <c r="A712" t="s">
        <v>1041</v>
      </c>
      <c r="B712" t="s">
        <v>1022</v>
      </c>
      <c r="C712" t="s">
        <v>1020</v>
      </c>
      <c r="D712" t="s">
        <v>44</v>
      </c>
      <c r="E712" t="s">
        <v>211</v>
      </c>
      <c r="F712" t="s">
        <v>1021</v>
      </c>
      <c r="G712" t="s">
        <v>116</v>
      </c>
      <c r="H712" s="22">
        <v>45169</v>
      </c>
      <c r="I712" t="s">
        <v>384</v>
      </c>
      <c r="J712" t="s">
        <v>1039</v>
      </c>
      <c r="K712">
        <v>4417105794</v>
      </c>
      <c r="L712" s="22">
        <v>45156</v>
      </c>
      <c r="M712" s="22">
        <v>45156</v>
      </c>
      <c r="N712" t="s">
        <v>2373</v>
      </c>
      <c r="O712" t="s">
        <v>1242</v>
      </c>
      <c r="P712" s="23">
        <v>219615</v>
      </c>
      <c r="Q712">
        <v>43.58</v>
      </c>
      <c r="R712" s="24">
        <v>1023.25</v>
      </c>
      <c r="S712" t="s">
        <v>1036</v>
      </c>
      <c r="T712" t="s">
        <v>1036</v>
      </c>
      <c r="U712" t="s">
        <v>1036</v>
      </c>
      <c r="V712" t="s">
        <v>1036</v>
      </c>
      <c r="W712" t="s">
        <v>1035</v>
      </c>
    </row>
    <row r="713" spans="1:23" x14ac:dyDescent="0.3">
      <c r="A713" t="s">
        <v>1041</v>
      </c>
      <c r="B713" t="s">
        <v>1022</v>
      </c>
      <c r="C713" t="s">
        <v>1020</v>
      </c>
      <c r="D713" t="s">
        <v>44</v>
      </c>
      <c r="E713" t="s">
        <v>211</v>
      </c>
      <c r="F713" t="s">
        <v>1021</v>
      </c>
      <c r="G713" t="s">
        <v>116</v>
      </c>
      <c r="H713" s="22">
        <v>45169</v>
      </c>
      <c r="I713" t="s">
        <v>392</v>
      </c>
      <c r="J713" t="s">
        <v>1039</v>
      </c>
      <c r="K713">
        <v>4404952102</v>
      </c>
      <c r="L713" s="22">
        <v>45159</v>
      </c>
      <c r="M713" s="22">
        <v>45159</v>
      </c>
      <c r="N713" t="s">
        <v>3407</v>
      </c>
      <c r="O713" t="s">
        <v>1084</v>
      </c>
      <c r="P713" s="23">
        <v>220280</v>
      </c>
      <c r="Q713">
        <v>48.8</v>
      </c>
      <c r="R713" s="24">
        <v>1055.9000000000001</v>
      </c>
      <c r="S713" t="s">
        <v>1036</v>
      </c>
      <c r="T713" t="s">
        <v>1036</v>
      </c>
      <c r="U713" t="s">
        <v>1036</v>
      </c>
      <c r="V713" t="s">
        <v>1036</v>
      </c>
      <c r="W713" t="s">
        <v>1035</v>
      </c>
    </row>
    <row r="714" spans="1:23" x14ac:dyDescent="0.3">
      <c r="A714" t="s">
        <v>1041</v>
      </c>
      <c r="B714" t="s">
        <v>1022</v>
      </c>
      <c r="C714" t="s">
        <v>1020</v>
      </c>
      <c r="D714" t="s">
        <v>44</v>
      </c>
      <c r="E714" t="s">
        <v>211</v>
      </c>
      <c r="F714" t="s">
        <v>1021</v>
      </c>
      <c r="G714" t="s">
        <v>116</v>
      </c>
      <c r="H714" s="22">
        <v>45169</v>
      </c>
      <c r="I714" t="s">
        <v>377</v>
      </c>
      <c r="J714" t="s">
        <v>1039</v>
      </c>
      <c r="K714">
        <v>4417136424</v>
      </c>
      <c r="L714" s="22">
        <v>45161</v>
      </c>
      <c r="M714" s="22">
        <v>45161</v>
      </c>
      <c r="N714" t="s">
        <v>3406</v>
      </c>
      <c r="O714" t="s">
        <v>1587</v>
      </c>
      <c r="P714" s="23">
        <v>220893</v>
      </c>
      <c r="Q714">
        <v>44.73</v>
      </c>
      <c r="R714" s="24">
        <v>1050.26</v>
      </c>
      <c r="S714" t="s">
        <v>1036</v>
      </c>
      <c r="T714" t="s">
        <v>1036</v>
      </c>
      <c r="U714" t="s">
        <v>1036</v>
      </c>
      <c r="V714" t="s">
        <v>1036</v>
      </c>
      <c r="W714" t="s">
        <v>1035</v>
      </c>
    </row>
    <row r="715" spans="1:23" x14ac:dyDescent="0.3">
      <c r="A715" t="s">
        <v>1041</v>
      </c>
      <c r="B715" t="s">
        <v>1022</v>
      </c>
      <c r="C715" t="s">
        <v>1020</v>
      </c>
      <c r="D715" t="s">
        <v>44</v>
      </c>
      <c r="E715" t="s">
        <v>211</v>
      </c>
      <c r="F715" t="s">
        <v>1021</v>
      </c>
      <c r="G715" t="s">
        <v>116</v>
      </c>
      <c r="H715" s="22">
        <v>45169</v>
      </c>
      <c r="I715" t="s">
        <v>392</v>
      </c>
      <c r="J715" t="s">
        <v>1039</v>
      </c>
      <c r="K715">
        <v>4404959997</v>
      </c>
      <c r="L715" s="22">
        <v>45163</v>
      </c>
      <c r="M715" s="22">
        <v>45163</v>
      </c>
      <c r="N715" t="s">
        <v>3405</v>
      </c>
      <c r="O715" t="s">
        <v>1184</v>
      </c>
      <c r="P715" s="23">
        <v>221518</v>
      </c>
      <c r="Q715">
        <v>43.5</v>
      </c>
      <c r="R715" s="24">
        <v>1022.67</v>
      </c>
      <c r="S715" t="s">
        <v>1036</v>
      </c>
      <c r="T715" t="s">
        <v>1036</v>
      </c>
      <c r="U715" t="s">
        <v>1036</v>
      </c>
      <c r="V715" t="s">
        <v>1036</v>
      </c>
      <c r="W715" t="s">
        <v>1035</v>
      </c>
    </row>
    <row r="716" spans="1:23" x14ac:dyDescent="0.3">
      <c r="A716" t="s">
        <v>1041</v>
      </c>
      <c r="B716" t="s">
        <v>1022</v>
      </c>
      <c r="C716" t="s">
        <v>1020</v>
      </c>
      <c r="D716" t="s">
        <v>44</v>
      </c>
      <c r="E716" t="s">
        <v>211</v>
      </c>
      <c r="F716" t="s">
        <v>1021</v>
      </c>
      <c r="G716" t="s">
        <v>116</v>
      </c>
      <c r="H716" s="22">
        <v>45169</v>
      </c>
      <c r="I716" t="s">
        <v>377</v>
      </c>
      <c r="J716" t="s">
        <v>1039</v>
      </c>
      <c r="K716">
        <v>4417160553</v>
      </c>
      <c r="L716" s="22">
        <v>45166</v>
      </c>
      <c r="M716" s="22">
        <v>45166</v>
      </c>
      <c r="N716" t="s">
        <v>3404</v>
      </c>
      <c r="O716" t="s">
        <v>1228</v>
      </c>
      <c r="P716" s="23">
        <v>222198</v>
      </c>
      <c r="Q716">
        <v>48.06</v>
      </c>
      <c r="R716" s="24">
        <v>1128.4000000000001</v>
      </c>
      <c r="S716" t="s">
        <v>1036</v>
      </c>
      <c r="T716" t="s">
        <v>1036</v>
      </c>
      <c r="U716" t="s">
        <v>1036</v>
      </c>
      <c r="V716" t="s">
        <v>1036</v>
      </c>
      <c r="W716" t="s">
        <v>1035</v>
      </c>
    </row>
    <row r="717" spans="1:23" x14ac:dyDescent="0.3">
      <c r="A717" t="s">
        <v>1041</v>
      </c>
      <c r="B717" t="s">
        <v>1022</v>
      </c>
      <c r="C717" t="s">
        <v>1020</v>
      </c>
      <c r="D717" t="s">
        <v>44</v>
      </c>
      <c r="E717" t="s">
        <v>211</v>
      </c>
      <c r="F717" t="s">
        <v>1021</v>
      </c>
      <c r="G717" t="s">
        <v>116</v>
      </c>
      <c r="H717" s="22">
        <v>45169</v>
      </c>
      <c r="I717" t="s">
        <v>384</v>
      </c>
      <c r="J717" t="s">
        <v>1039</v>
      </c>
      <c r="K717">
        <v>4417171601</v>
      </c>
      <c r="L717" s="22">
        <v>45167</v>
      </c>
      <c r="M717" s="22">
        <v>45167</v>
      </c>
      <c r="N717" t="s">
        <v>3403</v>
      </c>
      <c r="O717" t="s">
        <v>1242</v>
      </c>
      <c r="P717" s="23">
        <v>222815</v>
      </c>
      <c r="Q717">
        <v>46.14</v>
      </c>
      <c r="R717" s="24">
        <v>1083.3499999999999</v>
      </c>
      <c r="S717" t="s">
        <v>1036</v>
      </c>
      <c r="T717" t="s">
        <v>1036</v>
      </c>
      <c r="U717" t="s">
        <v>1036</v>
      </c>
      <c r="V717" t="s">
        <v>1036</v>
      </c>
      <c r="W717" t="s">
        <v>1035</v>
      </c>
    </row>
    <row r="718" spans="1:23" x14ac:dyDescent="0.3">
      <c r="A718" t="s">
        <v>1041</v>
      </c>
      <c r="B718" t="s">
        <v>1022</v>
      </c>
      <c r="C718" t="s">
        <v>1020</v>
      </c>
      <c r="D718" t="s">
        <v>44</v>
      </c>
      <c r="E718" t="s">
        <v>211</v>
      </c>
      <c r="F718" t="s">
        <v>1021</v>
      </c>
      <c r="G718" t="s">
        <v>116</v>
      </c>
      <c r="H718" s="22">
        <v>45199</v>
      </c>
      <c r="I718" t="s">
        <v>370</v>
      </c>
      <c r="J718" t="s">
        <v>1039</v>
      </c>
      <c r="K718">
        <v>4417182498</v>
      </c>
      <c r="L718" s="22">
        <v>45169</v>
      </c>
      <c r="M718" s="22">
        <v>45169</v>
      </c>
      <c r="N718" t="s">
        <v>3402</v>
      </c>
      <c r="O718" t="s">
        <v>1282</v>
      </c>
      <c r="P718" s="23">
        <v>223449</v>
      </c>
      <c r="Q718">
        <v>47.1</v>
      </c>
      <c r="R718" s="24">
        <v>1096.95</v>
      </c>
      <c r="S718" t="s">
        <v>1036</v>
      </c>
      <c r="T718" t="s">
        <v>1036</v>
      </c>
      <c r="U718" t="s">
        <v>1036</v>
      </c>
      <c r="V718" t="s">
        <v>1036</v>
      </c>
      <c r="W718" t="s">
        <v>1035</v>
      </c>
    </row>
    <row r="719" spans="1:23" x14ac:dyDescent="0.3">
      <c r="A719" t="s">
        <v>1041</v>
      </c>
      <c r="B719" t="s">
        <v>1022</v>
      </c>
      <c r="C719" t="s">
        <v>1020</v>
      </c>
      <c r="D719" t="s">
        <v>44</v>
      </c>
      <c r="E719" t="s">
        <v>211</v>
      </c>
      <c r="F719" t="s">
        <v>1021</v>
      </c>
      <c r="G719" t="s">
        <v>116</v>
      </c>
      <c r="H719" s="22">
        <v>45199</v>
      </c>
      <c r="I719" t="s">
        <v>377</v>
      </c>
      <c r="J719" t="s">
        <v>1039</v>
      </c>
      <c r="K719">
        <v>4417195463</v>
      </c>
      <c r="L719" s="22">
        <v>45170</v>
      </c>
      <c r="M719" s="22">
        <v>45170</v>
      </c>
      <c r="N719" t="s">
        <v>2974</v>
      </c>
      <c r="O719" t="s">
        <v>1587</v>
      </c>
      <c r="P719" s="23">
        <v>224023</v>
      </c>
      <c r="Q719">
        <v>45.62</v>
      </c>
      <c r="R719" s="24">
        <v>1071.1600000000001</v>
      </c>
      <c r="S719" t="s">
        <v>1036</v>
      </c>
      <c r="T719" t="s">
        <v>1036</v>
      </c>
      <c r="U719" t="s">
        <v>1036</v>
      </c>
      <c r="V719" t="s">
        <v>1036</v>
      </c>
      <c r="W719" t="s">
        <v>1035</v>
      </c>
    </row>
    <row r="720" spans="1:23" x14ac:dyDescent="0.3">
      <c r="A720" t="s">
        <v>1041</v>
      </c>
      <c r="B720" t="s">
        <v>1022</v>
      </c>
      <c r="C720" t="s">
        <v>1020</v>
      </c>
      <c r="D720" t="s">
        <v>44</v>
      </c>
      <c r="E720" t="s">
        <v>211</v>
      </c>
      <c r="F720" t="s">
        <v>1021</v>
      </c>
      <c r="G720" t="s">
        <v>116</v>
      </c>
      <c r="H720" s="22">
        <v>45199</v>
      </c>
      <c r="I720" t="s">
        <v>392</v>
      </c>
      <c r="J720" t="s">
        <v>1039</v>
      </c>
      <c r="K720">
        <v>4404981666</v>
      </c>
      <c r="L720" s="22">
        <v>45177</v>
      </c>
      <c r="M720" s="22">
        <v>45177</v>
      </c>
      <c r="N720" t="s">
        <v>3401</v>
      </c>
      <c r="O720" t="s">
        <v>1184</v>
      </c>
      <c r="P720" s="23">
        <v>224555</v>
      </c>
      <c r="Q720">
        <v>47.2</v>
      </c>
      <c r="R720" s="24">
        <v>1189.72</v>
      </c>
      <c r="S720" t="s">
        <v>1036</v>
      </c>
      <c r="T720" t="s">
        <v>1036</v>
      </c>
      <c r="U720" t="s">
        <v>1036</v>
      </c>
      <c r="V720" t="s">
        <v>1036</v>
      </c>
      <c r="W720" t="s">
        <v>1035</v>
      </c>
    </row>
    <row r="721" spans="1:23" x14ac:dyDescent="0.3">
      <c r="A721" t="s">
        <v>1041</v>
      </c>
      <c r="B721" t="s">
        <v>1022</v>
      </c>
      <c r="C721" t="s">
        <v>1020</v>
      </c>
      <c r="D721" t="s">
        <v>44</v>
      </c>
      <c r="E721" t="s">
        <v>211</v>
      </c>
      <c r="F721" t="s">
        <v>1021</v>
      </c>
      <c r="G721" t="s">
        <v>116</v>
      </c>
      <c r="H721" s="22">
        <v>45199</v>
      </c>
      <c r="I721" t="s">
        <v>392</v>
      </c>
      <c r="J721" t="s">
        <v>1039</v>
      </c>
      <c r="K721">
        <v>4404984969</v>
      </c>
      <c r="L721" s="22">
        <v>45180</v>
      </c>
      <c r="M721" s="22">
        <v>45180</v>
      </c>
      <c r="N721" t="s">
        <v>3400</v>
      </c>
      <c r="O721" t="s">
        <v>1184</v>
      </c>
      <c r="P721" s="23">
        <v>225086</v>
      </c>
      <c r="Q721">
        <v>42.9</v>
      </c>
      <c r="R721" s="24">
        <v>1082.5899999999999</v>
      </c>
      <c r="S721" t="s">
        <v>1036</v>
      </c>
      <c r="T721" t="s">
        <v>1036</v>
      </c>
      <c r="U721" t="s">
        <v>1036</v>
      </c>
      <c r="V721" t="s">
        <v>1036</v>
      </c>
      <c r="W721" t="s">
        <v>1035</v>
      </c>
    </row>
    <row r="722" spans="1:23" x14ac:dyDescent="0.3">
      <c r="A722" t="s">
        <v>1041</v>
      </c>
      <c r="B722" t="s">
        <v>1022</v>
      </c>
      <c r="C722" t="s">
        <v>1020</v>
      </c>
      <c r="D722" t="s">
        <v>44</v>
      </c>
      <c r="E722" t="s">
        <v>211</v>
      </c>
      <c r="F722" t="s">
        <v>1021</v>
      </c>
      <c r="G722" t="s">
        <v>116</v>
      </c>
      <c r="H722" s="22">
        <v>45199</v>
      </c>
      <c r="I722" t="s">
        <v>370</v>
      </c>
      <c r="J722" t="s">
        <v>1039</v>
      </c>
      <c r="K722">
        <v>4417257338</v>
      </c>
      <c r="L722" s="22">
        <v>45181</v>
      </c>
      <c r="M722" s="22">
        <v>45181</v>
      </c>
      <c r="N722" t="s">
        <v>3316</v>
      </c>
      <c r="O722" t="s">
        <v>1282</v>
      </c>
      <c r="P722" s="23">
        <v>225674</v>
      </c>
      <c r="Q722">
        <v>46.66</v>
      </c>
      <c r="R722" s="24">
        <v>1166.5</v>
      </c>
      <c r="S722" t="s">
        <v>1036</v>
      </c>
      <c r="T722" t="s">
        <v>1036</v>
      </c>
      <c r="U722" t="s">
        <v>1036</v>
      </c>
      <c r="V722" t="s">
        <v>1036</v>
      </c>
      <c r="W722" t="s">
        <v>1035</v>
      </c>
    </row>
    <row r="723" spans="1:23" x14ac:dyDescent="0.3">
      <c r="A723" t="s">
        <v>1041</v>
      </c>
      <c r="B723" t="s">
        <v>1022</v>
      </c>
      <c r="C723" t="s">
        <v>1020</v>
      </c>
      <c r="D723" t="s">
        <v>44</v>
      </c>
      <c r="E723" t="s">
        <v>211</v>
      </c>
      <c r="F723" t="s">
        <v>1021</v>
      </c>
      <c r="G723" t="s">
        <v>116</v>
      </c>
      <c r="H723" s="22">
        <v>45199</v>
      </c>
      <c r="I723" t="s">
        <v>370</v>
      </c>
      <c r="J723" t="s">
        <v>1039</v>
      </c>
      <c r="K723">
        <v>4417272555</v>
      </c>
      <c r="L723" s="22">
        <v>45183</v>
      </c>
      <c r="M723" s="22">
        <v>45183</v>
      </c>
      <c r="N723" t="s">
        <v>3399</v>
      </c>
      <c r="O723" t="s">
        <v>1282</v>
      </c>
      <c r="P723" s="23">
        <v>226269</v>
      </c>
      <c r="Q723">
        <v>44.83</v>
      </c>
      <c r="R723" s="24">
        <v>1120.75</v>
      </c>
      <c r="S723" t="s">
        <v>1036</v>
      </c>
      <c r="T723" t="s">
        <v>1036</v>
      </c>
      <c r="U723" t="s">
        <v>1036</v>
      </c>
      <c r="V723" t="s">
        <v>1036</v>
      </c>
      <c r="W723" t="s">
        <v>1035</v>
      </c>
    </row>
    <row r="724" spans="1:23" x14ac:dyDescent="0.3">
      <c r="A724" t="s">
        <v>1041</v>
      </c>
      <c r="B724" t="s">
        <v>1022</v>
      </c>
      <c r="C724" t="s">
        <v>1020</v>
      </c>
      <c r="D724" t="s">
        <v>44</v>
      </c>
      <c r="E724" t="s">
        <v>211</v>
      </c>
      <c r="F724" t="s">
        <v>1021</v>
      </c>
      <c r="G724" t="s">
        <v>116</v>
      </c>
      <c r="H724" s="22">
        <v>45199</v>
      </c>
      <c r="I724" t="s">
        <v>377</v>
      </c>
      <c r="J724" t="s">
        <v>1039</v>
      </c>
      <c r="K724">
        <v>4417287322</v>
      </c>
      <c r="L724" s="22">
        <v>45185</v>
      </c>
      <c r="M724" s="22">
        <v>45185</v>
      </c>
      <c r="N724" t="s">
        <v>3398</v>
      </c>
      <c r="O724" t="s">
        <v>1228</v>
      </c>
      <c r="P724" s="23">
        <v>226888</v>
      </c>
      <c r="Q724">
        <v>46.18</v>
      </c>
      <c r="R724" s="24">
        <v>1163.2</v>
      </c>
      <c r="S724" t="s">
        <v>1036</v>
      </c>
      <c r="T724" t="s">
        <v>1036</v>
      </c>
      <c r="U724" t="s">
        <v>1036</v>
      </c>
      <c r="V724" t="s">
        <v>1036</v>
      </c>
      <c r="W724" t="s">
        <v>1035</v>
      </c>
    </row>
    <row r="725" spans="1:23" x14ac:dyDescent="0.3">
      <c r="A725" t="s">
        <v>1041</v>
      </c>
      <c r="B725" t="s">
        <v>1022</v>
      </c>
      <c r="C725" t="s">
        <v>1020</v>
      </c>
      <c r="D725" t="s">
        <v>44</v>
      </c>
      <c r="E725" t="s">
        <v>211</v>
      </c>
      <c r="F725" t="s">
        <v>1021</v>
      </c>
      <c r="G725" t="s">
        <v>116</v>
      </c>
      <c r="H725" s="22">
        <v>45199</v>
      </c>
      <c r="I725" t="s">
        <v>392</v>
      </c>
      <c r="J725" t="s">
        <v>1039</v>
      </c>
      <c r="K725">
        <v>4404998004</v>
      </c>
      <c r="L725" s="22">
        <v>45188</v>
      </c>
      <c r="M725" s="22">
        <v>45188</v>
      </c>
      <c r="N725" t="s">
        <v>3397</v>
      </c>
      <c r="O725" t="s">
        <v>1184</v>
      </c>
      <c r="P725" s="23">
        <v>227415</v>
      </c>
      <c r="Q725">
        <v>48.2</v>
      </c>
      <c r="R725" s="24">
        <v>1215.42</v>
      </c>
      <c r="S725" t="s">
        <v>1036</v>
      </c>
      <c r="T725" t="s">
        <v>1036</v>
      </c>
      <c r="U725" t="s">
        <v>1036</v>
      </c>
      <c r="V725" t="s">
        <v>1036</v>
      </c>
      <c r="W725" t="s">
        <v>1035</v>
      </c>
    </row>
    <row r="726" spans="1:23" x14ac:dyDescent="0.3">
      <c r="A726" t="s">
        <v>1041</v>
      </c>
      <c r="B726" t="s">
        <v>1022</v>
      </c>
      <c r="C726" t="s">
        <v>1020</v>
      </c>
      <c r="D726" t="s">
        <v>44</v>
      </c>
      <c r="E726" t="s">
        <v>211</v>
      </c>
      <c r="F726" t="s">
        <v>1021</v>
      </c>
      <c r="G726" t="s">
        <v>116</v>
      </c>
      <c r="H726" s="22">
        <v>45199</v>
      </c>
      <c r="I726" t="s">
        <v>392</v>
      </c>
      <c r="J726" t="s">
        <v>1039</v>
      </c>
      <c r="K726">
        <v>4405001662</v>
      </c>
      <c r="L726" s="22">
        <v>45190</v>
      </c>
      <c r="M726" s="22">
        <v>45190</v>
      </c>
      <c r="N726" t="s">
        <v>3396</v>
      </c>
      <c r="O726" t="s">
        <v>1184</v>
      </c>
      <c r="P726" s="23">
        <v>228009</v>
      </c>
      <c r="Q726">
        <v>46.3</v>
      </c>
      <c r="R726" s="24">
        <v>1166.73</v>
      </c>
      <c r="S726" t="s">
        <v>1036</v>
      </c>
      <c r="T726" t="s">
        <v>1036</v>
      </c>
      <c r="U726" t="s">
        <v>1036</v>
      </c>
      <c r="V726" t="s">
        <v>1036</v>
      </c>
      <c r="W726" t="s">
        <v>1035</v>
      </c>
    </row>
    <row r="727" spans="1:23" x14ac:dyDescent="0.3">
      <c r="A727" t="s">
        <v>1041</v>
      </c>
      <c r="B727" t="s">
        <v>1022</v>
      </c>
      <c r="C727" t="s">
        <v>1020</v>
      </c>
      <c r="D727" t="s">
        <v>44</v>
      </c>
      <c r="E727" t="s">
        <v>211</v>
      </c>
      <c r="F727" t="s">
        <v>1021</v>
      </c>
      <c r="G727" t="s">
        <v>116</v>
      </c>
      <c r="H727" s="22">
        <v>45199</v>
      </c>
      <c r="I727" t="s">
        <v>377</v>
      </c>
      <c r="J727" t="s">
        <v>1039</v>
      </c>
      <c r="K727">
        <v>4417339711</v>
      </c>
      <c r="L727" s="22">
        <v>45192</v>
      </c>
      <c r="M727" s="22">
        <v>45192</v>
      </c>
      <c r="N727" t="s">
        <v>3395</v>
      </c>
      <c r="O727" t="s">
        <v>1587</v>
      </c>
      <c r="P727" s="23">
        <v>228676</v>
      </c>
      <c r="Q727">
        <v>48.05</v>
      </c>
      <c r="R727" s="24">
        <v>1210.3800000000001</v>
      </c>
      <c r="S727" t="s">
        <v>1036</v>
      </c>
      <c r="T727" t="s">
        <v>1036</v>
      </c>
      <c r="U727" t="s">
        <v>1036</v>
      </c>
      <c r="V727" t="s">
        <v>1036</v>
      </c>
      <c r="W727" t="s">
        <v>1035</v>
      </c>
    </row>
    <row r="728" spans="1:23" x14ac:dyDescent="0.3">
      <c r="A728" t="s">
        <v>1041</v>
      </c>
      <c r="B728" t="s">
        <v>1022</v>
      </c>
      <c r="C728" t="s">
        <v>1020</v>
      </c>
      <c r="D728" t="s">
        <v>44</v>
      </c>
      <c r="E728" t="s">
        <v>211</v>
      </c>
      <c r="F728" t="s">
        <v>1021</v>
      </c>
      <c r="G728" t="s">
        <v>116</v>
      </c>
      <c r="H728" s="22">
        <v>45199</v>
      </c>
      <c r="I728" t="s">
        <v>377</v>
      </c>
      <c r="J728" t="s">
        <v>1039</v>
      </c>
      <c r="K728">
        <v>4417354174</v>
      </c>
      <c r="L728" s="22">
        <v>45196</v>
      </c>
      <c r="M728" s="22">
        <v>45196</v>
      </c>
      <c r="N728" t="s">
        <v>3394</v>
      </c>
      <c r="O728" t="s">
        <v>1587</v>
      </c>
      <c r="P728" s="23">
        <v>229236</v>
      </c>
      <c r="Q728">
        <v>46.46</v>
      </c>
      <c r="R728" s="24">
        <v>1170.33</v>
      </c>
      <c r="S728" t="s">
        <v>1036</v>
      </c>
      <c r="T728" t="s">
        <v>1036</v>
      </c>
      <c r="U728" t="s">
        <v>1036</v>
      </c>
      <c r="V728" t="s">
        <v>1036</v>
      </c>
      <c r="W728" t="s">
        <v>1035</v>
      </c>
    </row>
    <row r="729" spans="1:23" x14ac:dyDescent="0.3">
      <c r="A729" t="s">
        <v>1041</v>
      </c>
      <c r="B729" t="s">
        <v>1022</v>
      </c>
      <c r="C729" t="s">
        <v>1020</v>
      </c>
      <c r="D729" t="s">
        <v>44</v>
      </c>
      <c r="E729" t="s">
        <v>211</v>
      </c>
      <c r="F729" t="s">
        <v>1021</v>
      </c>
      <c r="G729" t="s">
        <v>116</v>
      </c>
      <c r="H729" s="22">
        <v>45199</v>
      </c>
      <c r="I729" t="s">
        <v>370</v>
      </c>
      <c r="J729" t="s">
        <v>1039</v>
      </c>
      <c r="K729">
        <v>4417356287</v>
      </c>
      <c r="L729" s="22">
        <v>45197</v>
      </c>
      <c r="M729" s="22">
        <v>45197</v>
      </c>
      <c r="N729" t="s">
        <v>3393</v>
      </c>
      <c r="O729" t="s">
        <v>1282</v>
      </c>
      <c r="P729" s="23">
        <v>229892</v>
      </c>
      <c r="Q729">
        <v>46.99</v>
      </c>
      <c r="R729" s="24">
        <v>1174.75</v>
      </c>
      <c r="S729" t="s">
        <v>1036</v>
      </c>
      <c r="T729" t="s">
        <v>1036</v>
      </c>
      <c r="U729" t="s">
        <v>1036</v>
      </c>
      <c r="V729" t="s">
        <v>1036</v>
      </c>
      <c r="W729" t="s">
        <v>1035</v>
      </c>
    </row>
    <row r="730" spans="1:23" x14ac:dyDescent="0.3">
      <c r="A730" t="s">
        <v>1041</v>
      </c>
      <c r="B730" t="s">
        <v>1022</v>
      </c>
      <c r="C730" t="s">
        <v>1020</v>
      </c>
      <c r="D730" t="s">
        <v>44</v>
      </c>
      <c r="E730" t="s">
        <v>211</v>
      </c>
      <c r="F730" t="s">
        <v>1021</v>
      </c>
      <c r="G730" t="s">
        <v>116</v>
      </c>
      <c r="H730" s="22">
        <v>45230</v>
      </c>
      <c r="I730" t="s">
        <v>384</v>
      </c>
      <c r="J730" t="s">
        <v>1039</v>
      </c>
      <c r="K730">
        <v>4417378158</v>
      </c>
      <c r="L730" s="22">
        <v>45201</v>
      </c>
      <c r="M730" s="22">
        <v>45201</v>
      </c>
      <c r="N730" t="s">
        <v>3392</v>
      </c>
      <c r="O730" t="s">
        <v>1130</v>
      </c>
      <c r="P730" s="23">
        <v>230499</v>
      </c>
      <c r="Q730">
        <v>46.14</v>
      </c>
      <c r="R730" s="24">
        <v>1162.27</v>
      </c>
      <c r="S730" t="s">
        <v>1036</v>
      </c>
      <c r="T730" t="s">
        <v>1036</v>
      </c>
      <c r="U730" t="s">
        <v>1036</v>
      </c>
      <c r="V730" t="s">
        <v>1036</v>
      </c>
      <c r="W730" t="s">
        <v>1035</v>
      </c>
    </row>
    <row r="731" spans="1:23" x14ac:dyDescent="0.3">
      <c r="A731" t="s">
        <v>1041</v>
      </c>
      <c r="B731" t="s">
        <v>1022</v>
      </c>
      <c r="C731" t="s">
        <v>1020</v>
      </c>
      <c r="D731" t="s">
        <v>44</v>
      </c>
      <c r="E731" t="s">
        <v>211</v>
      </c>
      <c r="F731" t="s">
        <v>1021</v>
      </c>
      <c r="G731" t="s">
        <v>116</v>
      </c>
      <c r="H731" s="22">
        <v>45230</v>
      </c>
      <c r="I731" t="s">
        <v>384</v>
      </c>
      <c r="J731" t="s">
        <v>1039</v>
      </c>
      <c r="K731">
        <v>4417390617</v>
      </c>
      <c r="L731" s="22">
        <v>45202</v>
      </c>
      <c r="M731" s="22">
        <v>45202</v>
      </c>
      <c r="N731" t="s">
        <v>3391</v>
      </c>
      <c r="O731" t="s">
        <v>1242</v>
      </c>
      <c r="P731" s="23">
        <v>231095</v>
      </c>
      <c r="Q731">
        <v>46.97</v>
      </c>
      <c r="R731" s="24">
        <v>1183.1500000000001</v>
      </c>
      <c r="S731" t="s">
        <v>1036</v>
      </c>
      <c r="T731" t="s">
        <v>1036</v>
      </c>
      <c r="U731" t="s">
        <v>1036</v>
      </c>
      <c r="V731" t="s">
        <v>1036</v>
      </c>
      <c r="W731" t="s">
        <v>1035</v>
      </c>
    </row>
    <row r="732" spans="1:23" x14ac:dyDescent="0.3">
      <c r="A732" t="s">
        <v>1041</v>
      </c>
      <c r="B732" t="s">
        <v>1022</v>
      </c>
      <c r="C732" t="s">
        <v>1020</v>
      </c>
      <c r="D732" t="s">
        <v>44</v>
      </c>
      <c r="E732" t="s">
        <v>211</v>
      </c>
      <c r="F732" t="s">
        <v>1021</v>
      </c>
      <c r="G732" t="s">
        <v>116</v>
      </c>
      <c r="H732" s="22">
        <v>45230</v>
      </c>
      <c r="I732" t="s">
        <v>377</v>
      </c>
      <c r="J732" t="s">
        <v>1039</v>
      </c>
      <c r="K732">
        <v>4417413022</v>
      </c>
      <c r="L732" s="22">
        <v>45205</v>
      </c>
      <c r="M732" s="22">
        <v>45205</v>
      </c>
      <c r="N732" t="s">
        <v>3390</v>
      </c>
      <c r="O732" t="s">
        <v>1587</v>
      </c>
      <c r="P732" s="23">
        <v>231768</v>
      </c>
      <c r="Q732">
        <v>47.64</v>
      </c>
      <c r="R732" s="24">
        <v>1254.3599999999999</v>
      </c>
      <c r="S732" t="s">
        <v>1036</v>
      </c>
      <c r="T732" t="s">
        <v>1036</v>
      </c>
      <c r="U732" t="s">
        <v>1036</v>
      </c>
      <c r="V732" t="s">
        <v>1036</v>
      </c>
      <c r="W732" t="s">
        <v>1035</v>
      </c>
    </row>
    <row r="733" spans="1:23" x14ac:dyDescent="0.3">
      <c r="A733" t="s">
        <v>1041</v>
      </c>
      <c r="B733" t="s">
        <v>1022</v>
      </c>
      <c r="C733" t="s">
        <v>1020</v>
      </c>
      <c r="D733" t="s">
        <v>44</v>
      </c>
      <c r="E733" t="s">
        <v>211</v>
      </c>
      <c r="F733" t="s">
        <v>1021</v>
      </c>
      <c r="G733" t="s">
        <v>116</v>
      </c>
      <c r="H733" s="22">
        <v>45230</v>
      </c>
      <c r="I733" t="s">
        <v>384</v>
      </c>
      <c r="J733" t="s">
        <v>1039</v>
      </c>
      <c r="K733">
        <v>4417414753</v>
      </c>
      <c r="L733" s="22">
        <v>45206</v>
      </c>
      <c r="M733" s="22">
        <v>45206</v>
      </c>
      <c r="N733" t="s">
        <v>3389</v>
      </c>
      <c r="O733" t="s">
        <v>1130</v>
      </c>
      <c r="P733" s="23">
        <v>232446</v>
      </c>
      <c r="Q733">
        <v>46.63</v>
      </c>
      <c r="R733" s="24">
        <v>1227.76</v>
      </c>
      <c r="S733" t="s">
        <v>1036</v>
      </c>
      <c r="T733" t="s">
        <v>1036</v>
      </c>
      <c r="U733" t="s">
        <v>1036</v>
      </c>
      <c r="V733" t="s">
        <v>1036</v>
      </c>
      <c r="W733" t="s">
        <v>1035</v>
      </c>
    </row>
    <row r="734" spans="1:23" x14ac:dyDescent="0.3">
      <c r="A734" t="s">
        <v>1041</v>
      </c>
      <c r="B734" t="s">
        <v>1022</v>
      </c>
      <c r="C734" t="s">
        <v>1020</v>
      </c>
      <c r="D734" t="s">
        <v>44</v>
      </c>
      <c r="E734" t="s">
        <v>211</v>
      </c>
      <c r="F734" t="s">
        <v>1021</v>
      </c>
      <c r="G734" t="s">
        <v>116</v>
      </c>
      <c r="H734" s="22">
        <v>45230</v>
      </c>
      <c r="I734" t="s">
        <v>384</v>
      </c>
      <c r="J734" t="s">
        <v>1039</v>
      </c>
      <c r="K734">
        <v>4417432743</v>
      </c>
      <c r="L734" s="22">
        <v>45209</v>
      </c>
      <c r="M734" s="22">
        <v>45209</v>
      </c>
      <c r="N734" t="s">
        <v>3388</v>
      </c>
      <c r="O734" t="s">
        <v>1242</v>
      </c>
      <c r="P734" s="23">
        <v>233037</v>
      </c>
      <c r="Q734">
        <v>47.53</v>
      </c>
      <c r="R734" s="24">
        <v>1251.45</v>
      </c>
      <c r="S734" t="s">
        <v>1036</v>
      </c>
      <c r="T734" t="s">
        <v>1036</v>
      </c>
      <c r="U734" t="s">
        <v>1036</v>
      </c>
      <c r="V734" t="s">
        <v>1036</v>
      </c>
      <c r="W734" t="s">
        <v>1035</v>
      </c>
    </row>
    <row r="735" spans="1:23" x14ac:dyDescent="0.3">
      <c r="A735" t="s">
        <v>1041</v>
      </c>
      <c r="B735" t="s">
        <v>1022</v>
      </c>
      <c r="C735" t="s">
        <v>1020</v>
      </c>
      <c r="D735" t="s">
        <v>44</v>
      </c>
      <c r="E735" t="s">
        <v>211</v>
      </c>
      <c r="F735" t="s">
        <v>1021</v>
      </c>
      <c r="G735" t="s">
        <v>116</v>
      </c>
      <c r="H735" s="22">
        <v>45230</v>
      </c>
      <c r="I735" t="s">
        <v>384</v>
      </c>
      <c r="J735" t="s">
        <v>1039</v>
      </c>
      <c r="K735">
        <v>4417442955</v>
      </c>
      <c r="L735" s="22">
        <v>45211</v>
      </c>
      <c r="M735" s="22">
        <v>45211</v>
      </c>
      <c r="N735" t="s">
        <v>3387</v>
      </c>
      <c r="O735" t="s">
        <v>1130</v>
      </c>
      <c r="P735" s="23">
        <v>233698</v>
      </c>
      <c r="Q735">
        <v>44.71</v>
      </c>
      <c r="R735" s="24">
        <v>1177.21</v>
      </c>
      <c r="S735" t="s">
        <v>1036</v>
      </c>
      <c r="T735" t="s">
        <v>1036</v>
      </c>
      <c r="U735" t="s">
        <v>1036</v>
      </c>
      <c r="V735" t="s">
        <v>1036</v>
      </c>
      <c r="W735" t="s">
        <v>1035</v>
      </c>
    </row>
    <row r="736" spans="1:23" x14ac:dyDescent="0.3">
      <c r="A736" t="s">
        <v>1041</v>
      </c>
      <c r="B736" t="s">
        <v>1022</v>
      </c>
      <c r="C736" t="s">
        <v>1020</v>
      </c>
      <c r="D736" t="s">
        <v>44</v>
      </c>
      <c r="E736" t="s">
        <v>211</v>
      </c>
      <c r="F736" t="s">
        <v>1021</v>
      </c>
      <c r="G736" t="s">
        <v>116</v>
      </c>
      <c r="H736" s="22">
        <v>45230</v>
      </c>
      <c r="I736" t="s">
        <v>381</v>
      </c>
      <c r="J736" t="s">
        <v>1039</v>
      </c>
      <c r="K736">
        <v>4417453535</v>
      </c>
      <c r="L736" s="22">
        <v>45212</v>
      </c>
      <c r="M736" s="22">
        <v>45212</v>
      </c>
      <c r="N736" t="s">
        <v>3386</v>
      </c>
      <c r="O736" t="s">
        <v>1104</v>
      </c>
      <c r="P736" s="23">
        <v>234234</v>
      </c>
      <c r="Q736">
        <v>40.82</v>
      </c>
      <c r="R736" s="24">
        <v>1067.03</v>
      </c>
      <c r="S736" t="s">
        <v>1036</v>
      </c>
      <c r="T736" t="s">
        <v>1036</v>
      </c>
      <c r="U736" t="s">
        <v>1036</v>
      </c>
      <c r="V736" t="s">
        <v>1036</v>
      </c>
      <c r="W736" t="s">
        <v>1035</v>
      </c>
    </row>
    <row r="737" spans="1:23" x14ac:dyDescent="0.3">
      <c r="A737" t="s">
        <v>1041</v>
      </c>
      <c r="B737" t="s">
        <v>1022</v>
      </c>
      <c r="C737" t="s">
        <v>1020</v>
      </c>
      <c r="D737" t="s">
        <v>44</v>
      </c>
      <c r="E737" t="s">
        <v>211</v>
      </c>
      <c r="F737" t="s">
        <v>1021</v>
      </c>
      <c r="G737" t="s">
        <v>116</v>
      </c>
      <c r="H737" s="22">
        <v>45230</v>
      </c>
      <c r="I737" t="s">
        <v>372</v>
      </c>
      <c r="J737" t="s">
        <v>1039</v>
      </c>
      <c r="K737">
        <v>4405036989</v>
      </c>
      <c r="L737" s="22">
        <v>45215</v>
      </c>
      <c r="M737" s="22">
        <v>45215</v>
      </c>
      <c r="N737" t="s">
        <v>3385</v>
      </c>
      <c r="O737" t="s">
        <v>1075</v>
      </c>
      <c r="P737" s="23">
        <v>234870</v>
      </c>
      <c r="Q737">
        <v>47.9</v>
      </c>
      <c r="R737" s="24">
        <v>1262.3900000000001</v>
      </c>
      <c r="S737" t="s">
        <v>1036</v>
      </c>
      <c r="T737" t="s">
        <v>1036</v>
      </c>
      <c r="U737" t="s">
        <v>1036</v>
      </c>
      <c r="V737" t="s">
        <v>1036</v>
      </c>
      <c r="W737" t="s">
        <v>1035</v>
      </c>
    </row>
    <row r="738" spans="1:23" x14ac:dyDescent="0.3">
      <c r="A738" t="s">
        <v>1041</v>
      </c>
      <c r="B738" t="s">
        <v>1022</v>
      </c>
      <c r="C738" t="s">
        <v>1020</v>
      </c>
      <c r="D738" t="s">
        <v>44</v>
      </c>
      <c r="E738" t="s">
        <v>211</v>
      </c>
      <c r="F738" t="s">
        <v>1021</v>
      </c>
      <c r="G738" t="s">
        <v>116</v>
      </c>
      <c r="H738" s="22">
        <v>45230</v>
      </c>
      <c r="I738" t="s">
        <v>372</v>
      </c>
      <c r="J738" t="s">
        <v>1039</v>
      </c>
      <c r="K738">
        <v>4405040645</v>
      </c>
      <c r="L738" s="22">
        <v>45217</v>
      </c>
      <c r="M738" s="22">
        <v>45217</v>
      </c>
      <c r="N738" t="s">
        <v>3384</v>
      </c>
      <c r="O738" t="s">
        <v>1075</v>
      </c>
      <c r="P738" s="23">
        <v>235510</v>
      </c>
      <c r="Q738">
        <v>48.2</v>
      </c>
      <c r="R738" s="24">
        <v>1271.48</v>
      </c>
      <c r="S738" t="s">
        <v>1036</v>
      </c>
      <c r="T738" t="s">
        <v>1036</v>
      </c>
      <c r="U738" t="s">
        <v>1036</v>
      </c>
      <c r="V738" t="s">
        <v>1036</v>
      </c>
      <c r="W738" t="s">
        <v>1035</v>
      </c>
    </row>
    <row r="739" spans="1:23" x14ac:dyDescent="0.3">
      <c r="A739" t="s">
        <v>1041</v>
      </c>
      <c r="B739" t="s">
        <v>1022</v>
      </c>
      <c r="C739" t="s">
        <v>1020</v>
      </c>
      <c r="D739" t="s">
        <v>44</v>
      </c>
      <c r="E739" t="s">
        <v>211</v>
      </c>
      <c r="F739" t="s">
        <v>1021</v>
      </c>
      <c r="G739" t="s">
        <v>116</v>
      </c>
      <c r="H739" s="22">
        <v>45230</v>
      </c>
      <c r="I739" t="s">
        <v>377</v>
      </c>
      <c r="J739" t="s">
        <v>1039</v>
      </c>
      <c r="K739">
        <v>4417506145</v>
      </c>
      <c r="L739" s="22">
        <v>45220</v>
      </c>
      <c r="M739" s="22">
        <v>45220</v>
      </c>
      <c r="N739" t="s">
        <v>3383</v>
      </c>
      <c r="O739" t="s">
        <v>1587</v>
      </c>
      <c r="P739" s="23">
        <v>236138</v>
      </c>
      <c r="Q739">
        <v>46.84</v>
      </c>
      <c r="R739" s="24">
        <v>1233.3</v>
      </c>
      <c r="S739" t="s">
        <v>1036</v>
      </c>
      <c r="T739" t="s">
        <v>1036</v>
      </c>
      <c r="U739" t="s">
        <v>1036</v>
      </c>
      <c r="V739" t="s">
        <v>1036</v>
      </c>
      <c r="W739" t="s">
        <v>1035</v>
      </c>
    </row>
    <row r="740" spans="1:23" x14ac:dyDescent="0.3">
      <c r="A740" t="s">
        <v>1041</v>
      </c>
      <c r="B740" t="s">
        <v>1022</v>
      </c>
      <c r="C740" t="s">
        <v>1020</v>
      </c>
      <c r="D740" t="s">
        <v>44</v>
      </c>
      <c r="E740" t="s">
        <v>211</v>
      </c>
      <c r="F740" t="s">
        <v>1021</v>
      </c>
      <c r="G740" t="s">
        <v>116</v>
      </c>
      <c r="H740" s="22">
        <v>45230</v>
      </c>
      <c r="I740" t="s">
        <v>370</v>
      </c>
      <c r="J740" t="s">
        <v>1039</v>
      </c>
      <c r="K740">
        <v>4417522393</v>
      </c>
      <c r="L740" s="22">
        <v>45224</v>
      </c>
      <c r="M740" s="22">
        <v>45224</v>
      </c>
      <c r="N740" t="s">
        <v>3382</v>
      </c>
      <c r="O740" t="s">
        <v>1282</v>
      </c>
      <c r="P740" s="23">
        <v>237362</v>
      </c>
      <c r="Q740">
        <v>45.7</v>
      </c>
      <c r="R740" s="24">
        <v>1194.5999999999999</v>
      </c>
      <c r="S740" t="s">
        <v>1036</v>
      </c>
      <c r="T740" t="s">
        <v>1036</v>
      </c>
      <c r="U740" t="s">
        <v>1036</v>
      </c>
      <c r="V740" t="s">
        <v>1036</v>
      </c>
      <c r="W740" t="s">
        <v>1035</v>
      </c>
    </row>
    <row r="741" spans="1:23" x14ac:dyDescent="0.3">
      <c r="A741" t="s">
        <v>1041</v>
      </c>
      <c r="B741" t="s">
        <v>1022</v>
      </c>
      <c r="C741" t="s">
        <v>1020</v>
      </c>
      <c r="D741" t="s">
        <v>44</v>
      </c>
      <c r="E741" t="s">
        <v>211</v>
      </c>
      <c r="F741" t="s">
        <v>1021</v>
      </c>
      <c r="G741" t="s">
        <v>116</v>
      </c>
      <c r="H741" s="22">
        <v>45230</v>
      </c>
      <c r="I741" t="s">
        <v>377</v>
      </c>
      <c r="J741" t="s">
        <v>1039</v>
      </c>
      <c r="K741">
        <v>4417549515</v>
      </c>
      <c r="L741" s="22">
        <v>45227</v>
      </c>
      <c r="M741" s="22">
        <v>45227</v>
      </c>
      <c r="N741" t="s">
        <v>3381</v>
      </c>
      <c r="O741" t="s">
        <v>1587</v>
      </c>
      <c r="P741" s="23">
        <v>238050</v>
      </c>
      <c r="Q741">
        <v>47.45</v>
      </c>
      <c r="R741" s="24">
        <v>1249.3599999999999</v>
      </c>
      <c r="S741" t="s">
        <v>1036</v>
      </c>
      <c r="T741" t="s">
        <v>1036</v>
      </c>
      <c r="U741" t="s">
        <v>1036</v>
      </c>
      <c r="V741" t="s">
        <v>1036</v>
      </c>
      <c r="W741" t="s">
        <v>1035</v>
      </c>
    </row>
    <row r="742" spans="1:23" x14ac:dyDescent="0.3">
      <c r="A742" t="s">
        <v>1041</v>
      </c>
      <c r="B742" t="s">
        <v>1022</v>
      </c>
      <c r="C742" t="s">
        <v>1020</v>
      </c>
      <c r="D742" t="s">
        <v>44</v>
      </c>
      <c r="E742" t="s">
        <v>211</v>
      </c>
      <c r="F742" t="s">
        <v>1021</v>
      </c>
      <c r="G742" t="s">
        <v>116</v>
      </c>
      <c r="H742" s="22">
        <v>45230</v>
      </c>
      <c r="I742" t="s">
        <v>370</v>
      </c>
      <c r="J742" t="s">
        <v>1039</v>
      </c>
      <c r="K742">
        <v>4417552147</v>
      </c>
      <c r="L742" s="22">
        <v>45229</v>
      </c>
      <c r="M742" s="22">
        <v>45229</v>
      </c>
      <c r="N742" t="s">
        <v>3380</v>
      </c>
      <c r="O742" t="s">
        <v>1056</v>
      </c>
      <c r="P742" s="23">
        <v>238591</v>
      </c>
      <c r="Q742">
        <v>38.520000000000003</v>
      </c>
      <c r="R742" s="24">
        <v>1014.23</v>
      </c>
      <c r="S742" t="s">
        <v>1036</v>
      </c>
      <c r="T742" t="s">
        <v>1036</v>
      </c>
      <c r="U742" t="s">
        <v>1036</v>
      </c>
      <c r="V742" t="s">
        <v>1036</v>
      </c>
      <c r="W742" t="s">
        <v>1035</v>
      </c>
    </row>
    <row r="743" spans="1:23" x14ac:dyDescent="0.3">
      <c r="A743" t="s">
        <v>1041</v>
      </c>
      <c r="B743" t="s">
        <v>1022</v>
      </c>
      <c r="C743" t="s">
        <v>1020</v>
      </c>
      <c r="D743" t="s">
        <v>44</v>
      </c>
      <c r="E743" t="s">
        <v>211</v>
      </c>
      <c r="F743" t="s">
        <v>1021</v>
      </c>
      <c r="G743" t="s">
        <v>116</v>
      </c>
      <c r="H743" s="22">
        <v>45260</v>
      </c>
      <c r="I743" t="s">
        <v>370</v>
      </c>
      <c r="J743" t="s">
        <v>1039</v>
      </c>
      <c r="K743">
        <v>4417565643</v>
      </c>
      <c r="L743" s="22">
        <v>45231</v>
      </c>
      <c r="M743" s="22">
        <v>45231</v>
      </c>
      <c r="N743" t="s">
        <v>3379</v>
      </c>
      <c r="O743" t="s">
        <v>1056</v>
      </c>
      <c r="P743" s="23">
        <v>239215</v>
      </c>
      <c r="Q743">
        <v>45.24</v>
      </c>
      <c r="R743" s="24">
        <v>1110.6400000000001</v>
      </c>
      <c r="S743" t="s">
        <v>1036</v>
      </c>
      <c r="T743" t="s">
        <v>1036</v>
      </c>
      <c r="U743" t="s">
        <v>1036</v>
      </c>
      <c r="V743" t="s">
        <v>1036</v>
      </c>
      <c r="W743" t="s">
        <v>1035</v>
      </c>
    </row>
    <row r="744" spans="1:23" x14ac:dyDescent="0.3">
      <c r="A744" t="s">
        <v>1041</v>
      </c>
      <c r="B744" t="s">
        <v>1022</v>
      </c>
      <c r="C744" t="s">
        <v>1020</v>
      </c>
      <c r="D744" t="s">
        <v>44</v>
      </c>
      <c r="E744" t="s">
        <v>211</v>
      </c>
      <c r="F744" t="s">
        <v>1021</v>
      </c>
      <c r="G744" t="s">
        <v>116</v>
      </c>
      <c r="H744" s="22">
        <v>45260</v>
      </c>
      <c r="I744" t="s">
        <v>370</v>
      </c>
      <c r="J744" t="s">
        <v>1039</v>
      </c>
      <c r="K744">
        <v>4417573371</v>
      </c>
      <c r="L744" s="22">
        <v>45232</v>
      </c>
      <c r="M744" s="22">
        <v>45232</v>
      </c>
      <c r="N744" t="s">
        <v>3378</v>
      </c>
      <c r="O744" t="s">
        <v>1056</v>
      </c>
      <c r="P744" s="23">
        <v>239902</v>
      </c>
      <c r="Q744">
        <v>47.55</v>
      </c>
      <c r="R744" s="24">
        <v>1167.3499999999999</v>
      </c>
      <c r="S744" t="s">
        <v>1036</v>
      </c>
      <c r="T744" t="s">
        <v>1036</v>
      </c>
      <c r="U744" t="s">
        <v>1036</v>
      </c>
      <c r="V744" t="s">
        <v>1036</v>
      </c>
      <c r="W744" t="s">
        <v>1035</v>
      </c>
    </row>
    <row r="745" spans="1:23" x14ac:dyDescent="0.3">
      <c r="A745" t="s">
        <v>1041</v>
      </c>
      <c r="B745" t="s">
        <v>1022</v>
      </c>
      <c r="C745" t="s">
        <v>1020</v>
      </c>
      <c r="D745" t="s">
        <v>44</v>
      </c>
      <c r="E745" t="s">
        <v>211</v>
      </c>
      <c r="F745" t="s">
        <v>1021</v>
      </c>
      <c r="G745" t="s">
        <v>116</v>
      </c>
      <c r="H745" s="22">
        <v>45260</v>
      </c>
      <c r="I745" t="s">
        <v>370</v>
      </c>
      <c r="J745" t="s">
        <v>1039</v>
      </c>
      <c r="K745">
        <v>4417588188</v>
      </c>
      <c r="L745" s="22">
        <v>45234</v>
      </c>
      <c r="M745" s="22">
        <v>45234</v>
      </c>
      <c r="N745" t="s">
        <v>3377</v>
      </c>
      <c r="O745" t="s">
        <v>1056</v>
      </c>
      <c r="P745" s="23">
        <v>240533</v>
      </c>
      <c r="Q745">
        <v>47.87</v>
      </c>
      <c r="R745" s="24">
        <v>1175.21</v>
      </c>
      <c r="S745" t="s">
        <v>1036</v>
      </c>
      <c r="T745" t="s">
        <v>1036</v>
      </c>
      <c r="U745" t="s">
        <v>1036</v>
      </c>
      <c r="V745" t="s">
        <v>1036</v>
      </c>
      <c r="W745" t="s">
        <v>1035</v>
      </c>
    </row>
    <row r="746" spans="1:23" x14ac:dyDescent="0.3">
      <c r="A746" t="s">
        <v>1041</v>
      </c>
      <c r="B746" t="s">
        <v>1022</v>
      </c>
      <c r="C746" t="s">
        <v>1020</v>
      </c>
      <c r="D746" t="s">
        <v>44</v>
      </c>
      <c r="E746" t="s">
        <v>211</v>
      </c>
      <c r="F746" t="s">
        <v>1021</v>
      </c>
      <c r="G746" t="s">
        <v>116</v>
      </c>
      <c r="H746" s="22">
        <v>45260</v>
      </c>
      <c r="I746" t="s">
        <v>370</v>
      </c>
      <c r="J746" t="s">
        <v>1039</v>
      </c>
      <c r="K746">
        <v>4417602165</v>
      </c>
      <c r="L746" s="22">
        <v>45237</v>
      </c>
      <c r="M746" s="22">
        <v>45237</v>
      </c>
      <c r="N746" t="s">
        <v>3376</v>
      </c>
      <c r="O746" t="s">
        <v>1056</v>
      </c>
      <c r="P746" s="23">
        <v>241149</v>
      </c>
      <c r="Q746">
        <v>46.43</v>
      </c>
      <c r="R746" s="24">
        <v>1139.8599999999999</v>
      </c>
      <c r="S746" t="s">
        <v>1036</v>
      </c>
      <c r="T746" t="s">
        <v>1036</v>
      </c>
      <c r="U746" t="s">
        <v>1036</v>
      </c>
      <c r="V746" t="s">
        <v>1036</v>
      </c>
      <c r="W746" t="s">
        <v>1035</v>
      </c>
    </row>
    <row r="747" spans="1:23" x14ac:dyDescent="0.3">
      <c r="A747" t="s">
        <v>1041</v>
      </c>
      <c r="B747" t="s">
        <v>1022</v>
      </c>
      <c r="C747" t="s">
        <v>1020</v>
      </c>
      <c r="D747" t="s">
        <v>44</v>
      </c>
      <c r="E747" t="s">
        <v>211</v>
      </c>
      <c r="F747" t="s">
        <v>1021</v>
      </c>
      <c r="G747" t="s">
        <v>116</v>
      </c>
      <c r="H747" s="22">
        <v>45260</v>
      </c>
      <c r="I747" t="s">
        <v>370</v>
      </c>
      <c r="J747" t="s">
        <v>1039</v>
      </c>
      <c r="K747">
        <v>4417609263</v>
      </c>
      <c r="L747" s="22">
        <v>45238</v>
      </c>
      <c r="M747" s="22">
        <v>45238</v>
      </c>
      <c r="N747" t="s">
        <v>3375</v>
      </c>
      <c r="O747" t="s">
        <v>1056</v>
      </c>
      <c r="P747" s="23">
        <v>241814</v>
      </c>
      <c r="Q747">
        <v>46.52</v>
      </c>
      <c r="R747" s="24">
        <v>1142.07</v>
      </c>
      <c r="S747" t="s">
        <v>1036</v>
      </c>
      <c r="T747" t="s">
        <v>1036</v>
      </c>
      <c r="U747" t="s">
        <v>1036</v>
      </c>
      <c r="V747" t="s">
        <v>1036</v>
      </c>
      <c r="W747" t="s">
        <v>1035</v>
      </c>
    </row>
    <row r="748" spans="1:23" x14ac:dyDescent="0.3">
      <c r="A748" t="s">
        <v>1041</v>
      </c>
      <c r="B748" t="s">
        <v>1022</v>
      </c>
      <c r="C748" t="s">
        <v>1020</v>
      </c>
      <c r="D748" t="s">
        <v>44</v>
      </c>
      <c r="E748" t="s">
        <v>211</v>
      </c>
      <c r="F748" t="s">
        <v>1021</v>
      </c>
      <c r="G748" t="s">
        <v>116</v>
      </c>
      <c r="H748" s="22">
        <v>45260</v>
      </c>
      <c r="I748" t="s">
        <v>381</v>
      </c>
      <c r="J748" t="s">
        <v>1039</v>
      </c>
      <c r="K748">
        <v>4417626870</v>
      </c>
      <c r="L748" s="22">
        <v>45240</v>
      </c>
      <c r="M748" s="22">
        <v>45240</v>
      </c>
      <c r="N748" t="s">
        <v>3374</v>
      </c>
      <c r="O748" t="s">
        <v>1104</v>
      </c>
      <c r="P748" s="23">
        <v>242362</v>
      </c>
      <c r="Q748">
        <v>44.51</v>
      </c>
      <c r="R748" s="24">
        <v>1084.26</v>
      </c>
      <c r="S748" t="s">
        <v>1036</v>
      </c>
      <c r="T748" t="s">
        <v>1036</v>
      </c>
      <c r="U748" t="s">
        <v>1036</v>
      </c>
      <c r="V748" t="s">
        <v>1036</v>
      </c>
      <c r="W748" t="s">
        <v>1035</v>
      </c>
    </row>
    <row r="749" spans="1:23" x14ac:dyDescent="0.3">
      <c r="A749" t="s">
        <v>1041</v>
      </c>
      <c r="B749" t="s">
        <v>1022</v>
      </c>
      <c r="C749" t="s">
        <v>1020</v>
      </c>
      <c r="D749" t="s">
        <v>44</v>
      </c>
      <c r="E749" t="s">
        <v>211</v>
      </c>
      <c r="F749" t="s">
        <v>1021</v>
      </c>
      <c r="G749" t="s">
        <v>116</v>
      </c>
      <c r="H749" s="22">
        <v>45260</v>
      </c>
      <c r="I749" t="s">
        <v>370</v>
      </c>
      <c r="J749" t="s">
        <v>1039</v>
      </c>
      <c r="K749">
        <v>4417645755</v>
      </c>
      <c r="L749" s="22">
        <v>45244</v>
      </c>
      <c r="M749" s="22">
        <v>45244</v>
      </c>
      <c r="N749" t="s">
        <v>3373</v>
      </c>
      <c r="O749" t="s">
        <v>1056</v>
      </c>
      <c r="P749" s="23">
        <v>243060</v>
      </c>
      <c r="Q749">
        <v>49.3</v>
      </c>
      <c r="R749" s="24">
        <v>1210.32</v>
      </c>
      <c r="S749" t="s">
        <v>1036</v>
      </c>
      <c r="T749" t="s">
        <v>1036</v>
      </c>
      <c r="U749" t="s">
        <v>1036</v>
      </c>
      <c r="V749" t="s">
        <v>1036</v>
      </c>
      <c r="W749" t="s">
        <v>1035</v>
      </c>
    </row>
    <row r="750" spans="1:23" x14ac:dyDescent="0.3">
      <c r="A750" t="s">
        <v>1041</v>
      </c>
      <c r="B750" t="s">
        <v>1022</v>
      </c>
      <c r="C750" t="s">
        <v>1020</v>
      </c>
      <c r="D750" t="s">
        <v>44</v>
      </c>
      <c r="E750" t="s">
        <v>211</v>
      </c>
      <c r="F750" t="s">
        <v>1021</v>
      </c>
      <c r="G750" t="s">
        <v>116</v>
      </c>
      <c r="H750" s="22">
        <v>45260</v>
      </c>
      <c r="I750" t="s">
        <v>370</v>
      </c>
      <c r="J750" t="s">
        <v>1039</v>
      </c>
      <c r="K750">
        <v>4417660555</v>
      </c>
      <c r="L750" s="22">
        <v>45246</v>
      </c>
      <c r="M750" s="22">
        <v>45246</v>
      </c>
      <c r="N750" t="s">
        <v>3372</v>
      </c>
      <c r="O750" t="s">
        <v>1056</v>
      </c>
      <c r="P750" s="23">
        <v>243665</v>
      </c>
      <c r="Q750">
        <v>46.15</v>
      </c>
      <c r="R750" s="24">
        <v>1132.98</v>
      </c>
      <c r="S750" t="s">
        <v>1036</v>
      </c>
      <c r="T750" t="s">
        <v>1036</v>
      </c>
      <c r="U750" t="s">
        <v>1036</v>
      </c>
      <c r="V750" t="s">
        <v>1036</v>
      </c>
      <c r="W750" t="s">
        <v>1035</v>
      </c>
    </row>
    <row r="751" spans="1:23" x14ac:dyDescent="0.3">
      <c r="A751" t="s">
        <v>1041</v>
      </c>
      <c r="B751" t="s">
        <v>1022</v>
      </c>
      <c r="C751" t="s">
        <v>1020</v>
      </c>
      <c r="D751" t="s">
        <v>44</v>
      </c>
      <c r="E751" t="s">
        <v>211</v>
      </c>
      <c r="F751" t="s">
        <v>1021</v>
      </c>
      <c r="G751" t="s">
        <v>116</v>
      </c>
      <c r="H751" s="22">
        <v>45260</v>
      </c>
      <c r="I751" t="s">
        <v>370</v>
      </c>
      <c r="J751" t="s">
        <v>1039</v>
      </c>
      <c r="K751">
        <v>4417682795</v>
      </c>
      <c r="L751" s="22">
        <v>45250</v>
      </c>
      <c r="M751" s="22">
        <v>45250</v>
      </c>
      <c r="N751" t="s">
        <v>3371</v>
      </c>
      <c r="O751" t="s">
        <v>1056</v>
      </c>
      <c r="P751" s="23">
        <v>244224</v>
      </c>
      <c r="Q751">
        <v>43.75</v>
      </c>
      <c r="R751" s="24">
        <v>1074.06</v>
      </c>
      <c r="S751" t="s">
        <v>1036</v>
      </c>
      <c r="T751" t="s">
        <v>1036</v>
      </c>
      <c r="U751" t="s">
        <v>1036</v>
      </c>
      <c r="V751" t="s">
        <v>1036</v>
      </c>
      <c r="W751" t="s">
        <v>1035</v>
      </c>
    </row>
    <row r="752" spans="1:23" x14ac:dyDescent="0.3">
      <c r="A752" t="s">
        <v>1041</v>
      </c>
      <c r="B752" t="s">
        <v>1022</v>
      </c>
      <c r="C752" t="s">
        <v>1020</v>
      </c>
      <c r="D752" t="s">
        <v>44</v>
      </c>
      <c r="E752" t="s">
        <v>211</v>
      </c>
      <c r="F752" t="s">
        <v>1021</v>
      </c>
      <c r="G752" t="s">
        <v>116</v>
      </c>
      <c r="H752" s="22">
        <v>45260</v>
      </c>
      <c r="I752" t="s">
        <v>384</v>
      </c>
      <c r="J752" t="s">
        <v>1039</v>
      </c>
      <c r="K752">
        <v>4417700525</v>
      </c>
      <c r="L752" s="22">
        <v>45252</v>
      </c>
      <c r="M752" s="22">
        <v>45252</v>
      </c>
      <c r="N752" t="s">
        <v>3370</v>
      </c>
      <c r="O752" t="s">
        <v>1242</v>
      </c>
      <c r="P752" s="23">
        <v>244862</v>
      </c>
      <c r="Q752">
        <v>38.01</v>
      </c>
      <c r="R752" s="24">
        <v>933.15</v>
      </c>
      <c r="S752" t="s">
        <v>1036</v>
      </c>
      <c r="T752" t="s">
        <v>1036</v>
      </c>
      <c r="U752" t="s">
        <v>1036</v>
      </c>
      <c r="V752" t="s">
        <v>1036</v>
      </c>
      <c r="W752" t="s">
        <v>1035</v>
      </c>
    </row>
    <row r="753" spans="1:23" x14ac:dyDescent="0.3">
      <c r="A753" t="s">
        <v>1041</v>
      </c>
      <c r="B753" t="s">
        <v>1022</v>
      </c>
      <c r="C753" t="s">
        <v>1020</v>
      </c>
      <c r="D753" t="s">
        <v>44</v>
      </c>
      <c r="E753" t="s">
        <v>211</v>
      </c>
      <c r="F753" t="s">
        <v>1021</v>
      </c>
      <c r="G753" t="s">
        <v>116</v>
      </c>
      <c r="H753" s="22">
        <v>45260</v>
      </c>
      <c r="I753" t="s">
        <v>384</v>
      </c>
      <c r="J753" t="s">
        <v>1039</v>
      </c>
      <c r="K753">
        <v>4417715916</v>
      </c>
      <c r="L753" s="22">
        <v>45254</v>
      </c>
      <c r="M753" s="22">
        <v>45254</v>
      </c>
      <c r="N753" t="s">
        <v>3369</v>
      </c>
      <c r="O753" t="s">
        <v>1242</v>
      </c>
      <c r="P753" s="23">
        <v>245419</v>
      </c>
      <c r="Q753">
        <v>45.83</v>
      </c>
      <c r="R753" s="24">
        <v>1125.1500000000001</v>
      </c>
      <c r="S753" t="s">
        <v>1036</v>
      </c>
      <c r="T753" t="s">
        <v>1036</v>
      </c>
      <c r="U753" t="s">
        <v>1036</v>
      </c>
      <c r="V753" t="s">
        <v>1036</v>
      </c>
      <c r="W753" t="s">
        <v>1035</v>
      </c>
    </row>
    <row r="754" spans="1:23" x14ac:dyDescent="0.3">
      <c r="A754" t="s">
        <v>1041</v>
      </c>
      <c r="B754" t="s">
        <v>1022</v>
      </c>
      <c r="C754" t="s">
        <v>1020</v>
      </c>
      <c r="D754" t="s">
        <v>44</v>
      </c>
      <c r="E754" t="s">
        <v>211</v>
      </c>
      <c r="F754" t="s">
        <v>1021</v>
      </c>
      <c r="G754" t="s">
        <v>116</v>
      </c>
      <c r="H754" s="22">
        <v>45260</v>
      </c>
      <c r="I754" t="s">
        <v>384</v>
      </c>
      <c r="J754" t="s">
        <v>1039</v>
      </c>
      <c r="K754">
        <v>4417719282</v>
      </c>
      <c r="L754" s="22">
        <v>45255</v>
      </c>
      <c r="M754" s="22">
        <v>45255</v>
      </c>
      <c r="N754" t="s">
        <v>3368</v>
      </c>
      <c r="O754" t="s">
        <v>1130</v>
      </c>
      <c r="P754" s="23">
        <v>246090</v>
      </c>
      <c r="Q754">
        <v>44.21</v>
      </c>
      <c r="R754" s="24">
        <v>1085.3499999999999</v>
      </c>
      <c r="S754" t="s">
        <v>1036</v>
      </c>
      <c r="T754" t="s">
        <v>1036</v>
      </c>
      <c r="U754" t="s">
        <v>1036</v>
      </c>
      <c r="V754" t="s">
        <v>1036</v>
      </c>
      <c r="W754" t="s">
        <v>1035</v>
      </c>
    </row>
    <row r="755" spans="1:23" x14ac:dyDescent="0.3">
      <c r="A755" t="s">
        <v>1041</v>
      </c>
      <c r="B755" t="s">
        <v>1022</v>
      </c>
      <c r="C755" t="s">
        <v>1020</v>
      </c>
      <c r="D755" t="s">
        <v>44</v>
      </c>
      <c r="E755" t="s">
        <v>211</v>
      </c>
      <c r="F755" t="s">
        <v>1021</v>
      </c>
      <c r="G755" t="s">
        <v>116</v>
      </c>
      <c r="H755" s="22">
        <v>45260</v>
      </c>
      <c r="I755" t="s">
        <v>370</v>
      </c>
      <c r="J755" t="s">
        <v>1039</v>
      </c>
      <c r="K755">
        <v>4417741804</v>
      </c>
      <c r="L755" s="22">
        <v>45259</v>
      </c>
      <c r="M755" s="22">
        <v>45259</v>
      </c>
      <c r="N755" t="s">
        <v>3367</v>
      </c>
      <c r="O755" t="s">
        <v>1056</v>
      </c>
      <c r="P755" s="23">
        <v>246786</v>
      </c>
      <c r="Q755">
        <v>49.32</v>
      </c>
      <c r="R755" s="24">
        <v>1210.81</v>
      </c>
      <c r="S755" t="s">
        <v>1036</v>
      </c>
      <c r="T755" t="s">
        <v>1036</v>
      </c>
      <c r="U755" t="s">
        <v>1036</v>
      </c>
      <c r="V755" t="s">
        <v>1036</v>
      </c>
      <c r="W755" t="s">
        <v>1035</v>
      </c>
    </row>
    <row r="756" spans="1:23" x14ac:dyDescent="0.3">
      <c r="A756" t="s">
        <v>1041</v>
      </c>
      <c r="B756" t="s">
        <v>1022</v>
      </c>
      <c r="C756" t="s">
        <v>1020</v>
      </c>
      <c r="D756" t="s">
        <v>44</v>
      </c>
      <c r="E756" t="s">
        <v>211</v>
      </c>
      <c r="F756" t="s">
        <v>1021</v>
      </c>
      <c r="G756" t="s">
        <v>116</v>
      </c>
      <c r="H756" s="22">
        <v>45291</v>
      </c>
      <c r="I756" t="s">
        <v>370</v>
      </c>
      <c r="J756" t="s">
        <v>1039</v>
      </c>
      <c r="K756">
        <v>4417756593</v>
      </c>
      <c r="L756" s="22">
        <v>45261</v>
      </c>
      <c r="M756" s="22">
        <v>45261</v>
      </c>
      <c r="N756" t="s">
        <v>3366</v>
      </c>
      <c r="O756" t="s">
        <v>1056</v>
      </c>
      <c r="P756" s="23">
        <v>247375</v>
      </c>
      <c r="Q756">
        <v>43.58</v>
      </c>
      <c r="R756" s="24">
        <v>1069.8900000000001</v>
      </c>
      <c r="S756" t="s">
        <v>1036</v>
      </c>
      <c r="T756" t="s">
        <v>1036</v>
      </c>
      <c r="U756" t="s">
        <v>1036</v>
      </c>
      <c r="V756" t="s">
        <v>1036</v>
      </c>
      <c r="W756" t="s">
        <v>1035</v>
      </c>
    </row>
    <row r="757" spans="1:23" x14ac:dyDescent="0.3">
      <c r="A757" t="s">
        <v>1041</v>
      </c>
      <c r="B757" t="s">
        <v>1022</v>
      </c>
      <c r="C757" t="s">
        <v>1020</v>
      </c>
      <c r="D757" t="s">
        <v>44</v>
      </c>
      <c r="E757" t="s">
        <v>211</v>
      </c>
      <c r="F757" t="s">
        <v>1021</v>
      </c>
      <c r="G757" t="s">
        <v>116</v>
      </c>
      <c r="H757" s="22">
        <v>45291</v>
      </c>
      <c r="I757" t="s">
        <v>370</v>
      </c>
      <c r="J757" t="s">
        <v>1039</v>
      </c>
      <c r="K757">
        <v>4417783259</v>
      </c>
      <c r="L757" s="22">
        <v>45264</v>
      </c>
      <c r="M757" s="22">
        <v>45264</v>
      </c>
      <c r="N757" t="s">
        <v>3365</v>
      </c>
      <c r="O757" t="s">
        <v>1930</v>
      </c>
      <c r="P757" s="23">
        <v>248076</v>
      </c>
      <c r="Q757">
        <v>50.34</v>
      </c>
      <c r="R757" s="24">
        <v>1235.8499999999999</v>
      </c>
      <c r="S757" t="s">
        <v>1036</v>
      </c>
      <c r="T757" t="s">
        <v>1036</v>
      </c>
      <c r="U757" t="s">
        <v>1036</v>
      </c>
      <c r="V757" t="s">
        <v>1036</v>
      </c>
      <c r="W757" t="s">
        <v>1035</v>
      </c>
    </row>
    <row r="758" spans="1:23" x14ac:dyDescent="0.3">
      <c r="A758" t="s">
        <v>1041</v>
      </c>
      <c r="B758" t="s">
        <v>1022</v>
      </c>
      <c r="C758" t="s">
        <v>1020</v>
      </c>
      <c r="D758" t="s">
        <v>44</v>
      </c>
      <c r="E758" t="s">
        <v>211</v>
      </c>
      <c r="F758" t="s">
        <v>1021</v>
      </c>
      <c r="G758" t="s">
        <v>116</v>
      </c>
      <c r="H758" s="22">
        <v>45291</v>
      </c>
      <c r="I758" t="s">
        <v>370</v>
      </c>
      <c r="J758" t="s">
        <v>1039</v>
      </c>
      <c r="K758">
        <v>4417786607</v>
      </c>
      <c r="L758" s="22">
        <v>45266</v>
      </c>
      <c r="M758" s="22">
        <v>45266</v>
      </c>
      <c r="N758" t="s">
        <v>3364</v>
      </c>
      <c r="O758" t="s">
        <v>1056</v>
      </c>
      <c r="P758" s="23">
        <v>248736</v>
      </c>
      <c r="Q758">
        <v>46.85</v>
      </c>
      <c r="R758" s="24">
        <v>1119.72</v>
      </c>
      <c r="S758" t="s">
        <v>1036</v>
      </c>
      <c r="T758" t="s">
        <v>1036</v>
      </c>
      <c r="U758" t="s">
        <v>1036</v>
      </c>
      <c r="V758" t="s">
        <v>1036</v>
      </c>
      <c r="W758" t="s">
        <v>1035</v>
      </c>
    </row>
    <row r="759" spans="1:23" x14ac:dyDescent="0.3">
      <c r="A759" t="s">
        <v>1041</v>
      </c>
      <c r="B759" t="s">
        <v>1022</v>
      </c>
      <c r="C759" t="s">
        <v>1020</v>
      </c>
      <c r="D759" t="s">
        <v>44</v>
      </c>
      <c r="E759" t="s">
        <v>211</v>
      </c>
      <c r="F759" t="s">
        <v>1021</v>
      </c>
      <c r="G759" t="s">
        <v>116</v>
      </c>
      <c r="H759" s="22">
        <v>45291</v>
      </c>
      <c r="I759" t="s">
        <v>370</v>
      </c>
      <c r="J759" t="s">
        <v>1039</v>
      </c>
      <c r="K759">
        <v>4417794252</v>
      </c>
      <c r="L759" s="22">
        <v>45267</v>
      </c>
      <c r="M759" s="22">
        <v>45267</v>
      </c>
      <c r="N759" t="s">
        <v>3363</v>
      </c>
      <c r="O759" t="s">
        <v>1056</v>
      </c>
      <c r="P759" s="23">
        <v>249376</v>
      </c>
      <c r="Q759">
        <v>44.96</v>
      </c>
      <c r="R759" s="24">
        <v>1074.54</v>
      </c>
      <c r="S759" t="s">
        <v>1036</v>
      </c>
      <c r="T759" t="s">
        <v>1036</v>
      </c>
      <c r="U759" t="s">
        <v>1036</v>
      </c>
      <c r="V759" t="s">
        <v>1036</v>
      </c>
      <c r="W759" t="s">
        <v>1035</v>
      </c>
    </row>
    <row r="760" spans="1:23" x14ac:dyDescent="0.3">
      <c r="A760" t="s">
        <v>1041</v>
      </c>
      <c r="B760" t="s">
        <v>1022</v>
      </c>
      <c r="C760" t="s">
        <v>1020</v>
      </c>
      <c r="D760" t="s">
        <v>44</v>
      </c>
      <c r="E760" t="s">
        <v>211</v>
      </c>
      <c r="F760" t="s">
        <v>1021</v>
      </c>
      <c r="G760" t="s">
        <v>116</v>
      </c>
      <c r="H760" s="22">
        <v>45322</v>
      </c>
      <c r="I760" t="s">
        <v>384</v>
      </c>
      <c r="J760" t="s">
        <v>1039</v>
      </c>
      <c r="K760">
        <v>4417920417</v>
      </c>
      <c r="L760" s="22">
        <v>45294</v>
      </c>
      <c r="M760" s="22">
        <v>45294</v>
      </c>
      <c r="N760" t="s">
        <v>3362</v>
      </c>
      <c r="O760" t="s">
        <v>1130</v>
      </c>
      <c r="P760" s="23">
        <v>249968</v>
      </c>
      <c r="Q760">
        <v>50.2</v>
      </c>
      <c r="R760" s="24">
        <v>1161.6300000000001</v>
      </c>
      <c r="S760" t="s">
        <v>1036</v>
      </c>
      <c r="T760" t="s">
        <v>1036</v>
      </c>
      <c r="U760" t="s">
        <v>1036</v>
      </c>
      <c r="V760" t="s">
        <v>1036</v>
      </c>
      <c r="W760" t="s">
        <v>1035</v>
      </c>
    </row>
    <row r="761" spans="1:23" x14ac:dyDescent="0.3">
      <c r="A761" t="s">
        <v>1041</v>
      </c>
      <c r="B761" t="s">
        <v>1022</v>
      </c>
      <c r="C761" t="s">
        <v>1020</v>
      </c>
      <c r="D761" t="s">
        <v>44</v>
      </c>
      <c r="E761" t="s">
        <v>211</v>
      </c>
      <c r="F761" t="s">
        <v>1021</v>
      </c>
      <c r="G761" t="s">
        <v>116</v>
      </c>
      <c r="H761" s="22">
        <v>45322</v>
      </c>
      <c r="I761" t="s">
        <v>384</v>
      </c>
      <c r="J761" t="s">
        <v>1039</v>
      </c>
      <c r="K761">
        <v>4417930019</v>
      </c>
      <c r="L761" s="22">
        <v>45296</v>
      </c>
      <c r="M761" s="22">
        <v>45296</v>
      </c>
      <c r="N761" t="s">
        <v>3361</v>
      </c>
      <c r="O761" t="s">
        <v>1130</v>
      </c>
      <c r="P761" s="23">
        <v>250619</v>
      </c>
      <c r="Q761">
        <v>47.3</v>
      </c>
      <c r="R761" s="24">
        <v>1094.52</v>
      </c>
      <c r="S761" t="s">
        <v>1036</v>
      </c>
      <c r="T761" t="s">
        <v>1036</v>
      </c>
      <c r="U761" t="s">
        <v>1036</v>
      </c>
      <c r="V761" t="s">
        <v>1036</v>
      </c>
      <c r="W761" t="s">
        <v>1035</v>
      </c>
    </row>
    <row r="762" spans="1:23" x14ac:dyDescent="0.3">
      <c r="A762" t="s">
        <v>1041</v>
      </c>
      <c r="B762" t="s">
        <v>1022</v>
      </c>
      <c r="C762" t="s">
        <v>1020</v>
      </c>
      <c r="D762" t="s">
        <v>44</v>
      </c>
      <c r="E762" t="s">
        <v>211</v>
      </c>
      <c r="F762" t="s">
        <v>1021</v>
      </c>
      <c r="G762" t="s">
        <v>116</v>
      </c>
      <c r="H762" s="22">
        <v>45322</v>
      </c>
      <c r="I762" t="s">
        <v>384</v>
      </c>
      <c r="J762" t="s">
        <v>1039</v>
      </c>
      <c r="K762">
        <v>4417935295</v>
      </c>
      <c r="L762" s="22">
        <v>45297</v>
      </c>
      <c r="M762" s="22">
        <v>45297</v>
      </c>
      <c r="N762" t="s">
        <v>3360</v>
      </c>
      <c r="O762" t="s">
        <v>1130</v>
      </c>
      <c r="P762" s="23">
        <v>251308</v>
      </c>
      <c r="Q762">
        <v>46.87</v>
      </c>
      <c r="R762" s="24">
        <v>1084.57</v>
      </c>
      <c r="S762" t="s">
        <v>1036</v>
      </c>
      <c r="T762" t="s">
        <v>1036</v>
      </c>
      <c r="U762" t="s">
        <v>1036</v>
      </c>
      <c r="V762" t="s">
        <v>1036</v>
      </c>
      <c r="W762" t="s">
        <v>1035</v>
      </c>
    </row>
    <row r="763" spans="1:23" x14ac:dyDescent="0.3">
      <c r="A763" t="s">
        <v>1041</v>
      </c>
      <c r="B763" t="s">
        <v>1022</v>
      </c>
      <c r="C763" t="s">
        <v>1020</v>
      </c>
      <c r="D763" t="s">
        <v>44</v>
      </c>
      <c r="E763" t="s">
        <v>211</v>
      </c>
      <c r="F763" t="s">
        <v>1021</v>
      </c>
      <c r="G763" t="s">
        <v>116</v>
      </c>
      <c r="H763" s="22">
        <v>45322</v>
      </c>
      <c r="I763" t="s">
        <v>384</v>
      </c>
      <c r="J763" t="s">
        <v>1039</v>
      </c>
      <c r="K763">
        <v>4417950286</v>
      </c>
      <c r="L763" s="22">
        <v>45300</v>
      </c>
      <c r="M763" s="22">
        <v>45300</v>
      </c>
      <c r="N763" t="s">
        <v>2993</v>
      </c>
      <c r="O763" t="s">
        <v>1242</v>
      </c>
      <c r="P763" s="23">
        <v>251950</v>
      </c>
      <c r="Q763">
        <v>48.22</v>
      </c>
      <c r="R763" s="24">
        <v>1115.8</v>
      </c>
      <c r="S763" t="s">
        <v>1036</v>
      </c>
      <c r="T763" t="s">
        <v>1036</v>
      </c>
      <c r="U763" t="s">
        <v>1036</v>
      </c>
      <c r="V763" t="s">
        <v>1036</v>
      </c>
      <c r="W763" t="s">
        <v>1035</v>
      </c>
    </row>
    <row r="764" spans="1:23" x14ac:dyDescent="0.3">
      <c r="A764" t="s">
        <v>1041</v>
      </c>
      <c r="B764" t="s">
        <v>1022</v>
      </c>
      <c r="C764" t="s">
        <v>1020</v>
      </c>
      <c r="D764" t="s">
        <v>44</v>
      </c>
      <c r="E764" t="s">
        <v>211</v>
      </c>
      <c r="F764" t="s">
        <v>1021</v>
      </c>
      <c r="G764" t="s">
        <v>116</v>
      </c>
      <c r="H764" s="22">
        <v>45322</v>
      </c>
      <c r="I764" t="s">
        <v>370</v>
      </c>
      <c r="J764" t="s">
        <v>1039</v>
      </c>
      <c r="K764">
        <v>4417960558</v>
      </c>
      <c r="L764" s="22">
        <v>45302</v>
      </c>
      <c r="M764" s="22">
        <v>45302</v>
      </c>
      <c r="N764" t="s">
        <v>3359</v>
      </c>
      <c r="O764" t="s">
        <v>1063</v>
      </c>
      <c r="P764" s="23">
        <v>252661</v>
      </c>
      <c r="Q764">
        <v>49.18</v>
      </c>
      <c r="R764" s="24">
        <v>1129.1500000000001</v>
      </c>
      <c r="S764" t="s">
        <v>1036</v>
      </c>
      <c r="T764" t="s">
        <v>1036</v>
      </c>
      <c r="U764" t="s">
        <v>1036</v>
      </c>
      <c r="V764" t="s">
        <v>1036</v>
      </c>
      <c r="W764" t="s">
        <v>1035</v>
      </c>
    </row>
    <row r="765" spans="1:23" x14ac:dyDescent="0.3">
      <c r="A765" t="s">
        <v>1041</v>
      </c>
      <c r="B765" t="s">
        <v>1022</v>
      </c>
      <c r="C765" t="s">
        <v>1020</v>
      </c>
      <c r="D765" t="s">
        <v>44</v>
      </c>
      <c r="E765" t="s">
        <v>211</v>
      </c>
      <c r="F765" t="s">
        <v>1021</v>
      </c>
      <c r="G765" t="s">
        <v>116</v>
      </c>
      <c r="H765" s="22">
        <v>45322</v>
      </c>
      <c r="I765" t="s">
        <v>384</v>
      </c>
      <c r="J765" t="s">
        <v>1039</v>
      </c>
      <c r="K765">
        <v>4417977970</v>
      </c>
      <c r="L765" s="22">
        <v>45306</v>
      </c>
      <c r="M765" s="22">
        <v>45306</v>
      </c>
      <c r="N765" t="s">
        <v>3358</v>
      </c>
      <c r="O765" t="s">
        <v>1130</v>
      </c>
      <c r="P765" s="23">
        <v>253359</v>
      </c>
      <c r="Q765">
        <v>49.05</v>
      </c>
      <c r="R765" s="24">
        <v>1135.01</v>
      </c>
      <c r="S765" t="s">
        <v>1036</v>
      </c>
      <c r="T765" t="s">
        <v>1036</v>
      </c>
      <c r="U765" t="s">
        <v>1036</v>
      </c>
      <c r="V765" t="s">
        <v>1036</v>
      </c>
      <c r="W765" t="s">
        <v>1035</v>
      </c>
    </row>
    <row r="766" spans="1:23" x14ac:dyDescent="0.3">
      <c r="A766" t="s">
        <v>1041</v>
      </c>
      <c r="B766" t="s">
        <v>1022</v>
      </c>
      <c r="C766" t="s">
        <v>1020</v>
      </c>
      <c r="D766" t="s">
        <v>44</v>
      </c>
      <c r="E766" t="s">
        <v>211</v>
      </c>
      <c r="F766" t="s">
        <v>1021</v>
      </c>
      <c r="G766" t="s">
        <v>116</v>
      </c>
      <c r="H766" s="22">
        <v>45322</v>
      </c>
      <c r="I766" t="s">
        <v>370</v>
      </c>
      <c r="J766" t="s">
        <v>1039</v>
      </c>
      <c r="K766">
        <v>4417991352</v>
      </c>
      <c r="L766" s="22">
        <v>45308</v>
      </c>
      <c r="M766" s="22">
        <v>45308</v>
      </c>
      <c r="N766" t="s">
        <v>3357</v>
      </c>
      <c r="O766" t="s">
        <v>1282</v>
      </c>
      <c r="P766" s="23">
        <v>253990</v>
      </c>
      <c r="Q766">
        <v>46.27</v>
      </c>
      <c r="R766" s="24">
        <v>1061.9000000000001</v>
      </c>
      <c r="S766" t="s">
        <v>1036</v>
      </c>
      <c r="T766" t="s">
        <v>1036</v>
      </c>
      <c r="U766" t="s">
        <v>1036</v>
      </c>
      <c r="V766" t="s">
        <v>1036</v>
      </c>
      <c r="W766" t="s">
        <v>1035</v>
      </c>
    </row>
    <row r="767" spans="1:23" x14ac:dyDescent="0.3">
      <c r="A767" t="s">
        <v>1041</v>
      </c>
      <c r="B767" t="s">
        <v>1022</v>
      </c>
      <c r="C767" t="s">
        <v>1020</v>
      </c>
      <c r="D767" t="s">
        <v>44</v>
      </c>
      <c r="E767" t="s">
        <v>211</v>
      </c>
      <c r="F767" t="s">
        <v>1021</v>
      </c>
      <c r="G767" t="s">
        <v>116</v>
      </c>
      <c r="H767" s="22">
        <v>45322</v>
      </c>
      <c r="I767" t="s">
        <v>384</v>
      </c>
      <c r="J767" t="s">
        <v>1039</v>
      </c>
      <c r="K767">
        <v>4418008683</v>
      </c>
      <c r="L767" s="22">
        <v>45310</v>
      </c>
      <c r="M767" s="22">
        <v>45310</v>
      </c>
      <c r="N767" t="s">
        <v>3356</v>
      </c>
      <c r="O767" t="s">
        <v>1242</v>
      </c>
      <c r="P767" s="23">
        <v>254665</v>
      </c>
      <c r="Q767">
        <v>48.93</v>
      </c>
      <c r="R767" s="24">
        <v>1132.25</v>
      </c>
      <c r="S767" t="s">
        <v>1036</v>
      </c>
      <c r="T767" t="s">
        <v>1036</v>
      </c>
      <c r="U767" t="s">
        <v>1036</v>
      </c>
      <c r="V767" t="s">
        <v>1036</v>
      </c>
      <c r="W767" t="s">
        <v>1035</v>
      </c>
    </row>
    <row r="768" spans="1:23" x14ac:dyDescent="0.3">
      <c r="A768" t="s">
        <v>1041</v>
      </c>
      <c r="B768" t="s">
        <v>1022</v>
      </c>
      <c r="C768" t="s">
        <v>1020</v>
      </c>
      <c r="D768" t="s">
        <v>44</v>
      </c>
      <c r="E768" t="s">
        <v>211</v>
      </c>
      <c r="F768" t="s">
        <v>1021</v>
      </c>
      <c r="G768" t="s">
        <v>116</v>
      </c>
      <c r="H768" s="22">
        <v>45322</v>
      </c>
      <c r="I768" t="s">
        <v>370</v>
      </c>
      <c r="J768" t="s">
        <v>1039</v>
      </c>
      <c r="K768">
        <v>4418019395</v>
      </c>
      <c r="L768" s="22">
        <v>45313</v>
      </c>
      <c r="M768" s="22">
        <v>45313</v>
      </c>
      <c r="N768" t="s">
        <v>3355</v>
      </c>
      <c r="O768" t="s">
        <v>1056</v>
      </c>
      <c r="P768" s="23">
        <v>255240</v>
      </c>
      <c r="Q768">
        <v>42.37</v>
      </c>
      <c r="R768" s="24">
        <v>980.44</v>
      </c>
      <c r="S768" t="s">
        <v>1036</v>
      </c>
      <c r="T768" t="s">
        <v>1036</v>
      </c>
      <c r="U768" t="s">
        <v>1036</v>
      </c>
      <c r="V768" t="s">
        <v>1036</v>
      </c>
      <c r="W768" t="s">
        <v>1035</v>
      </c>
    </row>
    <row r="769" spans="1:23" x14ac:dyDescent="0.3">
      <c r="A769" t="s">
        <v>1041</v>
      </c>
      <c r="B769" t="s">
        <v>1022</v>
      </c>
      <c r="C769" t="s">
        <v>1020</v>
      </c>
      <c r="D769" t="s">
        <v>44</v>
      </c>
      <c r="E769" t="s">
        <v>211</v>
      </c>
      <c r="F769" t="s">
        <v>1021</v>
      </c>
      <c r="G769" t="s">
        <v>116</v>
      </c>
      <c r="H769" s="22">
        <v>45322</v>
      </c>
      <c r="I769" t="s">
        <v>370</v>
      </c>
      <c r="J769" t="s">
        <v>1039</v>
      </c>
      <c r="K769">
        <v>4418033338</v>
      </c>
      <c r="L769" s="22">
        <v>45315</v>
      </c>
      <c r="M769" s="22">
        <v>45315</v>
      </c>
      <c r="N769" t="s">
        <v>3354</v>
      </c>
      <c r="O769" t="s">
        <v>1056</v>
      </c>
      <c r="P769" s="23">
        <v>255826</v>
      </c>
      <c r="Q769">
        <v>43.57</v>
      </c>
      <c r="R769" s="24">
        <v>1008.21</v>
      </c>
      <c r="S769" t="s">
        <v>1036</v>
      </c>
      <c r="T769" t="s">
        <v>1036</v>
      </c>
      <c r="U769" t="s">
        <v>1036</v>
      </c>
      <c r="V769" t="s">
        <v>1036</v>
      </c>
      <c r="W769" t="s">
        <v>1035</v>
      </c>
    </row>
    <row r="770" spans="1:23" x14ac:dyDescent="0.3">
      <c r="A770" t="s">
        <v>1041</v>
      </c>
      <c r="B770" t="s">
        <v>1022</v>
      </c>
      <c r="C770" t="s">
        <v>1020</v>
      </c>
      <c r="D770" t="s">
        <v>44</v>
      </c>
      <c r="E770" t="s">
        <v>211</v>
      </c>
      <c r="F770" t="s">
        <v>1021</v>
      </c>
      <c r="G770" t="s">
        <v>116</v>
      </c>
      <c r="H770" s="22">
        <v>45322</v>
      </c>
      <c r="I770" t="s">
        <v>370</v>
      </c>
      <c r="J770" t="s">
        <v>1039</v>
      </c>
      <c r="K770">
        <v>4418047855</v>
      </c>
      <c r="L770" s="22">
        <v>45317</v>
      </c>
      <c r="M770" s="22">
        <v>45317</v>
      </c>
      <c r="N770" t="s">
        <v>3353</v>
      </c>
      <c r="O770" t="s">
        <v>1056</v>
      </c>
      <c r="P770" s="23">
        <v>256505</v>
      </c>
      <c r="Q770">
        <v>46.44</v>
      </c>
      <c r="R770" s="24">
        <v>1074.6199999999999</v>
      </c>
      <c r="S770" t="s">
        <v>1036</v>
      </c>
      <c r="T770" t="s">
        <v>1036</v>
      </c>
      <c r="U770" t="s">
        <v>1036</v>
      </c>
      <c r="V770" t="s">
        <v>1036</v>
      </c>
      <c r="W770" t="s">
        <v>1035</v>
      </c>
    </row>
    <row r="771" spans="1:23" x14ac:dyDescent="0.3">
      <c r="A771" t="s">
        <v>1041</v>
      </c>
      <c r="B771" t="s">
        <v>1022</v>
      </c>
      <c r="C771" t="s">
        <v>1020</v>
      </c>
      <c r="D771" t="s">
        <v>44</v>
      </c>
      <c r="E771" t="s">
        <v>211</v>
      </c>
      <c r="F771" t="s">
        <v>1021</v>
      </c>
      <c r="G771" t="s">
        <v>116</v>
      </c>
      <c r="H771" s="22">
        <v>45322</v>
      </c>
      <c r="I771" t="s">
        <v>384</v>
      </c>
      <c r="J771" t="s">
        <v>1039</v>
      </c>
      <c r="K771">
        <v>4405175652</v>
      </c>
      <c r="L771" s="22">
        <v>45320</v>
      </c>
      <c r="M771" s="22">
        <v>45320</v>
      </c>
      <c r="N771" t="s">
        <v>3352</v>
      </c>
      <c r="O771" t="s">
        <v>1130</v>
      </c>
      <c r="P771" s="23">
        <v>257132</v>
      </c>
      <c r="Q771">
        <v>47.2</v>
      </c>
      <c r="R771" s="24">
        <v>1094.06</v>
      </c>
      <c r="S771" t="s">
        <v>1036</v>
      </c>
      <c r="T771" t="s">
        <v>1036</v>
      </c>
      <c r="U771" t="s">
        <v>1036</v>
      </c>
      <c r="V771" t="s">
        <v>1036</v>
      </c>
      <c r="W771" t="s">
        <v>1035</v>
      </c>
    </row>
    <row r="772" spans="1:23" x14ac:dyDescent="0.3">
      <c r="A772" t="s">
        <v>1041</v>
      </c>
      <c r="B772" t="s">
        <v>1022</v>
      </c>
      <c r="C772" t="s">
        <v>1020</v>
      </c>
      <c r="D772" t="s">
        <v>44</v>
      </c>
      <c r="E772" t="s">
        <v>211</v>
      </c>
      <c r="F772" t="s">
        <v>1021</v>
      </c>
      <c r="G772" t="s">
        <v>116</v>
      </c>
      <c r="H772" s="22">
        <v>45322</v>
      </c>
      <c r="I772" t="s">
        <v>370</v>
      </c>
      <c r="J772" t="s">
        <v>1039</v>
      </c>
      <c r="K772">
        <v>4418069629</v>
      </c>
      <c r="L772" s="22">
        <v>45321</v>
      </c>
      <c r="M772" s="22">
        <v>45321</v>
      </c>
      <c r="N772" t="s">
        <v>3351</v>
      </c>
      <c r="O772" t="s">
        <v>1063</v>
      </c>
      <c r="P772" s="23">
        <v>257658</v>
      </c>
      <c r="Q772">
        <v>43.61</v>
      </c>
      <c r="R772" s="24">
        <v>1001.3</v>
      </c>
      <c r="S772" t="s">
        <v>1036</v>
      </c>
      <c r="T772" t="s">
        <v>1036</v>
      </c>
      <c r="U772" t="s">
        <v>1036</v>
      </c>
      <c r="V772" t="s">
        <v>1036</v>
      </c>
      <c r="W772" t="s">
        <v>1035</v>
      </c>
    </row>
    <row r="773" spans="1:23" x14ac:dyDescent="0.3">
      <c r="A773" t="s">
        <v>1041</v>
      </c>
      <c r="B773" t="s">
        <v>1022</v>
      </c>
      <c r="C773" t="s">
        <v>1020</v>
      </c>
      <c r="D773" t="s">
        <v>44</v>
      </c>
      <c r="E773" t="s">
        <v>211</v>
      </c>
      <c r="F773" t="s">
        <v>1021</v>
      </c>
      <c r="G773" t="s">
        <v>116</v>
      </c>
      <c r="H773" s="22">
        <v>45351</v>
      </c>
      <c r="I773" t="s">
        <v>384</v>
      </c>
      <c r="J773" t="s">
        <v>1039</v>
      </c>
      <c r="K773">
        <v>4418107844</v>
      </c>
      <c r="L773" s="22">
        <v>45327</v>
      </c>
      <c r="M773" s="22">
        <v>45327</v>
      </c>
      <c r="N773" t="s">
        <v>3350</v>
      </c>
      <c r="O773" t="s">
        <v>1242</v>
      </c>
      <c r="P773" s="23">
        <v>258227</v>
      </c>
      <c r="Q773">
        <v>47.27</v>
      </c>
      <c r="R773" s="24">
        <v>1093.8499999999999</v>
      </c>
      <c r="S773" t="s">
        <v>1036</v>
      </c>
      <c r="T773" t="s">
        <v>1036</v>
      </c>
      <c r="U773" t="s">
        <v>1036</v>
      </c>
      <c r="V773" t="s">
        <v>1036</v>
      </c>
      <c r="W773" t="s">
        <v>1035</v>
      </c>
    </row>
    <row r="774" spans="1:23" x14ac:dyDescent="0.3">
      <c r="A774" t="s">
        <v>1041</v>
      </c>
      <c r="B774" t="s">
        <v>1022</v>
      </c>
      <c r="C774" t="s">
        <v>1020</v>
      </c>
      <c r="D774" t="s">
        <v>44</v>
      </c>
      <c r="E774" t="s">
        <v>211</v>
      </c>
      <c r="F774" t="s">
        <v>1021</v>
      </c>
      <c r="G774" t="s">
        <v>116</v>
      </c>
      <c r="H774" s="22">
        <v>45351</v>
      </c>
      <c r="I774" t="s">
        <v>384</v>
      </c>
      <c r="J774" t="s">
        <v>1039</v>
      </c>
      <c r="K774">
        <v>4418126385</v>
      </c>
      <c r="L774" s="22">
        <v>45330</v>
      </c>
      <c r="M774" s="22">
        <v>45330</v>
      </c>
      <c r="N774" t="s">
        <v>1970</v>
      </c>
      <c r="O774" t="s">
        <v>1130</v>
      </c>
      <c r="P774" s="23">
        <v>258950</v>
      </c>
      <c r="Q774">
        <v>46.87</v>
      </c>
      <c r="R774" s="24">
        <v>1119.72</v>
      </c>
      <c r="S774" t="s">
        <v>1036</v>
      </c>
      <c r="T774" t="s">
        <v>1036</v>
      </c>
      <c r="U774" t="s">
        <v>1036</v>
      </c>
      <c r="V774" t="s">
        <v>1036</v>
      </c>
      <c r="W774" t="s">
        <v>1035</v>
      </c>
    </row>
    <row r="775" spans="1:23" x14ac:dyDescent="0.3">
      <c r="A775" t="s">
        <v>1041</v>
      </c>
      <c r="B775" t="s">
        <v>1022</v>
      </c>
      <c r="C775" t="s">
        <v>1020</v>
      </c>
      <c r="D775" t="s">
        <v>44</v>
      </c>
      <c r="E775" t="s">
        <v>211</v>
      </c>
      <c r="F775" t="s">
        <v>1021</v>
      </c>
      <c r="G775" t="s">
        <v>116</v>
      </c>
      <c r="H775" s="22">
        <v>45351</v>
      </c>
      <c r="I775" t="s">
        <v>384</v>
      </c>
      <c r="J775" t="s">
        <v>1039</v>
      </c>
      <c r="K775">
        <v>4418145329</v>
      </c>
      <c r="L775" s="22">
        <v>45332</v>
      </c>
      <c r="M775" s="22">
        <v>45332</v>
      </c>
      <c r="N775" t="s">
        <v>3349</v>
      </c>
      <c r="O775" t="s">
        <v>1347</v>
      </c>
      <c r="P775" s="23">
        <v>259542</v>
      </c>
      <c r="Q775">
        <v>44.13</v>
      </c>
      <c r="R775" s="24">
        <v>1054.45</v>
      </c>
      <c r="S775" t="s">
        <v>1036</v>
      </c>
      <c r="T775" t="s">
        <v>1036</v>
      </c>
      <c r="U775" t="s">
        <v>1036</v>
      </c>
      <c r="V775" t="s">
        <v>1036</v>
      </c>
      <c r="W775" t="s">
        <v>1035</v>
      </c>
    </row>
    <row r="776" spans="1:23" x14ac:dyDescent="0.3">
      <c r="A776" t="s">
        <v>1041</v>
      </c>
      <c r="B776" t="s">
        <v>1022</v>
      </c>
      <c r="C776" t="s">
        <v>1020</v>
      </c>
      <c r="D776" t="s">
        <v>44</v>
      </c>
      <c r="E776" t="s">
        <v>211</v>
      </c>
      <c r="F776" t="s">
        <v>1021</v>
      </c>
      <c r="G776" t="s">
        <v>116</v>
      </c>
      <c r="H776" s="22">
        <v>45351</v>
      </c>
      <c r="I776" t="s">
        <v>384</v>
      </c>
      <c r="J776" t="s">
        <v>1039</v>
      </c>
      <c r="K776">
        <v>4418147748</v>
      </c>
      <c r="L776" s="22">
        <v>45334</v>
      </c>
      <c r="M776" s="22">
        <v>45334</v>
      </c>
      <c r="N776" t="s">
        <v>3348</v>
      </c>
      <c r="O776" t="s">
        <v>1130</v>
      </c>
      <c r="P776" s="23">
        <v>260143</v>
      </c>
      <c r="Q776">
        <v>47.62</v>
      </c>
      <c r="R776" s="24">
        <v>1137.6400000000001</v>
      </c>
      <c r="S776" t="s">
        <v>1036</v>
      </c>
      <c r="T776" t="s">
        <v>1036</v>
      </c>
      <c r="U776" t="s">
        <v>1036</v>
      </c>
      <c r="V776" t="s">
        <v>1036</v>
      </c>
      <c r="W776" t="s">
        <v>1035</v>
      </c>
    </row>
    <row r="777" spans="1:23" x14ac:dyDescent="0.3">
      <c r="A777" t="s">
        <v>1041</v>
      </c>
      <c r="B777" t="s">
        <v>1022</v>
      </c>
      <c r="C777" t="s">
        <v>1020</v>
      </c>
      <c r="D777" t="s">
        <v>44</v>
      </c>
      <c r="E777" t="s">
        <v>211</v>
      </c>
      <c r="F777" t="s">
        <v>1021</v>
      </c>
      <c r="G777" t="s">
        <v>116</v>
      </c>
      <c r="H777" s="22">
        <v>45351</v>
      </c>
      <c r="I777" t="s">
        <v>384</v>
      </c>
      <c r="J777" t="s">
        <v>1039</v>
      </c>
      <c r="K777">
        <v>4418166029</v>
      </c>
      <c r="L777" s="22">
        <v>45336</v>
      </c>
      <c r="M777" s="22">
        <v>45336</v>
      </c>
      <c r="N777" t="s">
        <v>3347</v>
      </c>
      <c r="O777" t="s">
        <v>1242</v>
      </c>
      <c r="P777" s="23">
        <v>260737</v>
      </c>
      <c r="Q777">
        <v>44.97</v>
      </c>
      <c r="R777" s="24">
        <v>1074.3499999999999</v>
      </c>
      <c r="S777" t="s">
        <v>1036</v>
      </c>
      <c r="T777" t="s">
        <v>1036</v>
      </c>
      <c r="U777" t="s">
        <v>1036</v>
      </c>
      <c r="V777" t="s">
        <v>1036</v>
      </c>
      <c r="W777" t="s">
        <v>1035</v>
      </c>
    </row>
    <row r="778" spans="1:23" x14ac:dyDescent="0.3">
      <c r="A778" t="s">
        <v>1041</v>
      </c>
      <c r="B778" t="s">
        <v>1022</v>
      </c>
      <c r="C778" t="s">
        <v>1020</v>
      </c>
      <c r="D778" t="s">
        <v>44</v>
      </c>
      <c r="E778" t="s">
        <v>211</v>
      </c>
      <c r="F778" t="s">
        <v>1021</v>
      </c>
      <c r="G778" t="s">
        <v>116</v>
      </c>
      <c r="H778" s="22">
        <v>45351</v>
      </c>
      <c r="I778" t="s">
        <v>370</v>
      </c>
      <c r="J778" t="s">
        <v>1039</v>
      </c>
      <c r="K778">
        <v>4418177322</v>
      </c>
      <c r="L778" s="22">
        <v>45338</v>
      </c>
      <c r="M778" s="22">
        <v>45338</v>
      </c>
      <c r="N778" t="s">
        <v>3346</v>
      </c>
      <c r="O778" t="s">
        <v>1282</v>
      </c>
      <c r="P778" s="23">
        <v>261430</v>
      </c>
      <c r="Q778">
        <v>46.26</v>
      </c>
      <c r="R778" s="24">
        <v>1096.3499999999999</v>
      </c>
      <c r="S778" t="s">
        <v>1036</v>
      </c>
      <c r="T778" t="s">
        <v>1036</v>
      </c>
      <c r="U778" t="s">
        <v>1036</v>
      </c>
      <c r="V778" t="s">
        <v>1036</v>
      </c>
      <c r="W778" t="s">
        <v>1035</v>
      </c>
    </row>
    <row r="779" spans="1:23" x14ac:dyDescent="0.3">
      <c r="A779" t="s">
        <v>1041</v>
      </c>
      <c r="B779" t="s">
        <v>1022</v>
      </c>
      <c r="C779" t="s">
        <v>1020</v>
      </c>
      <c r="D779" t="s">
        <v>44</v>
      </c>
      <c r="E779" t="s">
        <v>211</v>
      </c>
      <c r="F779" t="s">
        <v>1021</v>
      </c>
      <c r="G779" t="s">
        <v>116</v>
      </c>
      <c r="H779" s="22">
        <v>45351</v>
      </c>
      <c r="I779" t="s">
        <v>384</v>
      </c>
      <c r="J779" t="s">
        <v>1039</v>
      </c>
      <c r="K779">
        <v>4418191319</v>
      </c>
      <c r="L779" s="22">
        <v>45341</v>
      </c>
      <c r="M779" s="22">
        <v>45341</v>
      </c>
      <c r="N779" t="s">
        <v>3345</v>
      </c>
      <c r="O779" t="s">
        <v>1130</v>
      </c>
      <c r="P779" s="23">
        <v>262101</v>
      </c>
      <c r="Q779">
        <v>49.5</v>
      </c>
      <c r="R779" s="24">
        <v>1182.55</v>
      </c>
      <c r="S779" t="s">
        <v>1036</v>
      </c>
      <c r="T779" t="s">
        <v>1036</v>
      </c>
      <c r="U779" t="s">
        <v>1036</v>
      </c>
      <c r="V779" t="s">
        <v>1036</v>
      </c>
      <c r="W779" t="s">
        <v>1035</v>
      </c>
    </row>
    <row r="780" spans="1:23" x14ac:dyDescent="0.3">
      <c r="A780" t="s">
        <v>1041</v>
      </c>
      <c r="B780" t="s">
        <v>1022</v>
      </c>
      <c r="C780" t="s">
        <v>1020</v>
      </c>
      <c r="D780" t="s">
        <v>44</v>
      </c>
      <c r="E780" t="s">
        <v>211</v>
      </c>
      <c r="F780" t="s">
        <v>1021</v>
      </c>
      <c r="G780" t="s">
        <v>116</v>
      </c>
      <c r="H780" s="22">
        <v>45351</v>
      </c>
      <c r="I780" t="s">
        <v>370</v>
      </c>
      <c r="J780" t="s">
        <v>1039</v>
      </c>
      <c r="K780">
        <v>4418206393</v>
      </c>
      <c r="L780" s="22">
        <v>45343</v>
      </c>
      <c r="M780" s="22">
        <v>45343</v>
      </c>
      <c r="N780" t="s">
        <v>3344</v>
      </c>
      <c r="O780" t="s">
        <v>1056</v>
      </c>
      <c r="P780" s="23">
        <v>262786</v>
      </c>
      <c r="Q780">
        <v>48.22</v>
      </c>
      <c r="R780" s="24">
        <v>1151.98</v>
      </c>
      <c r="S780" t="s">
        <v>1036</v>
      </c>
      <c r="T780" t="s">
        <v>1036</v>
      </c>
      <c r="U780" t="s">
        <v>1036</v>
      </c>
      <c r="V780" t="s">
        <v>1036</v>
      </c>
      <c r="W780" t="s">
        <v>1035</v>
      </c>
    </row>
    <row r="781" spans="1:23" x14ac:dyDescent="0.3">
      <c r="A781" t="s">
        <v>1041</v>
      </c>
      <c r="B781" t="s">
        <v>1022</v>
      </c>
      <c r="C781" t="s">
        <v>1020</v>
      </c>
      <c r="D781" t="s">
        <v>44</v>
      </c>
      <c r="E781" t="s">
        <v>211</v>
      </c>
      <c r="F781" t="s">
        <v>1021</v>
      </c>
      <c r="G781" t="s">
        <v>116</v>
      </c>
      <c r="H781" s="22">
        <v>45351</v>
      </c>
      <c r="I781" t="s">
        <v>370</v>
      </c>
      <c r="J781" t="s">
        <v>1039</v>
      </c>
      <c r="K781">
        <v>4418221556</v>
      </c>
      <c r="L781" s="22">
        <v>45345</v>
      </c>
      <c r="M781" s="22">
        <v>45345</v>
      </c>
      <c r="N781" t="s">
        <v>3343</v>
      </c>
      <c r="O781" t="s">
        <v>1056</v>
      </c>
      <c r="P781" s="23">
        <v>263516</v>
      </c>
      <c r="Q781">
        <v>50.57</v>
      </c>
      <c r="R781" s="24">
        <v>1208.1199999999999</v>
      </c>
      <c r="S781" t="s">
        <v>1036</v>
      </c>
      <c r="T781" t="s">
        <v>1036</v>
      </c>
      <c r="U781" t="s">
        <v>1036</v>
      </c>
      <c r="V781" t="s">
        <v>1036</v>
      </c>
      <c r="W781" t="s">
        <v>1035</v>
      </c>
    </row>
    <row r="782" spans="1:23" x14ac:dyDescent="0.3">
      <c r="A782" t="s">
        <v>1041</v>
      </c>
      <c r="B782" t="s">
        <v>1022</v>
      </c>
      <c r="C782" t="s">
        <v>1020</v>
      </c>
      <c r="D782" t="s">
        <v>44</v>
      </c>
      <c r="E782" t="s">
        <v>211</v>
      </c>
      <c r="F782" t="s">
        <v>1021</v>
      </c>
      <c r="G782" t="s">
        <v>116</v>
      </c>
      <c r="H782" s="22">
        <v>45351</v>
      </c>
      <c r="I782" t="s">
        <v>384</v>
      </c>
      <c r="J782" t="s">
        <v>1039</v>
      </c>
      <c r="K782">
        <v>4418232814</v>
      </c>
      <c r="L782" s="22">
        <v>45346</v>
      </c>
      <c r="M782" s="22">
        <v>45346</v>
      </c>
      <c r="N782" t="s">
        <v>3342</v>
      </c>
      <c r="O782" t="s">
        <v>1347</v>
      </c>
      <c r="P782" s="23">
        <v>264215</v>
      </c>
      <c r="Q782">
        <v>45.69</v>
      </c>
      <c r="R782" s="24">
        <v>1091.6500000000001</v>
      </c>
      <c r="S782" t="s">
        <v>1036</v>
      </c>
      <c r="T782" t="s">
        <v>1036</v>
      </c>
      <c r="U782" t="s">
        <v>1036</v>
      </c>
      <c r="V782" t="s">
        <v>1036</v>
      </c>
      <c r="W782" t="s">
        <v>1035</v>
      </c>
    </row>
    <row r="783" spans="1:23" x14ac:dyDescent="0.3">
      <c r="A783" t="s">
        <v>1041</v>
      </c>
      <c r="B783" t="s">
        <v>1022</v>
      </c>
      <c r="C783" t="s">
        <v>1020</v>
      </c>
      <c r="D783" t="s">
        <v>44</v>
      </c>
      <c r="E783" t="s">
        <v>211</v>
      </c>
      <c r="F783" t="s">
        <v>1021</v>
      </c>
      <c r="G783" t="s">
        <v>116</v>
      </c>
      <c r="H783" s="22">
        <v>45382</v>
      </c>
      <c r="I783" t="s">
        <v>370</v>
      </c>
      <c r="J783" t="s">
        <v>1039</v>
      </c>
      <c r="K783">
        <v>4418286156</v>
      </c>
      <c r="L783" s="22">
        <v>45356</v>
      </c>
      <c r="M783" s="22">
        <v>45356</v>
      </c>
      <c r="N783" t="s">
        <v>3341</v>
      </c>
      <c r="O783" t="s">
        <v>1056</v>
      </c>
      <c r="P783" s="23">
        <v>264841</v>
      </c>
      <c r="Q783">
        <v>49.8</v>
      </c>
      <c r="R783" s="24">
        <v>1189.72</v>
      </c>
      <c r="S783" t="s">
        <v>1036</v>
      </c>
      <c r="T783" t="s">
        <v>1036</v>
      </c>
      <c r="U783" t="s">
        <v>1036</v>
      </c>
      <c r="V783" t="s">
        <v>1036</v>
      </c>
      <c r="W783" t="s">
        <v>1035</v>
      </c>
    </row>
    <row r="784" spans="1:23" x14ac:dyDescent="0.3">
      <c r="A784" t="s">
        <v>1041</v>
      </c>
      <c r="B784" t="s">
        <v>1022</v>
      </c>
      <c r="C784" t="s">
        <v>1020</v>
      </c>
      <c r="D784" t="s">
        <v>44</v>
      </c>
      <c r="E784" t="s">
        <v>211</v>
      </c>
      <c r="F784" t="s">
        <v>1021</v>
      </c>
      <c r="G784" t="s">
        <v>116</v>
      </c>
      <c r="H784" s="22">
        <v>45382</v>
      </c>
      <c r="I784" t="s">
        <v>370</v>
      </c>
      <c r="J784" t="s">
        <v>1039</v>
      </c>
      <c r="K784">
        <v>4418300757</v>
      </c>
      <c r="L784" s="22">
        <v>45358</v>
      </c>
      <c r="M784" s="22">
        <v>45358</v>
      </c>
      <c r="N784" t="s">
        <v>3340</v>
      </c>
      <c r="O784" t="s">
        <v>1282</v>
      </c>
      <c r="P784" s="23">
        <v>265398</v>
      </c>
      <c r="Q784">
        <v>42.93</v>
      </c>
      <c r="R784" s="24">
        <v>1069.4000000000001</v>
      </c>
      <c r="S784" t="s">
        <v>1036</v>
      </c>
      <c r="T784" t="s">
        <v>1036</v>
      </c>
      <c r="U784" t="s">
        <v>1036</v>
      </c>
      <c r="V784" t="s">
        <v>1036</v>
      </c>
      <c r="W784" t="s">
        <v>1035</v>
      </c>
    </row>
    <row r="785" spans="1:23" x14ac:dyDescent="0.3">
      <c r="A785" t="s">
        <v>1041</v>
      </c>
      <c r="B785" t="s">
        <v>1022</v>
      </c>
      <c r="C785" t="s">
        <v>1020</v>
      </c>
      <c r="D785" t="s">
        <v>44</v>
      </c>
      <c r="E785" t="s">
        <v>211</v>
      </c>
      <c r="F785" t="s">
        <v>1021</v>
      </c>
      <c r="G785" t="s">
        <v>116</v>
      </c>
      <c r="H785" s="22">
        <v>45382</v>
      </c>
      <c r="I785" t="s">
        <v>370</v>
      </c>
      <c r="J785" t="s">
        <v>1039</v>
      </c>
      <c r="K785">
        <v>4418316676</v>
      </c>
      <c r="L785" s="22">
        <v>45360</v>
      </c>
      <c r="M785" s="22">
        <v>45360</v>
      </c>
      <c r="N785" t="s">
        <v>3339</v>
      </c>
      <c r="O785" t="s">
        <v>1063</v>
      </c>
      <c r="P785" s="23">
        <v>266056</v>
      </c>
      <c r="Q785">
        <v>48.25</v>
      </c>
      <c r="R785" s="24">
        <v>1201.9000000000001</v>
      </c>
      <c r="S785" t="s">
        <v>1036</v>
      </c>
      <c r="T785" t="s">
        <v>1036</v>
      </c>
      <c r="U785" t="s">
        <v>1036</v>
      </c>
      <c r="V785" t="s">
        <v>1036</v>
      </c>
      <c r="W785" t="s">
        <v>1035</v>
      </c>
    </row>
    <row r="786" spans="1:23" x14ac:dyDescent="0.3">
      <c r="A786" t="s">
        <v>1041</v>
      </c>
      <c r="B786" t="s">
        <v>1022</v>
      </c>
      <c r="C786" t="s">
        <v>1020</v>
      </c>
      <c r="D786" t="s">
        <v>44</v>
      </c>
      <c r="E786" t="s">
        <v>211</v>
      </c>
      <c r="F786" t="s">
        <v>1021</v>
      </c>
      <c r="G786" t="s">
        <v>116</v>
      </c>
      <c r="H786" s="22">
        <v>45382</v>
      </c>
      <c r="I786" t="s">
        <v>372</v>
      </c>
      <c r="J786" t="s">
        <v>1039</v>
      </c>
      <c r="K786">
        <v>4405236281</v>
      </c>
      <c r="L786" s="22">
        <v>45363</v>
      </c>
      <c r="M786" s="22">
        <v>45363</v>
      </c>
      <c r="N786" t="s">
        <v>3338</v>
      </c>
      <c r="O786" t="s">
        <v>1075</v>
      </c>
      <c r="P786" s="23">
        <v>266675</v>
      </c>
      <c r="Q786">
        <v>45.7</v>
      </c>
      <c r="R786" s="24">
        <v>1148.95</v>
      </c>
      <c r="S786" t="s">
        <v>1036</v>
      </c>
      <c r="T786" t="s">
        <v>1036</v>
      </c>
      <c r="U786" t="s">
        <v>1036</v>
      </c>
      <c r="V786" t="s">
        <v>1036</v>
      </c>
      <c r="W786" t="s">
        <v>1035</v>
      </c>
    </row>
    <row r="787" spans="1:23" x14ac:dyDescent="0.3">
      <c r="A787" t="s">
        <v>1041</v>
      </c>
      <c r="B787" t="s">
        <v>1022</v>
      </c>
      <c r="C787" t="s">
        <v>1020</v>
      </c>
      <c r="D787" t="s">
        <v>44</v>
      </c>
      <c r="E787" t="s">
        <v>211</v>
      </c>
      <c r="F787" t="s">
        <v>1021</v>
      </c>
      <c r="G787" t="s">
        <v>116</v>
      </c>
      <c r="H787" s="22">
        <v>45382</v>
      </c>
      <c r="I787" t="s">
        <v>384</v>
      </c>
      <c r="J787" t="s">
        <v>1039</v>
      </c>
      <c r="K787">
        <v>4418343516</v>
      </c>
      <c r="L787" s="22">
        <v>45365</v>
      </c>
      <c r="M787" s="22">
        <v>45365</v>
      </c>
      <c r="N787" t="s">
        <v>3337</v>
      </c>
      <c r="O787" t="s">
        <v>1130</v>
      </c>
      <c r="P787" s="23">
        <v>267264</v>
      </c>
      <c r="Q787">
        <v>45.9</v>
      </c>
      <c r="R787" s="24">
        <v>1152.0899999999999</v>
      </c>
      <c r="S787" t="s">
        <v>1036</v>
      </c>
      <c r="T787" t="s">
        <v>1036</v>
      </c>
      <c r="U787" t="s">
        <v>1036</v>
      </c>
      <c r="V787" t="s">
        <v>1036</v>
      </c>
      <c r="W787" t="s">
        <v>1035</v>
      </c>
    </row>
    <row r="788" spans="1:23" x14ac:dyDescent="0.3">
      <c r="A788" t="s">
        <v>1041</v>
      </c>
      <c r="B788" t="s">
        <v>1022</v>
      </c>
      <c r="C788" t="s">
        <v>1020</v>
      </c>
      <c r="D788" t="s">
        <v>44</v>
      </c>
      <c r="E788" t="s">
        <v>211</v>
      </c>
      <c r="F788" t="s">
        <v>1021</v>
      </c>
      <c r="G788" t="s">
        <v>116</v>
      </c>
      <c r="H788" s="22">
        <v>45382</v>
      </c>
      <c r="I788" t="s">
        <v>384</v>
      </c>
      <c r="J788" t="s">
        <v>1039</v>
      </c>
      <c r="K788">
        <v>4418401747</v>
      </c>
      <c r="L788" s="22">
        <v>45374</v>
      </c>
      <c r="M788" s="22">
        <v>45374</v>
      </c>
      <c r="N788" t="s">
        <v>3336</v>
      </c>
      <c r="O788" t="s">
        <v>1347</v>
      </c>
      <c r="P788" s="23">
        <v>267906</v>
      </c>
      <c r="Q788">
        <v>47.56</v>
      </c>
      <c r="R788" s="24">
        <v>1194</v>
      </c>
      <c r="S788" t="s">
        <v>1036</v>
      </c>
      <c r="T788" t="s">
        <v>1036</v>
      </c>
      <c r="U788" t="s">
        <v>1036</v>
      </c>
      <c r="V788" t="s">
        <v>1036</v>
      </c>
      <c r="W788" t="s">
        <v>1035</v>
      </c>
    </row>
    <row r="789" spans="1:23" x14ac:dyDescent="0.3">
      <c r="A789" t="s">
        <v>1041</v>
      </c>
      <c r="B789" t="s">
        <v>1022</v>
      </c>
      <c r="C789" t="s">
        <v>1020</v>
      </c>
      <c r="D789" t="s">
        <v>44</v>
      </c>
      <c r="E789" t="s">
        <v>211</v>
      </c>
      <c r="F789" t="s">
        <v>1021</v>
      </c>
      <c r="G789" t="s">
        <v>116</v>
      </c>
      <c r="H789" s="22">
        <v>45382</v>
      </c>
      <c r="I789" t="s">
        <v>370</v>
      </c>
      <c r="J789" t="s">
        <v>1039</v>
      </c>
      <c r="K789">
        <v>4418411370</v>
      </c>
      <c r="L789" s="22">
        <v>45377</v>
      </c>
      <c r="M789" s="22">
        <v>45377</v>
      </c>
      <c r="N789" t="s">
        <v>3335</v>
      </c>
      <c r="O789" t="s">
        <v>1056</v>
      </c>
      <c r="P789" s="23">
        <v>268529</v>
      </c>
      <c r="Q789">
        <v>48.39</v>
      </c>
      <c r="R789" s="24">
        <v>1214.5899999999999</v>
      </c>
      <c r="S789" t="s">
        <v>1036</v>
      </c>
      <c r="T789" t="s">
        <v>1036</v>
      </c>
      <c r="U789" t="s">
        <v>1036</v>
      </c>
      <c r="V789" t="s">
        <v>1036</v>
      </c>
      <c r="W789" t="s">
        <v>1035</v>
      </c>
    </row>
    <row r="790" spans="1:23" x14ac:dyDescent="0.3">
      <c r="A790" t="s">
        <v>1041</v>
      </c>
      <c r="B790" t="s">
        <v>1022</v>
      </c>
      <c r="C790" t="s">
        <v>1020</v>
      </c>
      <c r="D790" t="s">
        <v>44</v>
      </c>
      <c r="E790" t="s">
        <v>211</v>
      </c>
      <c r="F790" t="s">
        <v>1021</v>
      </c>
      <c r="G790" t="s">
        <v>116</v>
      </c>
      <c r="H790" s="22">
        <v>45412</v>
      </c>
      <c r="I790" t="s">
        <v>370</v>
      </c>
      <c r="J790" t="s">
        <v>1039</v>
      </c>
      <c r="K790">
        <v>4418451525</v>
      </c>
      <c r="L790" s="22">
        <v>45385</v>
      </c>
      <c r="M790" s="22">
        <v>45385</v>
      </c>
      <c r="N790" t="s">
        <v>3334</v>
      </c>
      <c r="O790" t="s">
        <v>1282</v>
      </c>
      <c r="P790" s="23">
        <v>269152</v>
      </c>
      <c r="Q790">
        <v>47.94</v>
      </c>
      <c r="R790" s="24">
        <v>1226.3</v>
      </c>
      <c r="S790" t="s">
        <v>1036</v>
      </c>
      <c r="T790" t="s">
        <v>1036</v>
      </c>
      <c r="U790" t="s">
        <v>1036</v>
      </c>
      <c r="V790" t="s">
        <v>1036</v>
      </c>
      <c r="W790" t="s">
        <v>1035</v>
      </c>
    </row>
    <row r="791" spans="1:23" x14ac:dyDescent="0.3">
      <c r="A791" t="s">
        <v>1041</v>
      </c>
      <c r="B791" t="s">
        <v>1022</v>
      </c>
      <c r="C791" t="s">
        <v>1020</v>
      </c>
      <c r="D791" t="s">
        <v>44</v>
      </c>
      <c r="E791" t="s">
        <v>211</v>
      </c>
      <c r="F791" t="s">
        <v>1021</v>
      </c>
      <c r="G791" t="s">
        <v>116</v>
      </c>
      <c r="H791" s="22">
        <v>45412</v>
      </c>
      <c r="I791" t="s">
        <v>370</v>
      </c>
      <c r="J791" t="s">
        <v>1039</v>
      </c>
      <c r="K791">
        <v>4418465392</v>
      </c>
      <c r="L791" s="22">
        <v>45387</v>
      </c>
      <c r="M791" s="22">
        <v>45387</v>
      </c>
      <c r="N791" t="s">
        <v>3333</v>
      </c>
      <c r="O791" t="s">
        <v>1056</v>
      </c>
      <c r="P791" s="23">
        <v>269723</v>
      </c>
      <c r="Q791">
        <v>43.4</v>
      </c>
      <c r="R791" s="24">
        <v>1120.5899999999999</v>
      </c>
      <c r="S791" t="s">
        <v>1036</v>
      </c>
      <c r="T791" t="s">
        <v>1036</v>
      </c>
      <c r="U791" t="s">
        <v>1036</v>
      </c>
      <c r="V791" t="s">
        <v>1036</v>
      </c>
      <c r="W791" t="s">
        <v>1035</v>
      </c>
    </row>
    <row r="792" spans="1:23" x14ac:dyDescent="0.3">
      <c r="A792" t="s">
        <v>1041</v>
      </c>
      <c r="B792" t="s">
        <v>1022</v>
      </c>
      <c r="C792" t="s">
        <v>1020</v>
      </c>
      <c r="D792" t="s">
        <v>44</v>
      </c>
      <c r="E792" t="s">
        <v>211</v>
      </c>
      <c r="F792" t="s">
        <v>1021</v>
      </c>
      <c r="G792" t="s">
        <v>116</v>
      </c>
      <c r="H792" s="22">
        <v>45412</v>
      </c>
      <c r="I792" t="s">
        <v>370</v>
      </c>
      <c r="J792" t="s">
        <v>1039</v>
      </c>
      <c r="K792">
        <v>4418479038</v>
      </c>
      <c r="L792" s="22">
        <v>45390</v>
      </c>
      <c r="M792" s="22">
        <v>45390</v>
      </c>
      <c r="N792" t="s">
        <v>2658</v>
      </c>
      <c r="O792" t="s">
        <v>1056</v>
      </c>
      <c r="P792" s="23">
        <v>270216</v>
      </c>
      <c r="Q792">
        <v>37.44</v>
      </c>
      <c r="R792" s="24">
        <v>966.7</v>
      </c>
      <c r="S792" t="s">
        <v>1036</v>
      </c>
      <c r="T792" t="s">
        <v>1036</v>
      </c>
      <c r="U792" t="s">
        <v>1036</v>
      </c>
      <c r="V792" t="s">
        <v>1036</v>
      </c>
      <c r="W792" t="s">
        <v>1035</v>
      </c>
    </row>
    <row r="793" spans="1:23" x14ac:dyDescent="0.3">
      <c r="A793" t="s">
        <v>1041</v>
      </c>
      <c r="B793" t="s">
        <v>1022</v>
      </c>
      <c r="C793" t="s">
        <v>1020</v>
      </c>
      <c r="D793" t="s">
        <v>44</v>
      </c>
      <c r="E793" t="s">
        <v>211</v>
      </c>
      <c r="F793" t="s">
        <v>1021</v>
      </c>
      <c r="G793" t="s">
        <v>116</v>
      </c>
      <c r="H793" s="22">
        <v>45412</v>
      </c>
      <c r="I793" t="s">
        <v>384</v>
      </c>
      <c r="J793" t="s">
        <v>1039</v>
      </c>
      <c r="K793">
        <v>4418495223</v>
      </c>
      <c r="L793" s="22">
        <v>45392</v>
      </c>
      <c r="M793" s="22">
        <v>45392</v>
      </c>
      <c r="N793" t="s">
        <v>3332</v>
      </c>
      <c r="O793" t="s">
        <v>1242</v>
      </c>
      <c r="P793" s="23">
        <v>270867</v>
      </c>
      <c r="Q793">
        <v>49.57</v>
      </c>
      <c r="R793" s="24">
        <v>1279.9000000000001</v>
      </c>
      <c r="S793" t="s">
        <v>1036</v>
      </c>
      <c r="T793" t="s">
        <v>1036</v>
      </c>
      <c r="U793" t="s">
        <v>1036</v>
      </c>
      <c r="V793" t="s">
        <v>1036</v>
      </c>
      <c r="W793" t="s">
        <v>1035</v>
      </c>
    </row>
    <row r="794" spans="1:23" x14ac:dyDescent="0.3">
      <c r="A794" t="s">
        <v>1041</v>
      </c>
      <c r="B794" t="s">
        <v>1022</v>
      </c>
      <c r="C794" t="s">
        <v>1020</v>
      </c>
      <c r="D794" t="s">
        <v>44</v>
      </c>
      <c r="E794" t="s">
        <v>211</v>
      </c>
      <c r="F794" t="s">
        <v>1021</v>
      </c>
      <c r="G794" t="s">
        <v>116</v>
      </c>
      <c r="H794" s="22">
        <v>45412</v>
      </c>
      <c r="I794" t="s">
        <v>384</v>
      </c>
      <c r="J794" t="s">
        <v>1039</v>
      </c>
      <c r="K794">
        <v>4418509795</v>
      </c>
      <c r="L794" s="22">
        <v>45394</v>
      </c>
      <c r="M794" s="22">
        <v>45394</v>
      </c>
      <c r="N794" t="s">
        <v>3331</v>
      </c>
      <c r="O794" t="s">
        <v>1242</v>
      </c>
      <c r="P794" s="23">
        <v>271476</v>
      </c>
      <c r="Q794">
        <v>49.05</v>
      </c>
      <c r="R794" s="24">
        <v>1266.45</v>
      </c>
      <c r="S794" t="s">
        <v>1036</v>
      </c>
      <c r="T794" t="s">
        <v>1036</v>
      </c>
      <c r="U794" t="s">
        <v>1036</v>
      </c>
      <c r="V794" t="s">
        <v>1036</v>
      </c>
      <c r="W794" t="s">
        <v>1035</v>
      </c>
    </row>
    <row r="795" spans="1:23" x14ac:dyDescent="0.3">
      <c r="A795" t="s">
        <v>1041</v>
      </c>
      <c r="B795" t="s">
        <v>1022</v>
      </c>
      <c r="C795" t="s">
        <v>1020</v>
      </c>
      <c r="D795" t="s">
        <v>44</v>
      </c>
      <c r="E795" t="s">
        <v>211</v>
      </c>
      <c r="F795" t="s">
        <v>1021</v>
      </c>
      <c r="G795" t="s">
        <v>116</v>
      </c>
      <c r="H795" s="22">
        <v>45412</v>
      </c>
      <c r="I795" t="s">
        <v>384</v>
      </c>
      <c r="J795" t="s">
        <v>1039</v>
      </c>
      <c r="K795">
        <v>4418526458</v>
      </c>
      <c r="L795" s="22">
        <v>45398</v>
      </c>
      <c r="M795" s="22">
        <v>45398</v>
      </c>
      <c r="N795" t="s">
        <v>3330</v>
      </c>
      <c r="O795" t="s">
        <v>1130</v>
      </c>
      <c r="P795" s="23">
        <v>272091</v>
      </c>
      <c r="Q795">
        <v>48.39</v>
      </c>
      <c r="R795" s="24">
        <v>1249.43</v>
      </c>
      <c r="S795" t="s">
        <v>1036</v>
      </c>
      <c r="T795" t="s">
        <v>1036</v>
      </c>
      <c r="U795" t="s">
        <v>1036</v>
      </c>
      <c r="V795" t="s">
        <v>1036</v>
      </c>
      <c r="W795" t="s">
        <v>1035</v>
      </c>
    </row>
    <row r="796" spans="1:23" x14ac:dyDescent="0.3">
      <c r="A796" t="s">
        <v>1041</v>
      </c>
      <c r="B796" t="s">
        <v>1022</v>
      </c>
      <c r="C796" t="s">
        <v>1020</v>
      </c>
      <c r="D796" t="s">
        <v>44</v>
      </c>
      <c r="E796" t="s">
        <v>211</v>
      </c>
      <c r="F796" t="s">
        <v>1021</v>
      </c>
      <c r="G796" t="s">
        <v>116</v>
      </c>
      <c r="H796" s="22">
        <v>45412</v>
      </c>
      <c r="I796" t="s">
        <v>370</v>
      </c>
      <c r="J796" t="s">
        <v>1039</v>
      </c>
      <c r="K796">
        <v>4418541481</v>
      </c>
      <c r="L796" s="22">
        <v>45400</v>
      </c>
      <c r="M796" s="22">
        <v>45400</v>
      </c>
      <c r="N796" t="s">
        <v>3329</v>
      </c>
      <c r="O796" t="s">
        <v>1282</v>
      </c>
      <c r="P796" s="23">
        <v>272647</v>
      </c>
      <c r="Q796">
        <v>44.81</v>
      </c>
      <c r="R796" s="24">
        <v>1146.25</v>
      </c>
      <c r="S796" t="s">
        <v>1036</v>
      </c>
      <c r="T796" t="s">
        <v>1036</v>
      </c>
      <c r="U796" t="s">
        <v>1036</v>
      </c>
      <c r="V796" t="s">
        <v>1036</v>
      </c>
      <c r="W796" t="s">
        <v>1035</v>
      </c>
    </row>
    <row r="797" spans="1:23" x14ac:dyDescent="0.3">
      <c r="A797" t="s">
        <v>1041</v>
      </c>
      <c r="B797" t="s">
        <v>1022</v>
      </c>
      <c r="C797" t="s">
        <v>1020</v>
      </c>
      <c r="D797" t="s">
        <v>44</v>
      </c>
      <c r="E797" t="s">
        <v>211</v>
      </c>
      <c r="F797" t="s">
        <v>1021</v>
      </c>
      <c r="G797" t="s">
        <v>116</v>
      </c>
      <c r="H797" s="22">
        <v>45412</v>
      </c>
      <c r="I797" t="s">
        <v>384</v>
      </c>
      <c r="J797" t="s">
        <v>1039</v>
      </c>
      <c r="K797">
        <v>4418548535</v>
      </c>
      <c r="L797" s="22">
        <v>45401</v>
      </c>
      <c r="M797" s="22">
        <v>45401</v>
      </c>
      <c r="N797" t="s">
        <v>3328</v>
      </c>
      <c r="O797" t="s">
        <v>1130</v>
      </c>
      <c r="P797" s="23">
        <v>273309</v>
      </c>
      <c r="Q797">
        <v>46.47</v>
      </c>
      <c r="R797" s="24">
        <v>1199.8499999999999</v>
      </c>
      <c r="S797" t="s">
        <v>1036</v>
      </c>
      <c r="T797" t="s">
        <v>1036</v>
      </c>
      <c r="U797" t="s">
        <v>1036</v>
      </c>
      <c r="V797" t="s">
        <v>1036</v>
      </c>
      <c r="W797" t="s">
        <v>1035</v>
      </c>
    </row>
    <row r="798" spans="1:23" x14ac:dyDescent="0.3">
      <c r="A798" t="s">
        <v>1041</v>
      </c>
      <c r="B798" t="s">
        <v>1022</v>
      </c>
      <c r="C798" t="s">
        <v>1020</v>
      </c>
      <c r="D798" t="s">
        <v>44</v>
      </c>
      <c r="E798" t="s">
        <v>211</v>
      </c>
      <c r="F798" t="s">
        <v>1021</v>
      </c>
      <c r="G798" t="s">
        <v>116</v>
      </c>
      <c r="H798" s="22">
        <v>45412</v>
      </c>
      <c r="I798" t="s">
        <v>370</v>
      </c>
      <c r="J798" t="s">
        <v>1039</v>
      </c>
      <c r="K798">
        <v>4418570184</v>
      </c>
      <c r="L798" s="22">
        <v>45405</v>
      </c>
      <c r="M798" s="22">
        <v>45405</v>
      </c>
      <c r="N798" t="s">
        <v>3327</v>
      </c>
      <c r="O798" t="s">
        <v>1056</v>
      </c>
      <c r="P798" s="23">
        <v>273863</v>
      </c>
      <c r="Q798">
        <v>46.28</v>
      </c>
      <c r="R798" s="24">
        <v>1194.95</v>
      </c>
      <c r="S798" t="s">
        <v>1036</v>
      </c>
      <c r="T798" t="s">
        <v>1036</v>
      </c>
      <c r="U798" t="s">
        <v>1036</v>
      </c>
      <c r="V798" t="s">
        <v>1036</v>
      </c>
      <c r="W798" t="s">
        <v>1035</v>
      </c>
    </row>
    <row r="799" spans="1:23" x14ac:dyDescent="0.3">
      <c r="A799" t="s">
        <v>1041</v>
      </c>
      <c r="B799" t="s">
        <v>1022</v>
      </c>
      <c r="C799" t="s">
        <v>1020</v>
      </c>
      <c r="D799" t="s">
        <v>44</v>
      </c>
      <c r="E799" t="s">
        <v>211</v>
      </c>
      <c r="F799" t="s">
        <v>1021</v>
      </c>
      <c r="G799" t="s">
        <v>116</v>
      </c>
      <c r="H799" s="22">
        <v>45412</v>
      </c>
      <c r="I799" t="s">
        <v>370</v>
      </c>
      <c r="J799" t="s">
        <v>1039</v>
      </c>
      <c r="K799">
        <v>4418583930</v>
      </c>
      <c r="L799" s="22">
        <v>45407</v>
      </c>
      <c r="M799" s="22">
        <v>45407</v>
      </c>
      <c r="N799" t="s">
        <v>3326</v>
      </c>
      <c r="O799" t="s">
        <v>1282</v>
      </c>
      <c r="P799" s="23">
        <v>274533</v>
      </c>
      <c r="Q799">
        <v>47.45</v>
      </c>
      <c r="R799" s="24">
        <v>1213.75</v>
      </c>
      <c r="S799" t="s">
        <v>1036</v>
      </c>
      <c r="T799" t="s">
        <v>1036</v>
      </c>
      <c r="U799" t="s">
        <v>1036</v>
      </c>
      <c r="V799" t="s">
        <v>1036</v>
      </c>
      <c r="W799" t="s">
        <v>1035</v>
      </c>
    </row>
    <row r="800" spans="1:23" x14ac:dyDescent="0.3">
      <c r="A800" t="s">
        <v>1041</v>
      </c>
      <c r="B800" t="s">
        <v>1022</v>
      </c>
      <c r="C800" t="s">
        <v>1020</v>
      </c>
      <c r="D800" t="s">
        <v>44</v>
      </c>
      <c r="E800" t="s">
        <v>211</v>
      </c>
      <c r="F800" t="s">
        <v>1021</v>
      </c>
      <c r="G800" t="s">
        <v>116</v>
      </c>
      <c r="H800" s="22">
        <v>45412</v>
      </c>
      <c r="I800" t="s">
        <v>384</v>
      </c>
      <c r="J800" t="s">
        <v>1039</v>
      </c>
      <c r="K800">
        <v>4418599318</v>
      </c>
      <c r="L800" s="22">
        <v>45409</v>
      </c>
      <c r="M800" s="22">
        <v>45409</v>
      </c>
      <c r="N800" t="s">
        <v>3325</v>
      </c>
      <c r="O800" t="s">
        <v>1242</v>
      </c>
      <c r="P800" s="23">
        <v>275160</v>
      </c>
      <c r="Q800">
        <v>47.49</v>
      </c>
      <c r="R800" s="24">
        <v>1226.2</v>
      </c>
      <c r="S800" t="s">
        <v>1036</v>
      </c>
      <c r="T800" t="s">
        <v>1036</v>
      </c>
      <c r="U800" t="s">
        <v>1036</v>
      </c>
      <c r="V800" t="s">
        <v>1036</v>
      </c>
      <c r="W800" t="s">
        <v>1035</v>
      </c>
    </row>
    <row r="801" spans="1:23" x14ac:dyDescent="0.3">
      <c r="A801" t="s">
        <v>1041</v>
      </c>
      <c r="B801" t="s">
        <v>1022</v>
      </c>
      <c r="C801" t="s">
        <v>1020</v>
      </c>
      <c r="D801" t="s">
        <v>44</v>
      </c>
      <c r="E801" t="s">
        <v>211</v>
      </c>
      <c r="F801" t="s">
        <v>1021</v>
      </c>
      <c r="G801" t="s">
        <v>116</v>
      </c>
      <c r="H801" s="22">
        <v>45443</v>
      </c>
      <c r="I801" t="s">
        <v>370</v>
      </c>
      <c r="J801" t="s">
        <v>1039</v>
      </c>
      <c r="K801">
        <v>4418623954</v>
      </c>
      <c r="L801" s="22">
        <v>45414</v>
      </c>
      <c r="M801" s="22">
        <v>45414</v>
      </c>
      <c r="N801" t="s">
        <v>3324</v>
      </c>
      <c r="O801" t="s">
        <v>1048</v>
      </c>
      <c r="P801" s="23">
        <v>276273</v>
      </c>
      <c r="Q801">
        <v>43.42</v>
      </c>
      <c r="R801" s="24">
        <v>1128.5</v>
      </c>
      <c r="S801" t="s">
        <v>1036</v>
      </c>
      <c r="T801" t="s">
        <v>1036</v>
      </c>
      <c r="U801" t="s">
        <v>1036</v>
      </c>
      <c r="V801" t="s">
        <v>1036</v>
      </c>
      <c r="W801" t="s">
        <v>1035</v>
      </c>
    </row>
    <row r="802" spans="1:23" x14ac:dyDescent="0.3">
      <c r="A802" t="s">
        <v>1041</v>
      </c>
      <c r="B802" t="s">
        <v>1022</v>
      </c>
      <c r="C802" t="s">
        <v>1020</v>
      </c>
      <c r="D802" t="s">
        <v>44</v>
      </c>
      <c r="E802" t="s">
        <v>211</v>
      </c>
      <c r="F802" t="s">
        <v>1021</v>
      </c>
      <c r="G802" t="s">
        <v>116</v>
      </c>
      <c r="H802" s="22">
        <v>45443</v>
      </c>
      <c r="I802" t="s">
        <v>384</v>
      </c>
      <c r="J802" t="s">
        <v>1039</v>
      </c>
      <c r="K802">
        <v>4418641968</v>
      </c>
      <c r="L802" s="22">
        <v>45418</v>
      </c>
      <c r="M802" s="22">
        <v>45418</v>
      </c>
      <c r="N802" t="s">
        <v>3323</v>
      </c>
      <c r="O802" t="s">
        <v>1130</v>
      </c>
      <c r="P802" s="23">
        <v>276934</v>
      </c>
      <c r="Q802">
        <v>51.62</v>
      </c>
      <c r="R802" s="24">
        <v>1351.93</v>
      </c>
      <c r="S802" t="s">
        <v>1036</v>
      </c>
      <c r="T802" t="s">
        <v>1036</v>
      </c>
      <c r="U802" t="s">
        <v>1036</v>
      </c>
      <c r="V802" t="s">
        <v>1036</v>
      </c>
      <c r="W802" t="s">
        <v>1035</v>
      </c>
    </row>
    <row r="803" spans="1:23" x14ac:dyDescent="0.3">
      <c r="A803" t="s">
        <v>1041</v>
      </c>
      <c r="B803" t="s">
        <v>1022</v>
      </c>
      <c r="C803" t="s">
        <v>1020</v>
      </c>
      <c r="D803" t="s">
        <v>44</v>
      </c>
      <c r="E803" t="s">
        <v>211</v>
      </c>
      <c r="F803" t="s">
        <v>1021</v>
      </c>
      <c r="G803" t="s">
        <v>116</v>
      </c>
      <c r="H803" s="22">
        <v>45443</v>
      </c>
      <c r="I803" t="s">
        <v>370</v>
      </c>
      <c r="J803" t="s">
        <v>1039</v>
      </c>
      <c r="K803">
        <v>4418656460</v>
      </c>
      <c r="L803" s="22">
        <v>45420</v>
      </c>
      <c r="M803" s="22">
        <v>45420</v>
      </c>
      <c r="N803" t="s">
        <v>3322</v>
      </c>
      <c r="O803" t="s">
        <v>1056</v>
      </c>
      <c r="P803" s="23">
        <v>277538</v>
      </c>
      <c r="Q803">
        <v>45.28</v>
      </c>
      <c r="R803" s="24">
        <v>1185.8800000000001</v>
      </c>
      <c r="S803" t="s">
        <v>1036</v>
      </c>
      <c r="T803" t="s">
        <v>1036</v>
      </c>
      <c r="U803" t="s">
        <v>1036</v>
      </c>
      <c r="V803" t="s">
        <v>1036</v>
      </c>
      <c r="W803" t="s">
        <v>1035</v>
      </c>
    </row>
    <row r="804" spans="1:23" x14ac:dyDescent="0.3">
      <c r="A804" t="s">
        <v>1041</v>
      </c>
      <c r="B804" t="s">
        <v>1022</v>
      </c>
      <c r="C804" t="s">
        <v>1020</v>
      </c>
      <c r="D804" t="s">
        <v>44</v>
      </c>
      <c r="E804" t="s">
        <v>211</v>
      </c>
      <c r="F804" t="s">
        <v>1021</v>
      </c>
      <c r="G804" t="s">
        <v>116</v>
      </c>
      <c r="H804" s="22">
        <v>45443</v>
      </c>
      <c r="I804" t="s">
        <v>370</v>
      </c>
      <c r="J804" t="s">
        <v>1039</v>
      </c>
      <c r="K804">
        <v>4418670603</v>
      </c>
      <c r="L804" s="22">
        <v>45422</v>
      </c>
      <c r="M804" s="22">
        <v>45422</v>
      </c>
      <c r="N804" t="s">
        <v>3321</v>
      </c>
      <c r="O804" t="s">
        <v>1056</v>
      </c>
      <c r="P804" s="23">
        <v>278109</v>
      </c>
      <c r="Q804">
        <v>45.31</v>
      </c>
      <c r="R804" s="24">
        <v>1186.67</v>
      </c>
      <c r="S804" t="s">
        <v>1036</v>
      </c>
      <c r="T804" t="s">
        <v>1036</v>
      </c>
      <c r="U804" t="s">
        <v>1036</v>
      </c>
      <c r="V804" t="s">
        <v>1036</v>
      </c>
      <c r="W804" t="s">
        <v>1035</v>
      </c>
    </row>
    <row r="805" spans="1:23" x14ac:dyDescent="0.3">
      <c r="A805" t="s">
        <v>1041</v>
      </c>
      <c r="B805" t="s">
        <v>1022</v>
      </c>
      <c r="C805" t="s">
        <v>1020</v>
      </c>
      <c r="D805" t="s">
        <v>44</v>
      </c>
      <c r="E805" t="s">
        <v>211</v>
      </c>
      <c r="F805" t="s">
        <v>1021</v>
      </c>
      <c r="G805" t="s">
        <v>116</v>
      </c>
      <c r="H805" s="22">
        <v>45443</v>
      </c>
      <c r="I805" t="s">
        <v>384</v>
      </c>
      <c r="J805" t="s">
        <v>1039</v>
      </c>
      <c r="K805">
        <v>4418687233</v>
      </c>
      <c r="L805" s="22">
        <v>45425</v>
      </c>
      <c r="M805" s="22">
        <v>45425</v>
      </c>
      <c r="N805" t="s">
        <v>3320</v>
      </c>
      <c r="O805" t="s">
        <v>1242</v>
      </c>
      <c r="P805" s="23">
        <v>278741</v>
      </c>
      <c r="Q805">
        <v>46.79</v>
      </c>
      <c r="R805" s="24">
        <v>1225.45</v>
      </c>
      <c r="S805" t="s">
        <v>1036</v>
      </c>
      <c r="T805" t="s">
        <v>1036</v>
      </c>
      <c r="U805" t="s">
        <v>1036</v>
      </c>
      <c r="V805" t="s">
        <v>1036</v>
      </c>
      <c r="W805" t="s">
        <v>1035</v>
      </c>
    </row>
    <row r="806" spans="1:23" x14ac:dyDescent="0.3">
      <c r="A806" t="s">
        <v>1041</v>
      </c>
      <c r="B806" t="s">
        <v>1022</v>
      </c>
      <c r="C806" t="s">
        <v>1020</v>
      </c>
      <c r="D806" t="s">
        <v>44</v>
      </c>
      <c r="E806" t="s">
        <v>211</v>
      </c>
      <c r="F806" t="s">
        <v>1021</v>
      </c>
      <c r="G806" t="s">
        <v>116</v>
      </c>
      <c r="H806" s="22">
        <v>45443</v>
      </c>
      <c r="I806" t="s">
        <v>377</v>
      </c>
      <c r="J806" t="s">
        <v>1039</v>
      </c>
      <c r="K806">
        <v>4418709928</v>
      </c>
      <c r="L806" s="22">
        <v>45428</v>
      </c>
      <c r="M806" s="22">
        <v>45428</v>
      </c>
      <c r="N806" t="s">
        <v>3319</v>
      </c>
      <c r="O806" t="s">
        <v>1348</v>
      </c>
      <c r="P806" s="23">
        <v>279336</v>
      </c>
      <c r="Q806">
        <v>47.6</v>
      </c>
      <c r="R806" s="24">
        <v>1234.95</v>
      </c>
      <c r="S806" t="s">
        <v>1036</v>
      </c>
      <c r="T806" t="s">
        <v>1036</v>
      </c>
      <c r="U806" t="s">
        <v>1036</v>
      </c>
      <c r="V806" t="s">
        <v>1036</v>
      </c>
      <c r="W806" t="s">
        <v>1035</v>
      </c>
    </row>
    <row r="807" spans="1:23" x14ac:dyDescent="0.3">
      <c r="A807" t="s">
        <v>1041</v>
      </c>
      <c r="B807" t="s">
        <v>1022</v>
      </c>
      <c r="C807" t="s">
        <v>1020</v>
      </c>
      <c r="D807" t="s">
        <v>44</v>
      </c>
      <c r="E807" t="s">
        <v>211</v>
      </c>
      <c r="F807" t="s">
        <v>1021</v>
      </c>
      <c r="G807" t="s">
        <v>116</v>
      </c>
      <c r="H807" s="22">
        <v>45443</v>
      </c>
      <c r="I807" t="s">
        <v>384</v>
      </c>
      <c r="J807" t="s">
        <v>1039</v>
      </c>
      <c r="K807">
        <v>4418718210</v>
      </c>
      <c r="L807" s="22">
        <v>45430</v>
      </c>
      <c r="M807" s="22">
        <v>45430</v>
      </c>
      <c r="N807" t="s">
        <v>3318</v>
      </c>
      <c r="O807" t="s">
        <v>1130</v>
      </c>
      <c r="P807" s="23">
        <v>279996</v>
      </c>
      <c r="Q807">
        <v>45.6</v>
      </c>
      <c r="R807" s="24">
        <v>1194.26</v>
      </c>
      <c r="S807" t="s">
        <v>1036</v>
      </c>
      <c r="T807" t="s">
        <v>1036</v>
      </c>
      <c r="U807" t="s">
        <v>1036</v>
      </c>
      <c r="V807" t="s">
        <v>1036</v>
      </c>
      <c r="W807" t="s">
        <v>1035</v>
      </c>
    </row>
    <row r="808" spans="1:23" x14ac:dyDescent="0.3">
      <c r="A808" t="s">
        <v>1041</v>
      </c>
      <c r="B808" t="s">
        <v>1022</v>
      </c>
      <c r="C808" t="s">
        <v>1020</v>
      </c>
      <c r="D808" t="s">
        <v>44</v>
      </c>
      <c r="E808" t="s">
        <v>211</v>
      </c>
      <c r="F808" t="s">
        <v>1021</v>
      </c>
      <c r="G808" t="s">
        <v>116</v>
      </c>
      <c r="H808" s="22">
        <v>45443</v>
      </c>
      <c r="I808" t="s">
        <v>370</v>
      </c>
      <c r="J808" t="s">
        <v>1039</v>
      </c>
      <c r="K808">
        <v>4418725786</v>
      </c>
      <c r="L808" s="22">
        <v>45432</v>
      </c>
      <c r="M808" s="22">
        <v>45432</v>
      </c>
      <c r="N808" t="s">
        <v>3317</v>
      </c>
      <c r="O808" t="s">
        <v>1056</v>
      </c>
      <c r="P808" s="23">
        <v>280629</v>
      </c>
      <c r="Q808">
        <v>48.21</v>
      </c>
      <c r="R808" s="24">
        <v>1262.6199999999999</v>
      </c>
      <c r="S808" t="s">
        <v>1036</v>
      </c>
      <c r="T808" t="s">
        <v>1036</v>
      </c>
      <c r="U808" t="s">
        <v>1036</v>
      </c>
      <c r="V808" t="s">
        <v>1036</v>
      </c>
      <c r="W808" t="s">
        <v>1035</v>
      </c>
    </row>
    <row r="809" spans="1:23" x14ac:dyDescent="0.3">
      <c r="A809" t="s">
        <v>1041</v>
      </c>
      <c r="B809" t="s">
        <v>1022</v>
      </c>
      <c r="C809" t="s">
        <v>1020</v>
      </c>
      <c r="D809" t="s">
        <v>44</v>
      </c>
      <c r="E809" t="s">
        <v>211</v>
      </c>
      <c r="F809" t="s">
        <v>1021</v>
      </c>
      <c r="G809" t="s">
        <v>116</v>
      </c>
      <c r="H809" s="22">
        <v>45443</v>
      </c>
      <c r="I809" t="s">
        <v>384</v>
      </c>
      <c r="J809" t="s">
        <v>1039</v>
      </c>
      <c r="K809">
        <v>4418745388</v>
      </c>
      <c r="L809" s="22">
        <v>45435</v>
      </c>
      <c r="M809" s="22">
        <v>45435</v>
      </c>
      <c r="N809" t="s">
        <v>3316</v>
      </c>
      <c r="O809" t="s">
        <v>1130</v>
      </c>
      <c r="P809" s="23">
        <v>281290</v>
      </c>
      <c r="Q809">
        <v>49.3</v>
      </c>
      <c r="R809" s="24">
        <v>1291.1600000000001</v>
      </c>
      <c r="S809" t="s">
        <v>1036</v>
      </c>
      <c r="T809" t="s">
        <v>1036</v>
      </c>
      <c r="U809" t="s">
        <v>1036</v>
      </c>
      <c r="V809" t="s">
        <v>1036</v>
      </c>
      <c r="W809" t="s">
        <v>1035</v>
      </c>
    </row>
    <row r="810" spans="1:23" x14ac:dyDescent="0.3">
      <c r="A810" t="s">
        <v>1041</v>
      </c>
      <c r="B810" t="s">
        <v>1022</v>
      </c>
      <c r="C810" t="s">
        <v>1020</v>
      </c>
      <c r="D810" t="s">
        <v>44</v>
      </c>
      <c r="E810" t="s">
        <v>211</v>
      </c>
      <c r="F810" t="s">
        <v>1021</v>
      </c>
      <c r="G810" t="s">
        <v>116</v>
      </c>
      <c r="H810" s="22">
        <v>45443</v>
      </c>
      <c r="I810" t="s">
        <v>384</v>
      </c>
      <c r="J810" t="s">
        <v>1039</v>
      </c>
      <c r="K810">
        <v>4418769665</v>
      </c>
      <c r="L810" s="22">
        <v>45439</v>
      </c>
      <c r="M810" s="22">
        <v>45439</v>
      </c>
      <c r="N810" t="s">
        <v>1760</v>
      </c>
      <c r="O810" t="s">
        <v>1242</v>
      </c>
      <c r="P810" s="23">
        <v>281894</v>
      </c>
      <c r="Q810">
        <v>46.58</v>
      </c>
      <c r="R810" s="24">
        <v>1219.95</v>
      </c>
      <c r="S810" t="s">
        <v>1036</v>
      </c>
      <c r="T810" t="s">
        <v>1036</v>
      </c>
      <c r="U810" t="s">
        <v>1036</v>
      </c>
      <c r="V810" t="s">
        <v>1036</v>
      </c>
      <c r="W810" t="s">
        <v>1035</v>
      </c>
    </row>
    <row r="811" spans="1:23" x14ac:dyDescent="0.3">
      <c r="A811" t="s">
        <v>1041</v>
      </c>
      <c r="B811" t="s">
        <v>1022</v>
      </c>
      <c r="C811" t="s">
        <v>1020</v>
      </c>
      <c r="D811" t="s">
        <v>44</v>
      </c>
      <c r="E811" t="s">
        <v>211</v>
      </c>
      <c r="F811" t="s">
        <v>1021</v>
      </c>
      <c r="G811" t="s">
        <v>116</v>
      </c>
      <c r="H811" s="22">
        <v>45443</v>
      </c>
      <c r="I811" t="s">
        <v>370</v>
      </c>
      <c r="J811" t="s">
        <v>1039</v>
      </c>
      <c r="K811">
        <v>4418783022</v>
      </c>
      <c r="L811" s="22">
        <v>45442</v>
      </c>
      <c r="M811" s="22">
        <v>45442</v>
      </c>
      <c r="N811" t="s">
        <v>3315</v>
      </c>
      <c r="O811" t="s">
        <v>1056</v>
      </c>
      <c r="P811" s="23">
        <v>282460</v>
      </c>
      <c r="Q811">
        <v>44.3</v>
      </c>
      <c r="R811" s="24">
        <v>1160.22</v>
      </c>
      <c r="S811" t="s">
        <v>1036</v>
      </c>
      <c r="T811" t="s">
        <v>1036</v>
      </c>
      <c r="U811" t="s">
        <v>1036</v>
      </c>
      <c r="V811" t="s">
        <v>1036</v>
      </c>
      <c r="W811" t="s">
        <v>1035</v>
      </c>
    </row>
    <row r="812" spans="1:23" x14ac:dyDescent="0.3">
      <c r="A812" t="s">
        <v>1041</v>
      </c>
      <c r="B812" t="s">
        <v>1022</v>
      </c>
      <c r="C812" t="s">
        <v>1020</v>
      </c>
      <c r="D812" t="s">
        <v>44</v>
      </c>
      <c r="E812" t="s">
        <v>211</v>
      </c>
      <c r="F812" t="s">
        <v>1021</v>
      </c>
      <c r="G812" t="s">
        <v>116</v>
      </c>
      <c r="H812" s="22">
        <v>45473</v>
      </c>
      <c r="I812" t="s">
        <v>384</v>
      </c>
      <c r="J812" t="s">
        <v>1039</v>
      </c>
      <c r="K812">
        <v>4418788324</v>
      </c>
      <c r="L812" s="22">
        <v>45443</v>
      </c>
      <c r="M812" s="22">
        <v>45443</v>
      </c>
      <c r="N812" t="s">
        <v>3314</v>
      </c>
      <c r="O812" t="s">
        <v>1130</v>
      </c>
      <c r="P812" s="23">
        <v>283124</v>
      </c>
      <c r="Q812">
        <v>46.91</v>
      </c>
      <c r="R812" s="24">
        <v>1228.57</v>
      </c>
      <c r="S812" t="s">
        <v>1036</v>
      </c>
      <c r="T812" t="s">
        <v>1036</v>
      </c>
      <c r="U812" t="s">
        <v>1036</v>
      </c>
      <c r="V812" t="s">
        <v>1036</v>
      </c>
      <c r="W812" t="s">
        <v>1035</v>
      </c>
    </row>
    <row r="813" spans="1:23" x14ac:dyDescent="0.3">
      <c r="A813" t="s">
        <v>1041</v>
      </c>
      <c r="B813" t="s">
        <v>1022</v>
      </c>
      <c r="C813" t="s">
        <v>1020</v>
      </c>
      <c r="D813" t="s">
        <v>44</v>
      </c>
      <c r="E813" t="s">
        <v>211</v>
      </c>
      <c r="F813" t="s">
        <v>1021</v>
      </c>
      <c r="G813" t="s">
        <v>116</v>
      </c>
      <c r="H813" s="22">
        <v>45473</v>
      </c>
      <c r="I813" t="s">
        <v>370</v>
      </c>
      <c r="J813" t="s">
        <v>1039</v>
      </c>
      <c r="K813">
        <v>4418808569</v>
      </c>
      <c r="L813" s="22">
        <v>45447</v>
      </c>
      <c r="M813" s="22">
        <v>45447</v>
      </c>
      <c r="N813" t="s">
        <v>3313</v>
      </c>
      <c r="O813" t="s">
        <v>1056</v>
      </c>
      <c r="P813" s="23">
        <v>283756</v>
      </c>
      <c r="Q813">
        <v>47.82</v>
      </c>
      <c r="R813" s="24">
        <v>1252.4100000000001</v>
      </c>
      <c r="S813" t="s">
        <v>1036</v>
      </c>
      <c r="T813" t="s">
        <v>1036</v>
      </c>
      <c r="U813" t="s">
        <v>1036</v>
      </c>
      <c r="V813" t="s">
        <v>1036</v>
      </c>
      <c r="W813" t="s">
        <v>1035</v>
      </c>
    </row>
    <row r="814" spans="1:23" x14ac:dyDescent="0.3">
      <c r="A814" t="s">
        <v>1041</v>
      </c>
      <c r="B814" t="s">
        <v>1022</v>
      </c>
      <c r="C814" t="s">
        <v>1020</v>
      </c>
      <c r="D814" t="s">
        <v>44</v>
      </c>
      <c r="E814" t="s">
        <v>211</v>
      </c>
      <c r="F814" t="s">
        <v>1021</v>
      </c>
      <c r="G814" t="s">
        <v>116</v>
      </c>
      <c r="H814" s="22">
        <v>45473</v>
      </c>
      <c r="I814" t="s">
        <v>384</v>
      </c>
      <c r="J814" t="s">
        <v>1039</v>
      </c>
      <c r="K814">
        <v>4418821564</v>
      </c>
      <c r="L814" s="22">
        <v>45449</v>
      </c>
      <c r="M814" s="22">
        <v>45449</v>
      </c>
      <c r="N814" t="s">
        <v>632</v>
      </c>
      <c r="O814" t="s">
        <v>1130</v>
      </c>
      <c r="P814" s="23">
        <v>284415</v>
      </c>
      <c r="Q814">
        <v>49.34</v>
      </c>
      <c r="R814" s="24">
        <v>1231.03</v>
      </c>
      <c r="S814" t="s">
        <v>1036</v>
      </c>
      <c r="T814" t="s">
        <v>1036</v>
      </c>
      <c r="U814" t="s">
        <v>1036</v>
      </c>
      <c r="V814" t="s">
        <v>1036</v>
      </c>
      <c r="W814" t="s">
        <v>1035</v>
      </c>
    </row>
    <row r="815" spans="1:23" x14ac:dyDescent="0.3">
      <c r="A815" t="s">
        <v>1041</v>
      </c>
      <c r="B815" t="s">
        <v>1022</v>
      </c>
      <c r="C815" t="s">
        <v>1020</v>
      </c>
      <c r="D815" t="s">
        <v>44</v>
      </c>
      <c r="E815" t="s">
        <v>211</v>
      </c>
      <c r="F815" t="s">
        <v>1021</v>
      </c>
      <c r="G815" t="s">
        <v>116</v>
      </c>
      <c r="H815" s="22">
        <v>45473</v>
      </c>
      <c r="I815" t="s">
        <v>370</v>
      </c>
      <c r="J815" t="s">
        <v>1039</v>
      </c>
      <c r="K815">
        <v>4418843680</v>
      </c>
      <c r="L815" s="22">
        <v>45453</v>
      </c>
      <c r="M815" s="22">
        <v>45453</v>
      </c>
      <c r="N815" t="s">
        <v>3312</v>
      </c>
      <c r="O815" t="s">
        <v>1056</v>
      </c>
      <c r="P815" s="23">
        <v>285040</v>
      </c>
      <c r="Q815">
        <v>48.45</v>
      </c>
      <c r="R815" s="24">
        <v>1208.83</v>
      </c>
      <c r="S815" t="s">
        <v>1036</v>
      </c>
      <c r="T815" t="s">
        <v>1036</v>
      </c>
      <c r="U815" t="s">
        <v>1036</v>
      </c>
      <c r="V815" t="s">
        <v>1036</v>
      </c>
      <c r="W815" t="s">
        <v>1035</v>
      </c>
    </row>
    <row r="816" spans="1:23" x14ac:dyDescent="0.3">
      <c r="A816" t="s">
        <v>1041</v>
      </c>
      <c r="B816" t="s">
        <v>1022</v>
      </c>
      <c r="C816" t="s">
        <v>1020</v>
      </c>
      <c r="D816" t="s">
        <v>44</v>
      </c>
      <c r="E816" t="s">
        <v>211</v>
      </c>
      <c r="F816" t="s">
        <v>1021</v>
      </c>
      <c r="G816" t="s">
        <v>116</v>
      </c>
      <c r="H816" s="22">
        <v>45473</v>
      </c>
      <c r="I816" t="s">
        <v>370</v>
      </c>
      <c r="J816" t="s">
        <v>1039</v>
      </c>
      <c r="K816">
        <v>4418857377</v>
      </c>
      <c r="L816" s="22">
        <v>45455</v>
      </c>
      <c r="M816" s="22">
        <v>45455</v>
      </c>
      <c r="N816" t="s">
        <v>3311</v>
      </c>
      <c r="O816" t="s">
        <v>1056</v>
      </c>
      <c r="P816" s="23">
        <v>285623</v>
      </c>
      <c r="Q816">
        <v>46.3</v>
      </c>
      <c r="R816" s="24">
        <v>1155.19</v>
      </c>
      <c r="S816" t="s">
        <v>1036</v>
      </c>
      <c r="T816" t="s">
        <v>1036</v>
      </c>
      <c r="U816" t="s">
        <v>1036</v>
      </c>
      <c r="V816" t="s">
        <v>1036</v>
      </c>
      <c r="W816" t="s">
        <v>1035</v>
      </c>
    </row>
    <row r="817" spans="1:23" x14ac:dyDescent="0.3">
      <c r="A817" t="s">
        <v>1041</v>
      </c>
      <c r="B817" t="s">
        <v>1022</v>
      </c>
      <c r="C817" t="s">
        <v>1020</v>
      </c>
      <c r="D817" t="s">
        <v>44</v>
      </c>
      <c r="E817" t="s">
        <v>211</v>
      </c>
      <c r="F817" t="s">
        <v>1021</v>
      </c>
      <c r="G817" t="s">
        <v>116</v>
      </c>
      <c r="H817" s="22">
        <v>45473</v>
      </c>
      <c r="I817" t="s">
        <v>370</v>
      </c>
      <c r="J817" t="s">
        <v>1039</v>
      </c>
      <c r="K817">
        <v>4418871679</v>
      </c>
      <c r="L817" s="22">
        <v>45457</v>
      </c>
      <c r="M817" s="22">
        <v>45457</v>
      </c>
      <c r="N817" t="s">
        <v>3310</v>
      </c>
      <c r="O817" t="s">
        <v>1056</v>
      </c>
      <c r="P817" s="23">
        <v>286141</v>
      </c>
      <c r="Q817">
        <v>38.979999999999997</v>
      </c>
      <c r="R817" s="24">
        <v>972.55</v>
      </c>
      <c r="S817" t="s">
        <v>1036</v>
      </c>
      <c r="T817" t="s">
        <v>1036</v>
      </c>
      <c r="U817" t="s">
        <v>1036</v>
      </c>
      <c r="V817" t="s">
        <v>1036</v>
      </c>
      <c r="W817" t="s">
        <v>1035</v>
      </c>
    </row>
    <row r="818" spans="1:23" x14ac:dyDescent="0.3">
      <c r="A818" t="s">
        <v>1041</v>
      </c>
      <c r="B818" t="s">
        <v>1022</v>
      </c>
      <c r="C818" t="s">
        <v>1020</v>
      </c>
      <c r="D818" t="s">
        <v>44</v>
      </c>
      <c r="E818" t="s">
        <v>211</v>
      </c>
      <c r="F818" t="s">
        <v>1021</v>
      </c>
      <c r="G818" t="s">
        <v>116</v>
      </c>
      <c r="H818" s="22">
        <v>45473</v>
      </c>
      <c r="I818" t="s">
        <v>384</v>
      </c>
      <c r="J818" t="s">
        <v>1039</v>
      </c>
      <c r="K818">
        <v>4418878302</v>
      </c>
      <c r="L818" s="22">
        <v>45460</v>
      </c>
      <c r="M818" s="22">
        <v>45460</v>
      </c>
      <c r="N818" t="s">
        <v>3309</v>
      </c>
      <c r="O818" t="s">
        <v>1130</v>
      </c>
      <c r="P818" s="23">
        <v>286758</v>
      </c>
      <c r="Q818">
        <v>49.57</v>
      </c>
      <c r="R818" s="24">
        <v>1236.77</v>
      </c>
      <c r="S818" t="s">
        <v>1036</v>
      </c>
      <c r="T818" t="s">
        <v>1036</v>
      </c>
      <c r="U818" t="s">
        <v>1036</v>
      </c>
      <c r="V818" t="s">
        <v>1036</v>
      </c>
      <c r="W818" t="s">
        <v>1035</v>
      </c>
    </row>
    <row r="819" spans="1:23" x14ac:dyDescent="0.3">
      <c r="A819" t="s">
        <v>1041</v>
      </c>
      <c r="B819" t="s">
        <v>1022</v>
      </c>
      <c r="C819" t="s">
        <v>1020</v>
      </c>
      <c r="D819" t="s">
        <v>44</v>
      </c>
      <c r="E819" t="s">
        <v>211</v>
      </c>
      <c r="F819" t="s">
        <v>1021</v>
      </c>
      <c r="G819" t="s">
        <v>116</v>
      </c>
      <c r="H819" s="22">
        <v>45473</v>
      </c>
      <c r="I819" t="s">
        <v>370</v>
      </c>
      <c r="J819" t="s">
        <v>1039</v>
      </c>
      <c r="K819">
        <v>4418895411</v>
      </c>
      <c r="L819" s="22">
        <v>45462</v>
      </c>
      <c r="M819" s="22">
        <v>45462</v>
      </c>
      <c r="N819" t="s">
        <v>3308</v>
      </c>
      <c r="O819" t="s">
        <v>1056</v>
      </c>
      <c r="P819" s="23">
        <v>287371</v>
      </c>
      <c r="Q819">
        <v>48.53</v>
      </c>
      <c r="R819" s="24">
        <v>1210.82</v>
      </c>
      <c r="S819" t="s">
        <v>1036</v>
      </c>
      <c r="T819" t="s">
        <v>1036</v>
      </c>
      <c r="U819" t="s">
        <v>1036</v>
      </c>
      <c r="V819" t="s">
        <v>1036</v>
      </c>
      <c r="W819" t="s">
        <v>1035</v>
      </c>
    </row>
    <row r="820" spans="1:23" x14ac:dyDescent="0.3">
      <c r="A820" t="s">
        <v>1041</v>
      </c>
      <c r="B820" t="s">
        <v>1022</v>
      </c>
      <c r="C820" t="s">
        <v>1020</v>
      </c>
      <c r="D820" t="s">
        <v>44</v>
      </c>
      <c r="E820" t="s">
        <v>211</v>
      </c>
      <c r="F820" t="s">
        <v>1021</v>
      </c>
      <c r="G820" t="s">
        <v>116</v>
      </c>
      <c r="H820" s="22">
        <v>45473</v>
      </c>
      <c r="I820" t="s">
        <v>370</v>
      </c>
      <c r="J820" t="s">
        <v>1039</v>
      </c>
      <c r="K820">
        <v>4418909239</v>
      </c>
      <c r="L820" s="22">
        <v>45464</v>
      </c>
      <c r="M820" s="22">
        <v>45464</v>
      </c>
      <c r="N820" t="s">
        <v>3307</v>
      </c>
      <c r="O820" t="s">
        <v>1056</v>
      </c>
      <c r="P820" s="23">
        <v>287980</v>
      </c>
      <c r="Q820">
        <v>45.85</v>
      </c>
      <c r="R820" s="24">
        <v>1143.96</v>
      </c>
      <c r="S820" t="s">
        <v>1036</v>
      </c>
      <c r="T820" t="s">
        <v>1036</v>
      </c>
      <c r="U820" t="s">
        <v>1036</v>
      </c>
      <c r="V820" t="s">
        <v>1036</v>
      </c>
      <c r="W820" t="s">
        <v>1035</v>
      </c>
    </row>
    <row r="821" spans="1:23" x14ac:dyDescent="0.3">
      <c r="A821" t="s">
        <v>1041</v>
      </c>
      <c r="B821" t="s">
        <v>1022</v>
      </c>
      <c r="C821" t="s">
        <v>1020</v>
      </c>
      <c r="D821" t="s">
        <v>44</v>
      </c>
      <c r="E821" t="s">
        <v>211</v>
      </c>
      <c r="F821" t="s">
        <v>1021</v>
      </c>
      <c r="G821" t="s">
        <v>116</v>
      </c>
      <c r="H821" s="22">
        <v>45473</v>
      </c>
      <c r="I821" t="s">
        <v>370</v>
      </c>
      <c r="J821" t="s">
        <v>1039</v>
      </c>
      <c r="K821">
        <v>4418932447</v>
      </c>
      <c r="L821" s="22">
        <v>45467</v>
      </c>
      <c r="M821" s="22">
        <v>45467</v>
      </c>
      <c r="N821" t="s">
        <v>3306</v>
      </c>
      <c r="O821" t="s">
        <v>1930</v>
      </c>
      <c r="P821" s="23">
        <v>288554</v>
      </c>
      <c r="Q821">
        <v>48.64</v>
      </c>
      <c r="R821" s="24">
        <v>1213.55</v>
      </c>
      <c r="S821" t="s">
        <v>1036</v>
      </c>
      <c r="T821" t="s">
        <v>1036</v>
      </c>
      <c r="U821" t="s">
        <v>1036</v>
      </c>
      <c r="V821" t="s">
        <v>1036</v>
      </c>
      <c r="W821" t="s">
        <v>1035</v>
      </c>
    </row>
    <row r="822" spans="1:23" x14ac:dyDescent="0.3">
      <c r="A822" t="s">
        <v>1041</v>
      </c>
      <c r="B822" t="s">
        <v>1022</v>
      </c>
      <c r="C822" t="s">
        <v>1020</v>
      </c>
      <c r="D822" t="s">
        <v>44</v>
      </c>
      <c r="E822" t="s">
        <v>211</v>
      </c>
      <c r="F822" t="s">
        <v>1021</v>
      </c>
      <c r="G822" t="s">
        <v>116</v>
      </c>
      <c r="H822" s="22">
        <v>45504</v>
      </c>
      <c r="I822" t="s">
        <v>384</v>
      </c>
      <c r="J822" t="s">
        <v>1039</v>
      </c>
      <c r="K822">
        <v>4418964405</v>
      </c>
      <c r="L822" s="22">
        <v>45474</v>
      </c>
      <c r="M822" s="22">
        <v>45474</v>
      </c>
      <c r="N822" t="s">
        <v>383</v>
      </c>
      <c r="O822" t="s">
        <v>1242</v>
      </c>
      <c r="P822" s="23">
        <v>290217</v>
      </c>
      <c r="Q822">
        <v>49.28</v>
      </c>
      <c r="R822" s="24">
        <v>1229.55</v>
      </c>
      <c r="S822" t="s">
        <v>1036</v>
      </c>
      <c r="T822" t="s">
        <v>1036</v>
      </c>
      <c r="U822" t="s">
        <v>1036</v>
      </c>
      <c r="V822" t="s">
        <v>1036</v>
      </c>
      <c r="W822" t="s">
        <v>1035</v>
      </c>
    </row>
    <row r="823" spans="1:23" x14ac:dyDescent="0.3">
      <c r="A823" t="s">
        <v>1041</v>
      </c>
      <c r="B823" t="s">
        <v>1022</v>
      </c>
      <c r="C823" t="s">
        <v>1020</v>
      </c>
      <c r="D823" t="s">
        <v>44</v>
      </c>
      <c r="E823" t="s">
        <v>211</v>
      </c>
      <c r="F823" t="s">
        <v>1021</v>
      </c>
      <c r="G823" t="s">
        <v>116</v>
      </c>
      <c r="H823" s="22">
        <v>45504</v>
      </c>
      <c r="I823" t="s">
        <v>370</v>
      </c>
      <c r="J823" t="s">
        <v>1039</v>
      </c>
      <c r="K823">
        <v>4418974322</v>
      </c>
      <c r="L823" s="22">
        <v>45476</v>
      </c>
      <c r="M823" s="22">
        <v>45476</v>
      </c>
      <c r="N823" t="s">
        <v>415</v>
      </c>
      <c r="O823" t="s">
        <v>1056</v>
      </c>
      <c r="P823" s="23">
        <v>290874</v>
      </c>
      <c r="Q823">
        <v>47.46</v>
      </c>
      <c r="R823" s="24">
        <v>1184.1300000000001</v>
      </c>
      <c r="S823" t="s">
        <v>1036</v>
      </c>
      <c r="T823" t="s">
        <v>1036</v>
      </c>
      <c r="U823" t="s">
        <v>1036</v>
      </c>
      <c r="V823" t="s">
        <v>1036</v>
      </c>
      <c r="W823" t="s">
        <v>1035</v>
      </c>
    </row>
    <row r="824" spans="1:23" x14ac:dyDescent="0.3">
      <c r="A824" t="s">
        <v>1041</v>
      </c>
      <c r="B824" t="s">
        <v>1022</v>
      </c>
      <c r="C824" t="s">
        <v>1020</v>
      </c>
      <c r="D824" t="s">
        <v>44</v>
      </c>
      <c r="E824" t="s">
        <v>211</v>
      </c>
      <c r="F824" t="s">
        <v>1021</v>
      </c>
      <c r="G824" t="s">
        <v>116</v>
      </c>
      <c r="H824" s="22">
        <v>45504</v>
      </c>
      <c r="I824" t="s">
        <v>370</v>
      </c>
      <c r="J824" t="s">
        <v>1039</v>
      </c>
      <c r="K824">
        <v>4419083022</v>
      </c>
      <c r="L824" s="22">
        <v>45495</v>
      </c>
      <c r="M824" s="22">
        <v>45495</v>
      </c>
      <c r="N824" t="s">
        <v>570</v>
      </c>
      <c r="O824" t="s">
        <v>1056</v>
      </c>
      <c r="P824" s="23">
        <v>291596</v>
      </c>
      <c r="Q824">
        <v>48.34</v>
      </c>
      <c r="R824" s="24">
        <v>1158.23</v>
      </c>
      <c r="S824" t="s">
        <v>1036</v>
      </c>
      <c r="T824" t="s">
        <v>1036</v>
      </c>
      <c r="U824" t="s">
        <v>1036</v>
      </c>
      <c r="V824" t="s">
        <v>1036</v>
      </c>
      <c r="W824" t="s">
        <v>1035</v>
      </c>
    </row>
    <row r="825" spans="1:23" x14ac:dyDescent="0.3">
      <c r="A825" t="s">
        <v>1041</v>
      </c>
      <c r="B825" t="s">
        <v>1022</v>
      </c>
      <c r="C825" t="s">
        <v>1020</v>
      </c>
      <c r="D825" t="s">
        <v>44</v>
      </c>
      <c r="E825" t="s">
        <v>211</v>
      </c>
      <c r="F825" t="s">
        <v>1021</v>
      </c>
      <c r="G825" t="s">
        <v>116</v>
      </c>
      <c r="H825" s="22">
        <v>45535</v>
      </c>
      <c r="I825" t="s">
        <v>372</v>
      </c>
      <c r="J825" t="s">
        <v>1039</v>
      </c>
      <c r="K825">
        <v>4405437970</v>
      </c>
      <c r="L825" s="22">
        <v>45518</v>
      </c>
      <c r="M825" s="22">
        <v>45518</v>
      </c>
      <c r="N825" t="s">
        <v>751</v>
      </c>
      <c r="O825" t="s">
        <v>1184</v>
      </c>
      <c r="P825" s="23">
        <v>292084</v>
      </c>
      <c r="Q825">
        <v>48.5</v>
      </c>
      <c r="R825" s="24">
        <v>1156.33</v>
      </c>
      <c r="S825" t="s">
        <v>1036</v>
      </c>
      <c r="T825" t="s">
        <v>1036</v>
      </c>
      <c r="U825" t="s">
        <v>1036</v>
      </c>
      <c r="V825" t="s">
        <v>1036</v>
      </c>
      <c r="W825" t="s">
        <v>1035</v>
      </c>
    </row>
    <row r="826" spans="1:23" x14ac:dyDescent="0.3">
      <c r="A826" t="s">
        <v>1041</v>
      </c>
      <c r="B826" t="s">
        <v>1022</v>
      </c>
      <c r="C826" t="s">
        <v>1020</v>
      </c>
      <c r="D826" t="s">
        <v>44</v>
      </c>
      <c r="E826" t="s">
        <v>211</v>
      </c>
      <c r="F826" t="s">
        <v>1021</v>
      </c>
      <c r="G826" t="s">
        <v>116</v>
      </c>
      <c r="H826" s="22">
        <v>45535</v>
      </c>
      <c r="I826" t="s">
        <v>381</v>
      </c>
      <c r="J826" t="s">
        <v>1039</v>
      </c>
      <c r="K826">
        <v>4419224238</v>
      </c>
      <c r="L826" s="22">
        <v>45519</v>
      </c>
      <c r="M826" s="22">
        <v>45519</v>
      </c>
      <c r="N826" t="s">
        <v>762</v>
      </c>
      <c r="O826" t="s">
        <v>2779</v>
      </c>
      <c r="P826" s="23">
        <v>292540</v>
      </c>
      <c r="Q826">
        <v>39.89</v>
      </c>
      <c r="R826" s="24">
        <v>949.8</v>
      </c>
      <c r="S826" t="s">
        <v>1036</v>
      </c>
      <c r="T826" t="s">
        <v>1036</v>
      </c>
      <c r="U826" t="s">
        <v>1036</v>
      </c>
      <c r="V826" t="s">
        <v>1036</v>
      </c>
      <c r="W826" t="s">
        <v>1035</v>
      </c>
    </row>
    <row r="827" spans="1:23" x14ac:dyDescent="0.3">
      <c r="A827" t="s">
        <v>1041</v>
      </c>
      <c r="B827" t="s">
        <v>1022</v>
      </c>
      <c r="C827" t="s">
        <v>1020</v>
      </c>
      <c r="D827" t="s">
        <v>44</v>
      </c>
      <c r="E827" t="s">
        <v>211</v>
      </c>
      <c r="F827" t="s">
        <v>1021</v>
      </c>
      <c r="G827" t="s">
        <v>116</v>
      </c>
      <c r="H827" s="22">
        <v>45535</v>
      </c>
      <c r="I827" t="s">
        <v>375</v>
      </c>
      <c r="J827" t="s">
        <v>1039</v>
      </c>
      <c r="K827">
        <v>4405451035</v>
      </c>
      <c r="L827" s="22">
        <v>45527</v>
      </c>
      <c r="M827" s="22">
        <v>45527</v>
      </c>
      <c r="N827" t="s">
        <v>824</v>
      </c>
      <c r="O827" t="s">
        <v>1174</v>
      </c>
      <c r="P827" s="23">
        <v>292980</v>
      </c>
      <c r="Q827">
        <v>39</v>
      </c>
      <c r="R827" s="24">
        <v>922</v>
      </c>
      <c r="S827" t="s">
        <v>1036</v>
      </c>
      <c r="T827" t="s">
        <v>1036</v>
      </c>
      <c r="U827" t="s">
        <v>1036</v>
      </c>
      <c r="V827" t="s">
        <v>1036</v>
      </c>
      <c r="W827" t="s">
        <v>1035</v>
      </c>
    </row>
    <row r="828" spans="1:23" x14ac:dyDescent="0.3">
      <c r="A828" t="s">
        <v>1041</v>
      </c>
      <c r="B828" t="s">
        <v>1022</v>
      </c>
      <c r="C828" t="s">
        <v>1020</v>
      </c>
      <c r="D828" t="s">
        <v>44</v>
      </c>
      <c r="E828" t="s">
        <v>211</v>
      </c>
      <c r="F828" t="s">
        <v>1021</v>
      </c>
      <c r="G828" t="s">
        <v>116</v>
      </c>
      <c r="H828" s="22">
        <v>45565</v>
      </c>
      <c r="I828" t="s">
        <v>375</v>
      </c>
      <c r="J828" t="s">
        <v>1039</v>
      </c>
      <c r="K828">
        <v>4419344963</v>
      </c>
      <c r="L828" s="22">
        <v>45540</v>
      </c>
      <c r="M828" s="22">
        <v>45540</v>
      </c>
      <c r="N828" t="s">
        <v>914</v>
      </c>
      <c r="O828" t="s">
        <v>1174</v>
      </c>
      <c r="P828" s="23">
        <v>293972</v>
      </c>
      <c r="Q828">
        <v>45.5</v>
      </c>
      <c r="R828" s="24">
        <v>1032.4000000000001</v>
      </c>
      <c r="S828" t="s">
        <v>1036</v>
      </c>
      <c r="T828" t="s">
        <v>1036</v>
      </c>
      <c r="U828" t="s">
        <v>1036</v>
      </c>
      <c r="V828" t="s">
        <v>1036</v>
      </c>
      <c r="W828" t="s">
        <v>1035</v>
      </c>
    </row>
    <row r="829" spans="1:23" x14ac:dyDescent="0.3">
      <c r="A829" t="s">
        <v>1041</v>
      </c>
      <c r="B829" t="s">
        <v>1022</v>
      </c>
      <c r="C829" t="s">
        <v>1020</v>
      </c>
      <c r="D829" t="s">
        <v>44</v>
      </c>
      <c r="E829" t="s">
        <v>211</v>
      </c>
      <c r="F829" t="s">
        <v>1021</v>
      </c>
      <c r="G829" t="s">
        <v>116</v>
      </c>
      <c r="H829" s="22">
        <v>45565</v>
      </c>
      <c r="I829" t="s">
        <v>375</v>
      </c>
      <c r="J829" t="s">
        <v>1039</v>
      </c>
      <c r="K829">
        <v>4419378444</v>
      </c>
      <c r="L829" s="22">
        <v>45546</v>
      </c>
      <c r="M829" s="22">
        <v>45546</v>
      </c>
      <c r="N829" t="s">
        <v>955</v>
      </c>
      <c r="O829" t="s">
        <v>1174</v>
      </c>
      <c r="P829" s="23">
        <v>294393</v>
      </c>
      <c r="Q829">
        <v>36.06</v>
      </c>
      <c r="R829" s="24">
        <v>818.2</v>
      </c>
      <c r="S829" t="s">
        <v>1036</v>
      </c>
      <c r="T829" t="s">
        <v>1036</v>
      </c>
      <c r="U829" t="s">
        <v>1036</v>
      </c>
      <c r="V829" t="s">
        <v>1036</v>
      </c>
      <c r="W829" t="s">
        <v>1035</v>
      </c>
    </row>
    <row r="830" spans="1:23" x14ac:dyDescent="0.3">
      <c r="A830" t="s">
        <v>1041</v>
      </c>
      <c r="B830" t="s">
        <v>1022</v>
      </c>
      <c r="C830" t="s">
        <v>1020</v>
      </c>
      <c r="D830" t="s">
        <v>44</v>
      </c>
      <c r="E830" t="s">
        <v>211</v>
      </c>
      <c r="F830" t="s">
        <v>1021</v>
      </c>
      <c r="G830" t="s">
        <v>116</v>
      </c>
      <c r="H830" s="22">
        <v>45565</v>
      </c>
      <c r="I830" t="s">
        <v>372</v>
      </c>
      <c r="J830" t="s">
        <v>1039</v>
      </c>
      <c r="K830">
        <v>4405480212</v>
      </c>
      <c r="L830" s="22">
        <v>45548</v>
      </c>
      <c r="M830" s="22">
        <v>45548</v>
      </c>
      <c r="N830" t="s">
        <v>971</v>
      </c>
      <c r="O830" t="s">
        <v>1075</v>
      </c>
      <c r="P830" s="23">
        <v>294906</v>
      </c>
      <c r="Q830">
        <v>45.8</v>
      </c>
      <c r="R830" s="24">
        <v>1049.44</v>
      </c>
      <c r="S830" t="s">
        <v>1036</v>
      </c>
      <c r="T830" t="s">
        <v>1036</v>
      </c>
      <c r="U830" t="s">
        <v>1036</v>
      </c>
      <c r="V830" t="s">
        <v>1036</v>
      </c>
      <c r="W830" t="s">
        <v>1035</v>
      </c>
    </row>
    <row r="831" spans="1:23" x14ac:dyDescent="0.3">
      <c r="A831" t="s">
        <v>1041</v>
      </c>
      <c r="B831" t="s">
        <v>1022</v>
      </c>
      <c r="C831" t="s">
        <v>1020</v>
      </c>
      <c r="D831" t="s">
        <v>45</v>
      </c>
      <c r="E831" t="s">
        <v>212</v>
      </c>
      <c r="F831" t="s">
        <v>1021</v>
      </c>
      <c r="G831" t="s">
        <v>117</v>
      </c>
      <c r="H831" s="22">
        <v>45138</v>
      </c>
      <c r="I831" t="s">
        <v>392</v>
      </c>
      <c r="J831" t="s">
        <v>1039</v>
      </c>
      <c r="K831">
        <v>4416880770</v>
      </c>
      <c r="L831" s="22">
        <v>45119</v>
      </c>
      <c r="M831" s="22">
        <v>45119</v>
      </c>
      <c r="N831" t="s">
        <v>3305</v>
      </c>
      <c r="O831" t="s">
        <v>3111</v>
      </c>
      <c r="P831" s="23">
        <v>51589</v>
      </c>
      <c r="Q831">
        <v>183.45</v>
      </c>
      <c r="R831" s="24">
        <v>4065.45</v>
      </c>
      <c r="S831" t="s">
        <v>1036</v>
      </c>
      <c r="T831" t="s">
        <v>1036</v>
      </c>
      <c r="U831" t="s">
        <v>1036</v>
      </c>
      <c r="V831" t="s">
        <v>1036</v>
      </c>
      <c r="W831" t="s">
        <v>1035</v>
      </c>
    </row>
    <row r="832" spans="1:23" x14ac:dyDescent="0.3">
      <c r="A832" t="s">
        <v>1041</v>
      </c>
      <c r="B832" t="s">
        <v>1022</v>
      </c>
      <c r="C832" t="s">
        <v>1020</v>
      </c>
      <c r="D832" t="s">
        <v>45</v>
      </c>
      <c r="E832" t="s">
        <v>212</v>
      </c>
      <c r="F832" t="s">
        <v>1021</v>
      </c>
      <c r="G832" t="s">
        <v>117</v>
      </c>
      <c r="H832" s="22">
        <v>45138</v>
      </c>
      <c r="I832" t="s">
        <v>377</v>
      </c>
      <c r="J832" t="s">
        <v>1039</v>
      </c>
      <c r="K832">
        <v>4416915706</v>
      </c>
      <c r="L832" s="22">
        <v>45126</v>
      </c>
      <c r="M832" s="22">
        <v>45126</v>
      </c>
      <c r="N832" t="s">
        <v>3304</v>
      </c>
      <c r="O832" t="s">
        <v>1228</v>
      </c>
      <c r="P832" s="23">
        <v>52075</v>
      </c>
      <c r="Q832">
        <v>165.16</v>
      </c>
      <c r="R832" s="24">
        <v>3765.6</v>
      </c>
      <c r="S832" t="s">
        <v>1036</v>
      </c>
      <c r="T832" t="s">
        <v>1036</v>
      </c>
      <c r="U832" t="s">
        <v>1036</v>
      </c>
      <c r="V832" t="s">
        <v>1036</v>
      </c>
      <c r="W832" t="s">
        <v>1035</v>
      </c>
    </row>
    <row r="833" spans="1:23" x14ac:dyDescent="0.3">
      <c r="A833" t="s">
        <v>1041</v>
      </c>
      <c r="B833" t="s">
        <v>1022</v>
      </c>
      <c r="C833" t="s">
        <v>1020</v>
      </c>
      <c r="D833" t="s">
        <v>45</v>
      </c>
      <c r="E833" t="s">
        <v>212</v>
      </c>
      <c r="F833" t="s">
        <v>1021</v>
      </c>
      <c r="G833" t="s">
        <v>117</v>
      </c>
      <c r="H833" s="22">
        <v>45199</v>
      </c>
      <c r="I833" t="s">
        <v>414</v>
      </c>
      <c r="J833" t="s">
        <v>1039</v>
      </c>
      <c r="K833">
        <v>4404916330</v>
      </c>
      <c r="L833" s="22">
        <v>45134</v>
      </c>
      <c r="M833" s="22">
        <v>45134</v>
      </c>
      <c r="N833" t="s">
        <v>3303</v>
      </c>
      <c r="O833" t="s">
        <v>3134</v>
      </c>
      <c r="P833" s="23">
        <v>52530</v>
      </c>
      <c r="Q833">
        <v>194</v>
      </c>
      <c r="R833" s="24">
        <v>4231</v>
      </c>
      <c r="S833" t="s">
        <v>1036</v>
      </c>
      <c r="T833" t="s">
        <v>1036</v>
      </c>
      <c r="U833" t="s">
        <v>1036</v>
      </c>
      <c r="V833" t="s">
        <v>1036</v>
      </c>
      <c r="W833" t="s">
        <v>1035</v>
      </c>
    </row>
    <row r="834" spans="1:23" x14ac:dyDescent="0.3">
      <c r="A834" t="s">
        <v>1041</v>
      </c>
      <c r="B834" t="s">
        <v>1022</v>
      </c>
      <c r="C834" t="s">
        <v>1020</v>
      </c>
      <c r="D834" t="s">
        <v>45</v>
      </c>
      <c r="E834" t="s">
        <v>212</v>
      </c>
      <c r="F834" t="s">
        <v>1021</v>
      </c>
      <c r="G834" t="s">
        <v>117</v>
      </c>
      <c r="H834" s="22">
        <v>45169</v>
      </c>
      <c r="I834" t="s">
        <v>377</v>
      </c>
      <c r="J834" t="s">
        <v>1039</v>
      </c>
      <c r="K834">
        <v>4417011740</v>
      </c>
      <c r="L834" s="22">
        <v>45141</v>
      </c>
      <c r="M834" s="22">
        <v>45141</v>
      </c>
      <c r="N834" t="s">
        <v>3302</v>
      </c>
      <c r="O834" t="s">
        <v>1228</v>
      </c>
      <c r="P834" s="23">
        <v>52882</v>
      </c>
      <c r="Q834">
        <v>156.6</v>
      </c>
      <c r="R834" s="24">
        <v>3681.6</v>
      </c>
      <c r="S834" t="s">
        <v>1036</v>
      </c>
      <c r="T834" t="s">
        <v>1036</v>
      </c>
      <c r="U834" t="s">
        <v>1036</v>
      </c>
      <c r="V834" t="s">
        <v>1036</v>
      </c>
      <c r="W834" t="s">
        <v>1035</v>
      </c>
    </row>
    <row r="835" spans="1:23" x14ac:dyDescent="0.3">
      <c r="A835" t="s">
        <v>1041</v>
      </c>
      <c r="B835" t="s">
        <v>1022</v>
      </c>
      <c r="C835" t="s">
        <v>1020</v>
      </c>
      <c r="D835" t="s">
        <v>45</v>
      </c>
      <c r="E835" t="s">
        <v>212</v>
      </c>
      <c r="F835" t="s">
        <v>1021</v>
      </c>
      <c r="G835" t="s">
        <v>117</v>
      </c>
      <c r="H835" s="22">
        <v>45169</v>
      </c>
      <c r="I835" t="s">
        <v>392</v>
      </c>
      <c r="J835" t="s">
        <v>1039</v>
      </c>
      <c r="K835">
        <v>4417066085</v>
      </c>
      <c r="L835" s="22">
        <v>45150</v>
      </c>
      <c r="M835" s="22">
        <v>45150</v>
      </c>
      <c r="N835" t="s">
        <v>3301</v>
      </c>
      <c r="O835" t="s">
        <v>3111</v>
      </c>
      <c r="P835" s="23">
        <v>53147</v>
      </c>
      <c r="Q835">
        <v>178.45</v>
      </c>
      <c r="R835" s="24">
        <v>4083.15</v>
      </c>
      <c r="S835" t="s">
        <v>1036</v>
      </c>
      <c r="T835" t="s">
        <v>1036</v>
      </c>
      <c r="U835" t="s">
        <v>1036</v>
      </c>
      <c r="V835" t="s">
        <v>1036</v>
      </c>
      <c r="W835" t="s">
        <v>1035</v>
      </c>
    </row>
    <row r="836" spans="1:23" x14ac:dyDescent="0.3">
      <c r="A836" t="s">
        <v>1041</v>
      </c>
      <c r="B836" t="s">
        <v>1022</v>
      </c>
      <c r="C836" t="s">
        <v>1020</v>
      </c>
      <c r="D836" t="s">
        <v>45</v>
      </c>
      <c r="E836" t="s">
        <v>212</v>
      </c>
      <c r="F836" t="s">
        <v>1021</v>
      </c>
      <c r="G836" t="s">
        <v>117</v>
      </c>
      <c r="H836" s="22">
        <v>45169</v>
      </c>
      <c r="I836" t="s">
        <v>377</v>
      </c>
      <c r="J836" t="s">
        <v>1039</v>
      </c>
      <c r="K836">
        <v>4417108991</v>
      </c>
      <c r="L836" s="22">
        <v>45157</v>
      </c>
      <c r="M836" s="22">
        <v>45157</v>
      </c>
      <c r="N836" t="s">
        <v>2359</v>
      </c>
      <c r="O836" t="s">
        <v>1228</v>
      </c>
      <c r="P836" s="23">
        <v>53365</v>
      </c>
      <c r="Q836">
        <v>136.66999999999999</v>
      </c>
      <c r="R836" s="24">
        <v>3213.1</v>
      </c>
      <c r="S836" t="s">
        <v>1036</v>
      </c>
      <c r="T836" t="s">
        <v>1036</v>
      </c>
      <c r="U836" t="s">
        <v>1036</v>
      </c>
      <c r="V836" t="s">
        <v>1036</v>
      </c>
      <c r="W836" t="s">
        <v>1035</v>
      </c>
    </row>
    <row r="837" spans="1:23" x14ac:dyDescent="0.3">
      <c r="A837" t="s">
        <v>1041</v>
      </c>
      <c r="B837" t="s">
        <v>1022</v>
      </c>
      <c r="C837" t="s">
        <v>1020</v>
      </c>
      <c r="D837" t="s">
        <v>45</v>
      </c>
      <c r="E837" t="s">
        <v>212</v>
      </c>
      <c r="F837" t="s">
        <v>1021</v>
      </c>
      <c r="G837" t="s">
        <v>117</v>
      </c>
      <c r="H837" s="22">
        <v>45169</v>
      </c>
      <c r="I837" t="s">
        <v>377</v>
      </c>
      <c r="J837" t="s">
        <v>1039</v>
      </c>
      <c r="K837">
        <v>4417130730</v>
      </c>
      <c r="L837" s="22">
        <v>45161</v>
      </c>
      <c r="M837" s="22">
        <v>45161</v>
      </c>
      <c r="N837" t="s">
        <v>2611</v>
      </c>
      <c r="O837" t="s">
        <v>1228</v>
      </c>
      <c r="P837" s="23">
        <v>53732</v>
      </c>
      <c r="Q837">
        <v>162.28</v>
      </c>
      <c r="R837" s="24">
        <v>3815.2</v>
      </c>
      <c r="S837" t="s">
        <v>1036</v>
      </c>
      <c r="T837" t="s">
        <v>1036</v>
      </c>
      <c r="U837" t="s">
        <v>1036</v>
      </c>
      <c r="V837" t="s">
        <v>1036</v>
      </c>
      <c r="W837" t="s">
        <v>1035</v>
      </c>
    </row>
    <row r="838" spans="1:23" x14ac:dyDescent="0.3">
      <c r="A838" t="s">
        <v>1041</v>
      </c>
      <c r="B838" t="s">
        <v>1022</v>
      </c>
      <c r="C838" t="s">
        <v>1020</v>
      </c>
      <c r="D838" t="s">
        <v>45</v>
      </c>
      <c r="E838" t="s">
        <v>212</v>
      </c>
      <c r="F838" t="s">
        <v>1021</v>
      </c>
      <c r="G838" t="s">
        <v>117</v>
      </c>
      <c r="H838" s="22">
        <v>45199</v>
      </c>
      <c r="I838" t="s">
        <v>392</v>
      </c>
      <c r="J838" t="s">
        <v>1039</v>
      </c>
      <c r="K838">
        <v>4417183565</v>
      </c>
      <c r="L838" s="22">
        <v>45169</v>
      </c>
      <c r="M838" s="22">
        <v>45169</v>
      </c>
      <c r="N838" t="s">
        <v>3300</v>
      </c>
      <c r="O838" t="s">
        <v>3111</v>
      </c>
      <c r="P838" s="23">
        <v>54046</v>
      </c>
      <c r="Q838">
        <v>151.66999999999999</v>
      </c>
      <c r="R838" s="24">
        <v>3470.2</v>
      </c>
      <c r="S838" t="s">
        <v>1036</v>
      </c>
      <c r="T838" t="s">
        <v>1036</v>
      </c>
      <c r="U838" t="s">
        <v>1036</v>
      </c>
      <c r="V838" t="s">
        <v>1036</v>
      </c>
      <c r="W838" t="s">
        <v>1035</v>
      </c>
    </row>
    <row r="839" spans="1:23" x14ac:dyDescent="0.3">
      <c r="A839" t="s">
        <v>1041</v>
      </c>
      <c r="B839" t="s">
        <v>1022</v>
      </c>
      <c r="C839" t="s">
        <v>1020</v>
      </c>
      <c r="D839" t="s">
        <v>45</v>
      </c>
      <c r="E839" t="s">
        <v>212</v>
      </c>
      <c r="F839" t="s">
        <v>1021</v>
      </c>
      <c r="G839" t="s">
        <v>117</v>
      </c>
      <c r="H839" s="22">
        <v>45199</v>
      </c>
      <c r="I839" t="s">
        <v>377</v>
      </c>
      <c r="J839" t="s">
        <v>1039</v>
      </c>
      <c r="K839">
        <v>4417212267</v>
      </c>
      <c r="L839" s="22">
        <v>45174</v>
      </c>
      <c r="M839" s="22">
        <v>45174</v>
      </c>
      <c r="N839" t="s">
        <v>3299</v>
      </c>
      <c r="O839" t="s">
        <v>1228</v>
      </c>
      <c r="P839" s="23">
        <v>54229</v>
      </c>
      <c r="Q839">
        <v>148.91999999999999</v>
      </c>
      <c r="R839" s="24">
        <v>3501.1</v>
      </c>
      <c r="S839" t="s">
        <v>1036</v>
      </c>
      <c r="T839" t="s">
        <v>1036</v>
      </c>
      <c r="U839" t="s">
        <v>1036</v>
      </c>
      <c r="V839" t="s">
        <v>1036</v>
      </c>
      <c r="W839" t="s">
        <v>1035</v>
      </c>
    </row>
    <row r="840" spans="1:23" x14ac:dyDescent="0.3">
      <c r="A840" t="s">
        <v>1041</v>
      </c>
      <c r="B840" t="s">
        <v>1022</v>
      </c>
      <c r="C840" t="s">
        <v>1020</v>
      </c>
      <c r="D840" t="s">
        <v>45</v>
      </c>
      <c r="E840" t="s">
        <v>212</v>
      </c>
      <c r="F840" t="s">
        <v>1021</v>
      </c>
      <c r="G840" t="s">
        <v>117</v>
      </c>
      <c r="H840" s="22">
        <v>45199</v>
      </c>
      <c r="I840" t="s">
        <v>375</v>
      </c>
      <c r="J840" t="s">
        <v>1039</v>
      </c>
      <c r="K840">
        <v>4422992980</v>
      </c>
      <c r="L840" s="22">
        <v>45184</v>
      </c>
      <c r="M840" s="22">
        <v>45184</v>
      </c>
      <c r="N840" t="s">
        <v>3298</v>
      </c>
      <c r="O840" t="s">
        <v>1131</v>
      </c>
      <c r="P840" s="23">
        <v>54569</v>
      </c>
      <c r="Q840">
        <v>166.97</v>
      </c>
      <c r="R840" s="24">
        <v>4357.92</v>
      </c>
      <c r="S840" t="s">
        <v>1036</v>
      </c>
      <c r="T840" t="s">
        <v>1036</v>
      </c>
      <c r="U840" t="s">
        <v>1036</v>
      </c>
      <c r="V840" t="s">
        <v>1036</v>
      </c>
      <c r="W840" t="s">
        <v>1035</v>
      </c>
    </row>
    <row r="841" spans="1:23" x14ac:dyDescent="0.3">
      <c r="A841" t="s">
        <v>1041</v>
      </c>
      <c r="B841" t="s">
        <v>1022</v>
      </c>
      <c r="C841" t="s">
        <v>1020</v>
      </c>
      <c r="D841" t="s">
        <v>45</v>
      </c>
      <c r="E841" t="s">
        <v>212</v>
      </c>
      <c r="F841" t="s">
        <v>1021</v>
      </c>
      <c r="G841" t="s">
        <v>117</v>
      </c>
      <c r="H841" s="22">
        <v>45199</v>
      </c>
      <c r="I841" t="s">
        <v>377</v>
      </c>
      <c r="J841" t="s">
        <v>1039</v>
      </c>
      <c r="K841">
        <v>4417309055</v>
      </c>
      <c r="L841" s="22">
        <v>45189</v>
      </c>
      <c r="M841" s="22">
        <v>45189</v>
      </c>
      <c r="N841" t="s">
        <v>3297</v>
      </c>
      <c r="O841" t="s">
        <v>1228</v>
      </c>
      <c r="P841" s="23">
        <v>54947</v>
      </c>
      <c r="Q841">
        <v>168.03</v>
      </c>
      <c r="R841" s="24">
        <v>4397.3</v>
      </c>
      <c r="S841" t="s">
        <v>1036</v>
      </c>
      <c r="T841" t="s">
        <v>1036</v>
      </c>
      <c r="U841" t="s">
        <v>1036</v>
      </c>
      <c r="V841" t="s">
        <v>1036</v>
      </c>
      <c r="W841" t="s">
        <v>1035</v>
      </c>
    </row>
    <row r="842" spans="1:23" x14ac:dyDescent="0.3">
      <c r="A842" t="s">
        <v>1041</v>
      </c>
      <c r="B842" t="s">
        <v>1022</v>
      </c>
      <c r="C842" t="s">
        <v>1020</v>
      </c>
      <c r="D842" t="s">
        <v>45</v>
      </c>
      <c r="E842" t="s">
        <v>212</v>
      </c>
      <c r="F842" t="s">
        <v>1021</v>
      </c>
      <c r="G842" t="s">
        <v>117</v>
      </c>
      <c r="H842" s="22">
        <v>45199</v>
      </c>
      <c r="I842" t="s">
        <v>392</v>
      </c>
      <c r="J842" t="s">
        <v>1039</v>
      </c>
      <c r="K842">
        <v>4417364912</v>
      </c>
      <c r="L842" s="22">
        <v>45198</v>
      </c>
      <c r="M842" s="22">
        <v>45198</v>
      </c>
      <c r="N842" t="s">
        <v>3296</v>
      </c>
      <c r="O842" t="s">
        <v>3111</v>
      </c>
      <c r="P842" s="23">
        <v>55211</v>
      </c>
      <c r="Q842">
        <v>162.9</v>
      </c>
      <c r="R842" s="24">
        <v>4263.1000000000004</v>
      </c>
      <c r="S842" t="s">
        <v>1036</v>
      </c>
      <c r="T842" t="s">
        <v>1036</v>
      </c>
      <c r="U842" t="s">
        <v>1036</v>
      </c>
      <c r="V842" t="s">
        <v>1036</v>
      </c>
      <c r="W842" t="s">
        <v>1035</v>
      </c>
    </row>
    <row r="843" spans="1:23" x14ac:dyDescent="0.3">
      <c r="A843" t="s">
        <v>1041</v>
      </c>
      <c r="B843" t="s">
        <v>1022</v>
      </c>
      <c r="C843" t="s">
        <v>1020</v>
      </c>
      <c r="D843" t="s">
        <v>45</v>
      </c>
      <c r="E843" t="s">
        <v>212</v>
      </c>
      <c r="F843" t="s">
        <v>1021</v>
      </c>
      <c r="G843" t="s">
        <v>117</v>
      </c>
      <c r="H843" s="22">
        <v>45230</v>
      </c>
      <c r="I843" t="s">
        <v>392</v>
      </c>
      <c r="J843" t="s">
        <v>1039</v>
      </c>
      <c r="K843">
        <v>4417386908</v>
      </c>
      <c r="L843" s="22">
        <v>45202</v>
      </c>
      <c r="M843" s="22">
        <v>45202</v>
      </c>
      <c r="N843" t="s">
        <v>3295</v>
      </c>
      <c r="O843" t="s">
        <v>3111</v>
      </c>
      <c r="P843" s="23">
        <v>55312</v>
      </c>
      <c r="Q843">
        <v>102.72</v>
      </c>
      <c r="R843" s="24">
        <v>2688.2</v>
      </c>
      <c r="S843" t="s">
        <v>1036</v>
      </c>
      <c r="T843" t="s">
        <v>1036</v>
      </c>
      <c r="U843" t="s">
        <v>1036</v>
      </c>
      <c r="V843" t="s">
        <v>1036</v>
      </c>
      <c r="W843" t="s">
        <v>1035</v>
      </c>
    </row>
    <row r="844" spans="1:23" x14ac:dyDescent="0.3">
      <c r="A844" t="s">
        <v>1041</v>
      </c>
      <c r="B844" t="s">
        <v>1022</v>
      </c>
      <c r="C844" t="s">
        <v>1020</v>
      </c>
      <c r="D844" t="s">
        <v>45</v>
      </c>
      <c r="E844" t="s">
        <v>212</v>
      </c>
      <c r="F844" t="s">
        <v>1021</v>
      </c>
      <c r="G844" t="s">
        <v>117</v>
      </c>
      <c r="H844" s="22">
        <v>45230</v>
      </c>
      <c r="I844" t="s">
        <v>377</v>
      </c>
      <c r="J844" t="s">
        <v>1039</v>
      </c>
      <c r="K844">
        <v>4417464478</v>
      </c>
      <c r="L844" s="22">
        <v>45215</v>
      </c>
      <c r="M844" s="22">
        <v>45215</v>
      </c>
      <c r="N844" t="s">
        <v>1830</v>
      </c>
      <c r="O844" t="s">
        <v>1228</v>
      </c>
      <c r="P844" s="23">
        <v>55664</v>
      </c>
      <c r="Q844">
        <v>137.97</v>
      </c>
      <c r="R844" s="24">
        <v>3876.9</v>
      </c>
      <c r="S844" t="s">
        <v>1036</v>
      </c>
      <c r="T844" t="s">
        <v>1036</v>
      </c>
      <c r="U844" t="s">
        <v>1036</v>
      </c>
      <c r="V844" t="s">
        <v>1036</v>
      </c>
      <c r="W844" t="s">
        <v>1035</v>
      </c>
    </row>
    <row r="845" spans="1:23" x14ac:dyDescent="0.3">
      <c r="A845" t="s">
        <v>1041</v>
      </c>
      <c r="B845" t="s">
        <v>1022</v>
      </c>
      <c r="C845" t="s">
        <v>1020</v>
      </c>
      <c r="D845" t="s">
        <v>45</v>
      </c>
      <c r="E845" t="s">
        <v>212</v>
      </c>
      <c r="F845" t="s">
        <v>1021</v>
      </c>
      <c r="G845" t="s">
        <v>117</v>
      </c>
      <c r="H845" s="22">
        <v>45230</v>
      </c>
      <c r="I845" t="s">
        <v>377</v>
      </c>
      <c r="J845" t="s">
        <v>1039</v>
      </c>
      <c r="K845">
        <v>4417521972</v>
      </c>
      <c r="L845" s="22">
        <v>45224</v>
      </c>
      <c r="M845" s="22">
        <v>45224</v>
      </c>
      <c r="N845" t="s">
        <v>3294</v>
      </c>
      <c r="O845" t="s">
        <v>1228</v>
      </c>
      <c r="P845" s="23">
        <v>56101</v>
      </c>
      <c r="Q845">
        <v>152.87</v>
      </c>
      <c r="R845" s="24">
        <v>4295.6000000000004</v>
      </c>
      <c r="S845" t="s">
        <v>1036</v>
      </c>
      <c r="T845" t="s">
        <v>1036</v>
      </c>
      <c r="U845" t="s">
        <v>1036</v>
      </c>
      <c r="V845" t="s">
        <v>1036</v>
      </c>
      <c r="W845" t="s">
        <v>1035</v>
      </c>
    </row>
    <row r="846" spans="1:23" x14ac:dyDescent="0.3">
      <c r="A846" t="s">
        <v>1041</v>
      </c>
      <c r="B846" t="s">
        <v>1022</v>
      </c>
      <c r="C846" t="s">
        <v>1020</v>
      </c>
      <c r="D846" t="s">
        <v>45</v>
      </c>
      <c r="E846" t="s">
        <v>212</v>
      </c>
      <c r="F846" t="s">
        <v>1021</v>
      </c>
      <c r="G846" t="s">
        <v>117</v>
      </c>
      <c r="H846" s="22">
        <v>45260</v>
      </c>
      <c r="I846" t="s">
        <v>392</v>
      </c>
      <c r="J846" t="s">
        <v>1039</v>
      </c>
      <c r="K846">
        <v>4417573758</v>
      </c>
      <c r="L846" s="22">
        <v>45232</v>
      </c>
      <c r="M846" s="22">
        <v>45232</v>
      </c>
      <c r="N846" t="s">
        <v>3293</v>
      </c>
      <c r="O846" t="s">
        <v>3111</v>
      </c>
      <c r="P846" s="23">
        <v>56395</v>
      </c>
      <c r="Q846">
        <v>155.36000000000001</v>
      </c>
      <c r="R846" s="24">
        <v>4241.3500000000004</v>
      </c>
      <c r="S846" t="s">
        <v>1036</v>
      </c>
      <c r="T846" t="s">
        <v>1036</v>
      </c>
      <c r="U846" t="s">
        <v>1036</v>
      </c>
      <c r="V846" t="s">
        <v>1036</v>
      </c>
      <c r="W846" t="s">
        <v>1035</v>
      </c>
    </row>
    <row r="847" spans="1:23" x14ac:dyDescent="0.3">
      <c r="A847" t="s">
        <v>1041</v>
      </c>
      <c r="B847" t="s">
        <v>1022</v>
      </c>
      <c r="C847" t="s">
        <v>1020</v>
      </c>
      <c r="D847" t="s">
        <v>45</v>
      </c>
      <c r="E847" t="s">
        <v>212</v>
      </c>
      <c r="F847" t="s">
        <v>1021</v>
      </c>
      <c r="G847" t="s">
        <v>117</v>
      </c>
      <c r="H847" s="22">
        <v>45260</v>
      </c>
      <c r="I847" t="s">
        <v>377</v>
      </c>
      <c r="J847" t="s">
        <v>1039</v>
      </c>
      <c r="K847">
        <v>4417615802</v>
      </c>
      <c r="L847" s="22">
        <v>45239</v>
      </c>
      <c r="M847" s="22">
        <v>45239</v>
      </c>
      <c r="N847" t="s">
        <v>3292</v>
      </c>
      <c r="O847" t="s">
        <v>1228</v>
      </c>
      <c r="P847" s="23">
        <v>56626</v>
      </c>
      <c r="Q847">
        <v>155.41999999999999</v>
      </c>
      <c r="R847" s="24">
        <v>4239.8</v>
      </c>
      <c r="S847" t="s">
        <v>1036</v>
      </c>
      <c r="T847" t="s">
        <v>1036</v>
      </c>
      <c r="U847" t="s">
        <v>1036</v>
      </c>
      <c r="V847" t="s">
        <v>1036</v>
      </c>
      <c r="W847" t="s">
        <v>1035</v>
      </c>
    </row>
    <row r="848" spans="1:23" x14ac:dyDescent="0.3">
      <c r="A848" t="s">
        <v>1041</v>
      </c>
      <c r="B848" t="s">
        <v>1022</v>
      </c>
      <c r="C848" t="s">
        <v>1020</v>
      </c>
      <c r="D848" t="s">
        <v>45</v>
      </c>
      <c r="E848" t="s">
        <v>212</v>
      </c>
      <c r="F848" t="s">
        <v>1021</v>
      </c>
      <c r="G848" t="s">
        <v>117</v>
      </c>
      <c r="H848" s="22">
        <v>45260</v>
      </c>
      <c r="I848" t="s">
        <v>375</v>
      </c>
      <c r="J848" t="s">
        <v>1039</v>
      </c>
      <c r="K848">
        <v>4423059924</v>
      </c>
      <c r="L848" s="22">
        <v>45246</v>
      </c>
      <c r="M848" s="22">
        <v>45246</v>
      </c>
      <c r="N848" t="s">
        <v>3291</v>
      </c>
      <c r="O848" t="s">
        <v>1224</v>
      </c>
      <c r="P848" s="23">
        <v>57077</v>
      </c>
      <c r="Q848">
        <v>195.64</v>
      </c>
      <c r="R848" s="24">
        <v>5462.4</v>
      </c>
      <c r="S848" t="s">
        <v>1036</v>
      </c>
      <c r="T848" t="s">
        <v>1036</v>
      </c>
      <c r="U848" t="s">
        <v>1036</v>
      </c>
      <c r="V848" t="s">
        <v>1036</v>
      </c>
      <c r="W848" t="s">
        <v>1035</v>
      </c>
    </row>
    <row r="849" spans="1:23" x14ac:dyDescent="0.3">
      <c r="A849" t="s">
        <v>1041</v>
      </c>
      <c r="B849" t="s">
        <v>1022</v>
      </c>
      <c r="C849" t="s">
        <v>1020</v>
      </c>
      <c r="D849" t="s">
        <v>45</v>
      </c>
      <c r="E849" t="s">
        <v>212</v>
      </c>
      <c r="F849" t="s">
        <v>1021</v>
      </c>
      <c r="G849" t="s">
        <v>117</v>
      </c>
      <c r="H849" s="22">
        <v>45351</v>
      </c>
      <c r="I849" t="s">
        <v>372</v>
      </c>
      <c r="J849" t="s">
        <v>1039</v>
      </c>
      <c r="K849">
        <v>4405217741</v>
      </c>
      <c r="L849" s="22">
        <v>45349</v>
      </c>
      <c r="M849" s="22">
        <v>45349</v>
      </c>
      <c r="N849" t="s">
        <v>3290</v>
      </c>
      <c r="O849" t="s">
        <v>3137</v>
      </c>
      <c r="P849" s="23">
        <v>57582</v>
      </c>
      <c r="Q849">
        <v>134.80000000000001</v>
      </c>
      <c r="R849" s="24">
        <v>3298.11</v>
      </c>
      <c r="S849" t="s">
        <v>1036</v>
      </c>
      <c r="T849" t="s">
        <v>1036</v>
      </c>
      <c r="U849" t="s">
        <v>1036</v>
      </c>
      <c r="V849" t="s">
        <v>1036</v>
      </c>
      <c r="W849" t="s">
        <v>1035</v>
      </c>
    </row>
    <row r="850" spans="1:23" x14ac:dyDescent="0.3">
      <c r="A850" t="s">
        <v>1041</v>
      </c>
      <c r="B850" t="s">
        <v>1022</v>
      </c>
      <c r="C850" t="s">
        <v>1020</v>
      </c>
      <c r="D850" t="s">
        <v>45</v>
      </c>
      <c r="E850" t="s">
        <v>212</v>
      </c>
      <c r="F850" t="s">
        <v>1021</v>
      </c>
      <c r="G850" t="s">
        <v>117</v>
      </c>
      <c r="H850" s="22">
        <v>45382</v>
      </c>
      <c r="I850" t="s">
        <v>392</v>
      </c>
      <c r="J850" t="s">
        <v>1039</v>
      </c>
      <c r="K850">
        <v>3304071909</v>
      </c>
      <c r="L850" s="22">
        <v>45353</v>
      </c>
      <c r="M850" s="22">
        <v>45353</v>
      </c>
      <c r="N850" t="s">
        <v>3289</v>
      </c>
      <c r="O850" t="s">
        <v>3051</v>
      </c>
      <c r="P850" s="23">
        <v>58070</v>
      </c>
      <c r="Q850">
        <v>72.59</v>
      </c>
      <c r="R850" s="24">
        <v>1939.1</v>
      </c>
      <c r="S850" t="s">
        <v>1036</v>
      </c>
      <c r="T850" t="s">
        <v>1036</v>
      </c>
      <c r="U850" t="s">
        <v>1036</v>
      </c>
      <c r="V850" t="s">
        <v>1036</v>
      </c>
      <c r="W850" t="s">
        <v>1035</v>
      </c>
    </row>
    <row r="851" spans="1:23" x14ac:dyDescent="0.3">
      <c r="A851" t="s">
        <v>1041</v>
      </c>
      <c r="B851" t="s">
        <v>1022</v>
      </c>
      <c r="C851" t="s">
        <v>1020</v>
      </c>
      <c r="D851" t="s">
        <v>45</v>
      </c>
      <c r="E851" t="s">
        <v>212</v>
      </c>
      <c r="F851" t="s">
        <v>1021</v>
      </c>
      <c r="G851" t="s">
        <v>117</v>
      </c>
      <c r="H851" s="22">
        <v>45382</v>
      </c>
      <c r="I851" t="s">
        <v>377</v>
      </c>
      <c r="J851" t="s">
        <v>1039</v>
      </c>
      <c r="K851">
        <v>4418284800</v>
      </c>
      <c r="L851" s="22">
        <v>45356</v>
      </c>
      <c r="M851" s="22">
        <v>45356</v>
      </c>
      <c r="N851" t="s">
        <v>3288</v>
      </c>
      <c r="O851" t="s">
        <v>1228</v>
      </c>
      <c r="P851" s="23">
        <v>58328</v>
      </c>
      <c r="Q851">
        <v>158.85</v>
      </c>
      <c r="R851" s="24">
        <v>3920.4</v>
      </c>
      <c r="S851" t="s">
        <v>1036</v>
      </c>
      <c r="T851" t="s">
        <v>1036</v>
      </c>
      <c r="U851" t="s">
        <v>1036</v>
      </c>
      <c r="V851" t="s">
        <v>1036</v>
      </c>
      <c r="W851" t="s">
        <v>1035</v>
      </c>
    </row>
    <row r="852" spans="1:23" x14ac:dyDescent="0.3">
      <c r="A852" t="s">
        <v>1041</v>
      </c>
      <c r="B852" t="s">
        <v>1022</v>
      </c>
      <c r="C852" t="s">
        <v>1020</v>
      </c>
      <c r="D852" t="s">
        <v>45</v>
      </c>
      <c r="E852" t="s">
        <v>212</v>
      </c>
      <c r="F852" t="s">
        <v>1021</v>
      </c>
      <c r="G852" t="s">
        <v>117</v>
      </c>
      <c r="H852" s="22">
        <v>45382</v>
      </c>
      <c r="I852" t="s">
        <v>377</v>
      </c>
      <c r="J852" t="s">
        <v>1039</v>
      </c>
      <c r="K852">
        <v>4418321663</v>
      </c>
      <c r="L852" s="22">
        <v>45362</v>
      </c>
      <c r="M852" s="22">
        <v>45362</v>
      </c>
      <c r="N852" t="s">
        <v>3287</v>
      </c>
      <c r="O852" t="s">
        <v>1228</v>
      </c>
      <c r="P852" s="23">
        <v>58893</v>
      </c>
      <c r="Q852">
        <v>159.11000000000001</v>
      </c>
      <c r="R852" s="24">
        <v>4116.1000000000004</v>
      </c>
      <c r="S852" t="s">
        <v>1036</v>
      </c>
      <c r="T852" t="s">
        <v>1036</v>
      </c>
      <c r="U852" t="s">
        <v>1036</v>
      </c>
      <c r="V852" t="s">
        <v>1036</v>
      </c>
      <c r="W852" t="s">
        <v>1035</v>
      </c>
    </row>
    <row r="853" spans="1:23" x14ac:dyDescent="0.3">
      <c r="A853" t="s">
        <v>1041</v>
      </c>
      <c r="B853" t="s">
        <v>1022</v>
      </c>
      <c r="C853" t="s">
        <v>1020</v>
      </c>
      <c r="D853" t="s">
        <v>45</v>
      </c>
      <c r="E853" t="s">
        <v>212</v>
      </c>
      <c r="F853" t="s">
        <v>1021</v>
      </c>
      <c r="G853" t="s">
        <v>117</v>
      </c>
      <c r="H853" s="22">
        <v>45382</v>
      </c>
      <c r="I853" t="s">
        <v>377</v>
      </c>
      <c r="J853" t="s">
        <v>1039</v>
      </c>
      <c r="K853">
        <v>4418365354</v>
      </c>
      <c r="L853" s="22">
        <v>45369</v>
      </c>
      <c r="M853" s="22">
        <v>45369</v>
      </c>
      <c r="N853" t="s">
        <v>3286</v>
      </c>
      <c r="O853" t="s">
        <v>1228</v>
      </c>
      <c r="P853" s="23">
        <v>59189</v>
      </c>
      <c r="Q853">
        <v>162.33000000000001</v>
      </c>
      <c r="R853" s="24">
        <v>4199.3999999999996</v>
      </c>
      <c r="S853" t="s">
        <v>1036</v>
      </c>
      <c r="T853" t="s">
        <v>1036</v>
      </c>
      <c r="U853" t="s">
        <v>1036</v>
      </c>
      <c r="V853" t="s">
        <v>1036</v>
      </c>
      <c r="W853" t="s">
        <v>1035</v>
      </c>
    </row>
    <row r="854" spans="1:23" x14ac:dyDescent="0.3">
      <c r="A854" t="s">
        <v>1041</v>
      </c>
      <c r="B854" t="s">
        <v>1022</v>
      </c>
      <c r="C854" t="s">
        <v>1020</v>
      </c>
      <c r="D854" t="s">
        <v>45</v>
      </c>
      <c r="E854" t="s">
        <v>212</v>
      </c>
      <c r="F854" t="s">
        <v>1021</v>
      </c>
      <c r="G854" t="s">
        <v>117</v>
      </c>
      <c r="H854" s="22">
        <v>45382</v>
      </c>
      <c r="I854" t="s">
        <v>377</v>
      </c>
      <c r="J854" t="s">
        <v>1039</v>
      </c>
      <c r="K854">
        <v>4418397125</v>
      </c>
      <c r="L854" s="22">
        <v>45375</v>
      </c>
      <c r="M854" s="22">
        <v>45375</v>
      </c>
      <c r="N854" t="s">
        <v>3285</v>
      </c>
      <c r="O854" t="s">
        <v>1228</v>
      </c>
      <c r="P854" s="23">
        <v>59738</v>
      </c>
      <c r="Q854">
        <v>155.75</v>
      </c>
      <c r="R854" s="24">
        <v>4029.2</v>
      </c>
      <c r="S854" t="s">
        <v>1036</v>
      </c>
      <c r="T854" t="s">
        <v>1036</v>
      </c>
      <c r="U854" t="s">
        <v>1036</v>
      </c>
      <c r="V854" t="s">
        <v>1036</v>
      </c>
      <c r="W854" t="s">
        <v>1035</v>
      </c>
    </row>
    <row r="855" spans="1:23" x14ac:dyDescent="0.3">
      <c r="A855" t="s">
        <v>1041</v>
      </c>
      <c r="B855" t="s">
        <v>1022</v>
      </c>
      <c r="C855" t="s">
        <v>1020</v>
      </c>
      <c r="D855" t="s">
        <v>45</v>
      </c>
      <c r="E855" t="s">
        <v>212</v>
      </c>
      <c r="F855" t="s">
        <v>1021</v>
      </c>
      <c r="G855" t="s">
        <v>117</v>
      </c>
      <c r="H855" s="22">
        <v>45381</v>
      </c>
      <c r="I855" t="s">
        <v>377</v>
      </c>
      <c r="J855" t="s">
        <v>1039</v>
      </c>
      <c r="K855">
        <v>4418424979</v>
      </c>
      <c r="L855" s="22">
        <v>45379</v>
      </c>
      <c r="M855" s="22">
        <v>45379</v>
      </c>
      <c r="N855" t="s">
        <v>3284</v>
      </c>
      <c r="O855" t="s">
        <v>1228</v>
      </c>
      <c r="P855" s="23">
        <v>60223</v>
      </c>
      <c r="Q855">
        <v>154.03</v>
      </c>
      <c r="R855" s="24">
        <v>3984.7</v>
      </c>
      <c r="S855" t="s">
        <v>1036</v>
      </c>
      <c r="T855" t="s">
        <v>1036</v>
      </c>
      <c r="U855" t="s">
        <v>1036</v>
      </c>
      <c r="V855" t="s">
        <v>1036</v>
      </c>
      <c r="W855" t="s">
        <v>1035</v>
      </c>
    </row>
    <row r="856" spans="1:23" x14ac:dyDescent="0.3">
      <c r="A856" t="s">
        <v>1041</v>
      </c>
      <c r="B856" t="s">
        <v>1022</v>
      </c>
      <c r="C856" t="s">
        <v>1020</v>
      </c>
      <c r="D856" t="s">
        <v>45</v>
      </c>
      <c r="E856" t="s">
        <v>212</v>
      </c>
      <c r="F856" t="s">
        <v>1021</v>
      </c>
      <c r="G856" t="s">
        <v>117</v>
      </c>
      <c r="H856" s="22">
        <v>45412</v>
      </c>
      <c r="I856" t="s">
        <v>381</v>
      </c>
      <c r="J856" t="s">
        <v>1039</v>
      </c>
      <c r="K856">
        <v>4418435753</v>
      </c>
      <c r="L856" s="22">
        <v>45383</v>
      </c>
      <c r="M856" s="22">
        <v>45383</v>
      </c>
      <c r="N856" t="s">
        <v>3283</v>
      </c>
      <c r="O856" t="s">
        <v>1050</v>
      </c>
      <c r="P856" s="23">
        <v>60624</v>
      </c>
      <c r="Q856">
        <v>152.46</v>
      </c>
      <c r="R856" s="24">
        <v>3727.65</v>
      </c>
      <c r="S856" t="s">
        <v>1036</v>
      </c>
      <c r="T856" t="s">
        <v>1036</v>
      </c>
      <c r="U856" t="s">
        <v>1036</v>
      </c>
      <c r="V856" t="s">
        <v>1036</v>
      </c>
      <c r="W856" t="s">
        <v>1035</v>
      </c>
    </row>
    <row r="857" spans="1:23" x14ac:dyDescent="0.3">
      <c r="A857" t="s">
        <v>1041</v>
      </c>
      <c r="B857" t="s">
        <v>1022</v>
      </c>
      <c r="C857" t="s">
        <v>1020</v>
      </c>
      <c r="D857" t="s">
        <v>45</v>
      </c>
      <c r="E857" t="s">
        <v>212</v>
      </c>
      <c r="F857" t="s">
        <v>1021</v>
      </c>
      <c r="G857" t="s">
        <v>117</v>
      </c>
      <c r="H857" s="22">
        <v>45412</v>
      </c>
      <c r="I857" t="s">
        <v>377</v>
      </c>
      <c r="J857" t="s">
        <v>1039</v>
      </c>
      <c r="K857">
        <v>4418457573</v>
      </c>
      <c r="L857" s="22">
        <v>45386</v>
      </c>
      <c r="M857" s="22">
        <v>45386</v>
      </c>
      <c r="N857" t="s">
        <v>3282</v>
      </c>
      <c r="O857" t="s">
        <v>1228</v>
      </c>
      <c r="P857" s="23">
        <v>61077</v>
      </c>
      <c r="Q857">
        <v>119.32</v>
      </c>
      <c r="R857" s="24">
        <v>3086.8</v>
      </c>
      <c r="S857" t="s">
        <v>1036</v>
      </c>
      <c r="T857" t="s">
        <v>1036</v>
      </c>
      <c r="U857" t="s">
        <v>1036</v>
      </c>
      <c r="V857" t="s">
        <v>1036</v>
      </c>
      <c r="W857" t="s">
        <v>1035</v>
      </c>
    </row>
    <row r="858" spans="1:23" x14ac:dyDescent="0.3">
      <c r="A858" t="s">
        <v>1041</v>
      </c>
      <c r="B858" t="s">
        <v>1022</v>
      </c>
      <c r="C858" t="s">
        <v>1020</v>
      </c>
      <c r="D858" t="s">
        <v>45</v>
      </c>
      <c r="E858" t="s">
        <v>212</v>
      </c>
      <c r="F858" t="s">
        <v>1021</v>
      </c>
      <c r="G858" t="s">
        <v>117</v>
      </c>
      <c r="H858" s="22">
        <v>45412</v>
      </c>
      <c r="I858" t="s">
        <v>377</v>
      </c>
      <c r="J858" t="s">
        <v>1039</v>
      </c>
      <c r="K858">
        <v>4418498157</v>
      </c>
      <c r="L858" s="22">
        <v>45393</v>
      </c>
      <c r="M858" s="22">
        <v>45393</v>
      </c>
      <c r="N858" t="s">
        <v>884</v>
      </c>
      <c r="O858" t="s">
        <v>1228</v>
      </c>
      <c r="P858" s="23">
        <v>61612</v>
      </c>
      <c r="Q858">
        <v>143.63999999999999</v>
      </c>
      <c r="R858" s="24">
        <v>3723.1</v>
      </c>
      <c r="S858" t="s">
        <v>1036</v>
      </c>
      <c r="T858" t="s">
        <v>1036</v>
      </c>
      <c r="U858" t="s">
        <v>1036</v>
      </c>
      <c r="V858" t="s">
        <v>1036</v>
      </c>
      <c r="W858" t="s">
        <v>1035</v>
      </c>
    </row>
    <row r="859" spans="1:23" x14ac:dyDescent="0.3">
      <c r="A859" t="s">
        <v>1041</v>
      </c>
      <c r="B859" t="s">
        <v>1022</v>
      </c>
      <c r="C859" t="s">
        <v>1020</v>
      </c>
      <c r="D859" t="s">
        <v>45</v>
      </c>
      <c r="E859" t="s">
        <v>212</v>
      </c>
      <c r="F859" t="s">
        <v>1021</v>
      </c>
      <c r="G859" t="s">
        <v>117</v>
      </c>
      <c r="H859" s="22">
        <v>45412</v>
      </c>
      <c r="I859" t="s">
        <v>375</v>
      </c>
      <c r="J859" t="s">
        <v>1039</v>
      </c>
      <c r="K859">
        <v>4423208269</v>
      </c>
      <c r="L859" s="22">
        <v>45394</v>
      </c>
      <c r="M859" s="22">
        <v>45394</v>
      </c>
      <c r="N859" t="s">
        <v>3281</v>
      </c>
      <c r="O859" t="s">
        <v>1131</v>
      </c>
      <c r="P859" s="23">
        <v>62044</v>
      </c>
      <c r="Q859">
        <v>134.93</v>
      </c>
      <c r="R859" s="24">
        <v>3477.15</v>
      </c>
      <c r="S859" t="s">
        <v>1036</v>
      </c>
      <c r="T859" t="s">
        <v>1036</v>
      </c>
      <c r="U859" t="s">
        <v>1036</v>
      </c>
      <c r="V859" t="s">
        <v>1036</v>
      </c>
      <c r="W859" t="s">
        <v>1035</v>
      </c>
    </row>
    <row r="860" spans="1:23" x14ac:dyDescent="0.3">
      <c r="A860" t="s">
        <v>1041</v>
      </c>
      <c r="B860" t="s">
        <v>1022</v>
      </c>
      <c r="C860" t="s">
        <v>1020</v>
      </c>
      <c r="D860" t="s">
        <v>45</v>
      </c>
      <c r="E860" t="s">
        <v>212</v>
      </c>
      <c r="F860" t="s">
        <v>1021</v>
      </c>
      <c r="G860" t="s">
        <v>117</v>
      </c>
      <c r="H860" s="22">
        <v>45412</v>
      </c>
      <c r="I860" t="s">
        <v>390</v>
      </c>
      <c r="J860" t="s">
        <v>1039</v>
      </c>
      <c r="K860">
        <v>4423210381</v>
      </c>
      <c r="L860" s="22">
        <v>45396</v>
      </c>
      <c r="M860" s="22">
        <v>45396</v>
      </c>
      <c r="N860" t="s">
        <v>3280</v>
      </c>
      <c r="O860" t="s">
        <v>1101</v>
      </c>
      <c r="P860" s="23">
        <v>62595</v>
      </c>
      <c r="Q860">
        <v>159.55000000000001</v>
      </c>
      <c r="R860" s="24">
        <v>3937.7</v>
      </c>
      <c r="S860" t="s">
        <v>1036</v>
      </c>
      <c r="T860" t="s">
        <v>1036</v>
      </c>
      <c r="U860" t="s">
        <v>1036</v>
      </c>
      <c r="V860" t="s">
        <v>1036</v>
      </c>
      <c r="W860" t="s">
        <v>1035</v>
      </c>
    </row>
    <row r="861" spans="1:23" x14ac:dyDescent="0.3">
      <c r="A861" t="s">
        <v>1041</v>
      </c>
      <c r="B861" t="s">
        <v>1022</v>
      </c>
      <c r="C861" t="s">
        <v>1020</v>
      </c>
      <c r="D861" t="s">
        <v>45</v>
      </c>
      <c r="E861" t="s">
        <v>212</v>
      </c>
      <c r="F861" t="s">
        <v>1021</v>
      </c>
      <c r="G861" t="s">
        <v>117</v>
      </c>
      <c r="H861" s="22">
        <v>45412</v>
      </c>
      <c r="I861" t="s">
        <v>392</v>
      </c>
      <c r="J861" t="s">
        <v>1039</v>
      </c>
      <c r="K861">
        <v>3304101354</v>
      </c>
      <c r="L861" s="22">
        <v>45400</v>
      </c>
      <c r="M861" s="22">
        <v>45400</v>
      </c>
      <c r="N861" t="s">
        <v>3279</v>
      </c>
      <c r="O861" t="s">
        <v>1584</v>
      </c>
      <c r="P861" s="23">
        <v>63055</v>
      </c>
      <c r="Q861">
        <v>166.09</v>
      </c>
      <c r="R861" s="24">
        <v>4024.6</v>
      </c>
      <c r="S861" t="s">
        <v>1036</v>
      </c>
      <c r="T861" t="s">
        <v>1036</v>
      </c>
      <c r="U861" t="s">
        <v>1036</v>
      </c>
      <c r="V861" t="s">
        <v>1036</v>
      </c>
      <c r="W861" t="s">
        <v>1035</v>
      </c>
    </row>
    <row r="862" spans="1:23" x14ac:dyDescent="0.3">
      <c r="A862" t="s">
        <v>1041</v>
      </c>
      <c r="B862" t="s">
        <v>1022</v>
      </c>
      <c r="C862" t="s">
        <v>1020</v>
      </c>
      <c r="D862" t="s">
        <v>45</v>
      </c>
      <c r="E862" t="s">
        <v>212</v>
      </c>
      <c r="F862" t="s">
        <v>1021</v>
      </c>
      <c r="G862" t="s">
        <v>117</v>
      </c>
      <c r="H862" s="22">
        <v>45412</v>
      </c>
      <c r="I862" t="s">
        <v>377</v>
      </c>
      <c r="J862" t="s">
        <v>1039</v>
      </c>
      <c r="K862">
        <v>4418555445</v>
      </c>
      <c r="L862" s="22">
        <v>45403</v>
      </c>
      <c r="M862" s="22">
        <v>45403</v>
      </c>
      <c r="N862" t="s">
        <v>3278</v>
      </c>
      <c r="O862" t="s">
        <v>1228</v>
      </c>
      <c r="P862" s="23">
        <v>63458</v>
      </c>
      <c r="Q862">
        <v>164.03</v>
      </c>
      <c r="R862" s="24">
        <v>4251.6000000000004</v>
      </c>
      <c r="S862" t="s">
        <v>1036</v>
      </c>
      <c r="T862" t="s">
        <v>1036</v>
      </c>
      <c r="U862" t="s">
        <v>1036</v>
      </c>
      <c r="V862" t="s">
        <v>1036</v>
      </c>
      <c r="W862" t="s">
        <v>1035</v>
      </c>
    </row>
    <row r="863" spans="1:23" x14ac:dyDescent="0.3">
      <c r="A863" t="s">
        <v>1041</v>
      </c>
      <c r="B863" t="s">
        <v>1022</v>
      </c>
      <c r="C863" t="s">
        <v>1020</v>
      </c>
      <c r="D863" t="s">
        <v>45</v>
      </c>
      <c r="E863" t="s">
        <v>212</v>
      </c>
      <c r="F863" t="s">
        <v>1021</v>
      </c>
      <c r="G863" t="s">
        <v>117</v>
      </c>
      <c r="H863" s="22">
        <v>45412</v>
      </c>
      <c r="I863" t="s">
        <v>414</v>
      </c>
      <c r="J863" t="s">
        <v>1039</v>
      </c>
      <c r="K863">
        <v>4418575685</v>
      </c>
      <c r="L863" s="22">
        <v>45406</v>
      </c>
      <c r="M863" s="22">
        <v>45406</v>
      </c>
      <c r="N863" t="s">
        <v>1693</v>
      </c>
      <c r="O863" t="s">
        <v>3277</v>
      </c>
      <c r="P863" s="23">
        <v>63783</v>
      </c>
      <c r="Q863">
        <v>170.6</v>
      </c>
      <c r="R863" s="24">
        <v>4526</v>
      </c>
      <c r="S863" t="s">
        <v>1036</v>
      </c>
      <c r="T863" t="s">
        <v>1036</v>
      </c>
      <c r="U863" t="s">
        <v>1036</v>
      </c>
      <c r="V863" t="s">
        <v>1036</v>
      </c>
      <c r="W863" t="s">
        <v>1035</v>
      </c>
    </row>
    <row r="864" spans="1:23" x14ac:dyDescent="0.3">
      <c r="A864" t="s">
        <v>1041</v>
      </c>
      <c r="B864" t="s">
        <v>1022</v>
      </c>
      <c r="C864" t="s">
        <v>1020</v>
      </c>
      <c r="D864" t="s">
        <v>45</v>
      </c>
      <c r="E864" t="s">
        <v>212</v>
      </c>
      <c r="F864" t="s">
        <v>1021</v>
      </c>
      <c r="G864" t="s">
        <v>117</v>
      </c>
      <c r="H864" s="22">
        <v>45412</v>
      </c>
      <c r="I864" t="s">
        <v>392</v>
      </c>
      <c r="J864" t="s">
        <v>1039</v>
      </c>
      <c r="K864">
        <v>4418594175</v>
      </c>
      <c r="L864" s="22">
        <v>45408</v>
      </c>
      <c r="M864" s="22">
        <v>45408</v>
      </c>
      <c r="N864" t="s">
        <v>3276</v>
      </c>
      <c r="O864" t="s">
        <v>3111</v>
      </c>
      <c r="P864" s="23">
        <v>64350</v>
      </c>
      <c r="Q864">
        <v>143.31</v>
      </c>
      <c r="R864" s="24">
        <v>3571.3</v>
      </c>
      <c r="S864" t="s">
        <v>1036</v>
      </c>
      <c r="T864" t="s">
        <v>1036</v>
      </c>
      <c r="U864" t="s">
        <v>1036</v>
      </c>
      <c r="V864" t="s">
        <v>1036</v>
      </c>
      <c r="W864" t="s">
        <v>1035</v>
      </c>
    </row>
    <row r="865" spans="1:23" x14ac:dyDescent="0.3">
      <c r="A865" t="s">
        <v>1041</v>
      </c>
      <c r="B865" t="s">
        <v>1022</v>
      </c>
      <c r="C865" t="s">
        <v>1020</v>
      </c>
      <c r="D865" t="s">
        <v>45</v>
      </c>
      <c r="E865" t="s">
        <v>212</v>
      </c>
      <c r="F865" t="s">
        <v>1021</v>
      </c>
      <c r="G865" t="s">
        <v>117</v>
      </c>
      <c r="H865" s="22">
        <v>45443</v>
      </c>
      <c r="I865" t="s">
        <v>377</v>
      </c>
      <c r="J865" t="s">
        <v>1039</v>
      </c>
      <c r="K865">
        <v>4418641818</v>
      </c>
      <c r="L865" s="22">
        <v>45418</v>
      </c>
      <c r="M865" s="22">
        <v>45418</v>
      </c>
      <c r="N865" t="s">
        <v>3275</v>
      </c>
      <c r="O865" t="s">
        <v>1228</v>
      </c>
      <c r="P865" s="23">
        <v>65210</v>
      </c>
      <c r="Q865">
        <v>148.16</v>
      </c>
      <c r="R865" s="24">
        <v>3786.9</v>
      </c>
      <c r="S865" t="s">
        <v>1036</v>
      </c>
      <c r="T865" t="s">
        <v>1036</v>
      </c>
      <c r="U865" t="s">
        <v>1036</v>
      </c>
      <c r="V865" t="s">
        <v>1036</v>
      </c>
      <c r="W865" t="s">
        <v>1035</v>
      </c>
    </row>
    <row r="866" spans="1:23" x14ac:dyDescent="0.3">
      <c r="A866" t="s">
        <v>1041</v>
      </c>
      <c r="B866" t="s">
        <v>1022</v>
      </c>
      <c r="C866" t="s">
        <v>1020</v>
      </c>
      <c r="D866" t="s">
        <v>45</v>
      </c>
      <c r="E866" t="s">
        <v>212</v>
      </c>
      <c r="F866" t="s">
        <v>1021</v>
      </c>
      <c r="G866" t="s">
        <v>117</v>
      </c>
      <c r="H866" s="22">
        <v>45443</v>
      </c>
      <c r="I866" t="s">
        <v>377</v>
      </c>
      <c r="J866" t="s">
        <v>1039</v>
      </c>
      <c r="K866">
        <v>4418689853</v>
      </c>
      <c r="L866" s="22">
        <v>45426</v>
      </c>
      <c r="M866" s="22">
        <v>45426</v>
      </c>
      <c r="N866" t="s">
        <v>3274</v>
      </c>
      <c r="O866" t="s">
        <v>1228</v>
      </c>
      <c r="P866" s="23">
        <v>65618</v>
      </c>
      <c r="Q866">
        <v>163.09</v>
      </c>
      <c r="R866" s="24">
        <v>4168.5</v>
      </c>
      <c r="S866" t="s">
        <v>1036</v>
      </c>
      <c r="T866" t="s">
        <v>1036</v>
      </c>
      <c r="U866" t="s">
        <v>1036</v>
      </c>
      <c r="V866" t="s">
        <v>1036</v>
      </c>
      <c r="W866" t="s">
        <v>1035</v>
      </c>
    </row>
    <row r="867" spans="1:23" x14ac:dyDescent="0.3">
      <c r="A867" t="s">
        <v>1041</v>
      </c>
      <c r="B867" t="s">
        <v>1022</v>
      </c>
      <c r="C867" t="s">
        <v>1020</v>
      </c>
      <c r="D867" t="s">
        <v>45</v>
      </c>
      <c r="E867" t="s">
        <v>212</v>
      </c>
      <c r="F867" t="s">
        <v>1021</v>
      </c>
      <c r="G867" t="s">
        <v>117</v>
      </c>
      <c r="H867" s="22">
        <v>45443</v>
      </c>
      <c r="I867" t="s">
        <v>377</v>
      </c>
      <c r="J867" t="s">
        <v>1039</v>
      </c>
      <c r="K867">
        <v>4418703869</v>
      </c>
      <c r="L867" s="22">
        <v>45428</v>
      </c>
      <c r="M867" s="22">
        <v>45428</v>
      </c>
      <c r="N867" t="s">
        <v>3273</v>
      </c>
      <c r="O867" t="s">
        <v>1228</v>
      </c>
      <c r="P867" s="23">
        <v>65944</v>
      </c>
      <c r="Q867">
        <v>138.09</v>
      </c>
      <c r="R867" s="24">
        <v>3529.5</v>
      </c>
      <c r="S867" t="s">
        <v>1036</v>
      </c>
      <c r="T867" t="s">
        <v>1036</v>
      </c>
      <c r="U867" t="s">
        <v>1036</v>
      </c>
      <c r="V867" t="s">
        <v>1036</v>
      </c>
      <c r="W867" t="s">
        <v>1035</v>
      </c>
    </row>
    <row r="868" spans="1:23" x14ac:dyDescent="0.3">
      <c r="A868" t="s">
        <v>1041</v>
      </c>
      <c r="B868" t="s">
        <v>1022</v>
      </c>
      <c r="C868" t="s">
        <v>1020</v>
      </c>
      <c r="D868" t="s">
        <v>45</v>
      </c>
      <c r="E868" t="s">
        <v>212</v>
      </c>
      <c r="F868" t="s">
        <v>1021</v>
      </c>
      <c r="G868" t="s">
        <v>117</v>
      </c>
      <c r="H868" s="22">
        <v>45443</v>
      </c>
      <c r="I868" t="s">
        <v>377</v>
      </c>
      <c r="J868" t="s">
        <v>1039</v>
      </c>
      <c r="K868">
        <v>4418731229</v>
      </c>
      <c r="L868" s="22">
        <v>45433</v>
      </c>
      <c r="M868" s="22">
        <v>45433</v>
      </c>
      <c r="N868" t="s">
        <v>3272</v>
      </c>
      <c r="O868" t="s">
        <v>1228</v>
      </c>
      <c r="P868" s="23">
        <v>66356</v>
      </c>
      <c r="Q868">
        <v>154.69</v>
      </c>
      <c r="R868" s="24">
        <v>3953.8</v>
      </c>
      <c r="S868" t="s">
        <v>1036</v>
      </c>
      <c r="T868" t="s">
        <v>1036</v>
      </c>
      <c r="U868" t="s">
        <v>1036</v>
      </c>
      <c r="V868" t="s">
        <v>1036</v>
      </c>
      <c r="W868" t="s">
        <v>1035</v>
      </c>
    </row>
    <row r="869" spans="1:23" x14ac:dyDescent="0.3">
      <c r="A869" t="s">
        <v>1041</v>
      </c>
      <c r="B869" t="s">
        <v>1022</v>
      </c>
      <c r="C869" t="s">
        <v>1020</v>
      </c>
      <c r="D869" t="s">
        <v>45</v>
      </c>
      <c r="E869" t="s">
        <v>212</v>
      </c>
      <c r="F869" t="s">
        <v>1021</v>
      </c>
      <c r="G869" t="s">
        <v>117</v>
      </c>
      <c r="H869" s="22">
        <v>45443</v>
      </c>
      <c r="I869" t="s">
        <v>377</v>
      </c>
      <c r="J869" t="s">
        <v>1039</v>
      </c>
      <c r="K869">
        <v>4418752372</v>
      </c>
      <c r="L869" s="22">
        <v>45436</v>
      </c>
      <c r="M869" s="22">
        <v>45436</v>
      </c>
      <c r="N869" t="s">
        <v>3271</v>
      </c>
      <c r="O869" t="s">
        <v>1228</v>
      </c>
      <c r="P869" s="23">
        <v>66742</v>
      </c>
      <c r="Q869">
        <v>145.54</v>
      </c>
      <c r="R869" s="24">
        <v>3720</v>
      </c>
      <c r="S869" t="s">
        <v>1036</v>
      </c>
      <c r="T869" t="s">
        <v>1036</v>
      </c>
      <c r="U869" t="s">
        <v>1036</v>
      </c>
      <c r="V869" t="s">
        <v>1036</v>
      </c>
      <c r="W869" t="s">
        <v>1035</v>
      </c>
    </row>
    <row r="870" spans="1:23" x14ac:dyDescent="0.3">
      <c r="A870" t="s">
        <v>1041</v>
      </c>
      <c r="B870" t="s">
        <v>1022</v>
      </c>
      <c r="C870" t="s">
        <v>1020</v>
      </c>
      <c r="D870" t="s">
        <v>45</v>
      </c>
      <c r="E870" t="s">
        <v>212</v>
      </c>
      <c r="F870" t="s">
        <v>1021</v>
      </c>
      <c r="G870" t="s">
        <v>117</v>
      </c>
      <c r="H870" s="22">
        <v>45443</v>
      </c>
      <c r="I870" t="s">
        <v>381</v>
      </c>
      <c r="J870" t="s">
        <v>1039</v>
      </c>
      <c r="K870">
        <v>3304126461</v>
      </c>
      <c r="L870" s="22">
        <v>45441</v>
      </c>
      <c r="M870" s="22">
        <v>45441</v>
      </c>
      <c r="N870" t="s">
        <v>3270</v>
      </c>
      <c r="O870" t="s">
        <v>3269</v>
      </c>
      <c r="P870" s="23">
        <v>67187</v>
      </c>
      <c r="Q870">
        <v>164.98</v>
      </c>
      <c r="R870" s="24">
        <v>4194.03</v>
      </c>
      <c r="S870" t="s">
        <v>1036</v>
      </c>
      <c r="T870" t="s">
        <v>1036</v>
      </c>
      <c r="U870" t="s">
        <v>1036</v>
      </c>
      <c r="V870" t="s">
        <v>1036</v>
      </c>
      <c r="W870" t="s">
        <v>1035</v>
      </c>
    </row>
    <row r="871" spans="1:23" x14ac:dyDescent="0.3">
      <c r="A871" t="s">
        <v>1041</v>
      </c>
      <c r="B871" t="s">
        <v>1022</v>
      </c>
      <c r="C871" t="s">
        <v>1020</v>
      </c>
      <c r="D871" t="s">
        <v>45</v>
      </c>
      <c r="E871" t="s">
        <v>212</v>
      </c>
      <c r="F871" t="s">
        <v>1021</v>
      </c>
      <c r="G871" t="s">
        <v>117</v>
      </c>
      <c r="H871" s="22">
        <v>45473</v>
      </c>
      <c r="I871" t="s">
        <v>377</v>
      </c>
      <c r="J871" t="s">
        <v>1039</v>
      </c>
      <c r="K871">
        <v>4418814349</v>
      </c>
      <c r="L871" s="22">
        <v>45448</v>
      </c>
      <c r="M871" s="22">
        <v>45448</v>
      </c>
      <c r="N871" t="s">
        <v>3268</v>
      </c>
      <c r="O871" t="s">
        <v>1228</v>
      </c>
      <c r="P871" s="23">
        <v>67573</v>
      </c>
      <c r="Q871">
        <v>164.62</v>
      </c>
      <c r="R871" s="24">
        <v>4028.2</v>
      </c>
      <c r="S871" t="s">
        <v>1036</v>
      </c>
      <c r="T871" t="s">
        <v>1036</v>
      </c>
      <c r="U871" t="s">
        <v>1036</v>
      </c>
      <c r="V871" t="s">
        <v>1036</v>
      </c>
      <c r="W871" t="s">
        <v>1035</v>
      </c>
    </row>
    <row r="872" spans="1:23" x14ac:dyDescent="0.3">
      <c r="A872" t="s">
        <v>1041</v>
      </c>
      <c r="B872" t="s">
        <v>1022</v>
      </c>
      <c r="C872" t="s">
        <v>1020</v>
      </c>
      <c r="D872" t="s">
        <v>45</v>
      </c>
      <c r="E872" t="s">
        <v>212</v>
      </c>
      <c r="F872" t="s">
        <v>1021</v>
      </c>
      <c r="G872" t="s">
        <v>117</v>
      </c>
      <c r="H872" s="22">
        <v>45473</v>
      </c>
      <c r="I872" t="s">
        <v>377</v>
      </c>
      <c r="J872" t="s">
        <v>1039</v>
      </c>
      <c r="K872">
        <v>4418828607</v>
      </c>
      <c r="L872" s="22">
        <v>45450</v>
      </c>
      <c r="M872" s="22">
        <v>45450</v>
      </c>
      <c r="N872" t="s">
        <v>3267</v>
      </c>
      <c r="O872" t="s">
        <v>1228</v>
      </c>
      <c r="P872" s="23">
        <v>68123</v>
      </c>
      <c r="Q872">
        <v>163.56</v>
      </c>
      <c r="R872" s="24">
        <v>4002.3</v>
      </c>
      <c r="S872" t="s">
        <v>1036</v>
      </c>
      <c r="T872" t="s">
        <v>1036</v>
      </c>
      <c r="U872" t="s">
        <v>1036</v>
      </c>
      <c r="V872" t="s">
        <v>1036</v>
      </c>
      <c r="W872" t="s">
        <v>1035</v>
      </c>
    </row>
    <row r="873" spans="1:23" x14ac:dyDescent="0.3">
      <c r="A873" t="s">
        <v>1041</v>
      </c>
      <c r="B873" t="s">
        <v>1022</v>
      </c>
      <c r="C873" t="s">
        <v>1020</v>
      </c>
      <c r="D873" t="s">
        <v>45</v>
      </c>
      <c r="E873" t="s">
        <v>212</v>
      </c>
      <c r="F873" t="s">
        <v>1021</v>
      </c>
      <c r="G873" t="s">
        <v>117</v>
      </c>
      <c r="H873" s="22">
        <v>45473</v>
      </c>
      <c r="I873" t="s">
        <v>377</v>
      </c>
      <c r="J873" t="s">
        <v>1039</v>
      </c>
      <c r="K873">
        <v>4418878123</v>
      </c>
      <c r="L873" s="22">
        <v>45460</v>
      </c>
      <c r="M873" s="22">
        <v>45460</v>
      </c>
      <c r="N873" t="s">
        <v>802</v>
      </c>
      <c r="O873" t="s">
        <v>1228</v>
      </c>
      <c r="P873" s="23">
        <v>68464</v>
      </c>
      <c r="Q873">
        <v>157.93</v>
      </c>
      <c r="R873" s="24">
        <v>3864.5</v>
      </c>
      <c r="S873" t="s">
        <v>1036</v>
      </c>
      <c r="T873" t="s">
        <v>1036</v>
      </c>
      <c r="U873" t="s">
        <v>1036</v>
      </c>
      <c r="V873" t="s">
        <v>1036</v>
      </c>
      <c r="W873" t="s">
        <v>1035</v>
      </c>
    </row>
    <row r="874" spans="1:23" x14ac:dyDescent="0.3">
      <c r="A874" t="s">
        <v>1041</v>
      </c>
      <c r="B874" t="s">
        <v>1022</v>
      </c>
      <c r="C874" t="s">
        <v>1020</v>
      </c>
      <c r="D874" t="s">
        <v>45</v>
      </c>
      <c r="E874" t="s">
        <v>212</v>
      </c>
      <c r="F874" t="s">
        <v>1021</v>
      </c>
      <c r="G874" t="s">
        <v>117</v>
      </c>
      <c r="H874" s="22">
        <v>45473</v>
      </c>
      <c r="I874" t="s">
        <v>392</v>
      </c>
      <c r="J874" t="s">
        <v>1039</v>
      </c>
      <c r="K874">
        <v>4418899167</v>
      </c>
      <c r="L874" s="22">
        <v>45462</v>
      </c>
      <c r="M874" s="22">
        <v>45462</v>
      </c>
      <c r="N874" t="s">
        <v>3266</v>
      </c>
      <c r="O874" t="s">
        <v>1585</v>
      </c>
      <c r="P874" s="23">
        <v>69135</v>
      </c>
      <c r="Q874">
        <v>188.67</v>
      </c>
      <c r="R874" s="24">
        <v>4300</v>
      </c>
      <c r="S874" t="s">
        <v>1036</v>
      </c>
      <c r="T874" t="s">
        <v>1036</v>
      </c>
      <c r="U874" t="s">
        <v>1036</v>
      </c>
      <c r="V874" t="s">
        <v>1036</v>
      </c>
      <c r="W874" t="s">
        <v>1035</v>
      </c>
    </row>
    <row r="875" spans="1:23" x14ac:dyDescent="0.3">
      <c r="A875" t="s">
        <v>1041</v>
      </c>
      <c r="B875" t="s">
        <v>1022</v>
      </c>
      <c r="C875" t="s">
        <v>1020</v>
      </c>
      <c r="D875" t="s">
        <v>45</v>
      </c>
      <c r="E875" t="s">
        <v>212</v>
      </c>
      <c r="F875" t="s">
        <v>1021</v>
      </c>
      <c r="G875" t="s">
        <v>117</v>
      </c>
      <c r="H875" s="22">
        <v>45473</v>
      </c>
      <c r="I875" t="s">
        <v>375</v>
      </c>
      <c r="J875" t="s">
        <v>1039</v>
      </c>
      <c r="K875">
        <v>3304142712</v>
      </c>
      <c r="L875" s="22">
        <v>45469</v>
      </c>
      <c r="M875" s="22">
        <v>45469</v>
      </c>
      <c r="N875" t="s">
        <v>3265</v>
      </c>
      <c r="O875" t="s">
        <v>1675</v>
      </c>
      <c r="P875" s="23">
        <v>69524</v>
      </c>
      <c r="Q875">
        <v>163.38</v>
      </c>
      <c r="R875" s="24">
        <v>3901.75</v>
      </c>
      <c r="S875" t="s">
        <v>1036</v>
      </c>
      <c r="T875" t="s">
        <v>1036</v>
      </c>
      <c r="U875" t="s">
        <v>1036</v>
      </c>
      <c r="V875" t="s">
        <v>1036</v>
      </c>
      <c r="W875" t="s">
        <v>1035</v>
      </c>
    </row>
    <row r="876" spans="1:23" x14ac:dyDescent="0.3">
      <c r="A876" t="s">
        <v>1041</v>
      </c>
      <c r="B876" t="s">
        <v>1022</v>
      </c>
      <c r="C876" t="s">
        <v>1020</v>
      </c>
      <c r="D876" t="s">
        <v>45</v>
      </c>
      <c r="E876" t="s">
        <v>212</v>
      </c>
      <c r="F876" t="s">
        <v>1021</v>
      </c>
      <c r="G876" t="s">
        <v>117</v>
      </c>
      <c r="H876" s="22">
        <v>45504</v>
      </c>
      <c r="I876" t="s">
        <v>377</v>
      </c>
      <c r="J876" t="s">
        <v>1039</v>
      </c>
      <c r="K876">
        <v>4418966793</v>
      </c>
      <c r="L876" s="22">
        <v>45475</v>
      </c>
      <c r="M876" s="22">
        <v>45475</v>
      </c>
      <c r="N876" t="s">
        <v>406</v>
      </c>
      <c r="O876" t="s">
        <v>1228</v>
      </c>
      <c r="P876" s="23">
        <v>69954</v>
      </c>
      <c r="Q876">
        <v>166.63</v>
      </c>
      <c r="R876" s="24">
        <v>4077.4</v>
      </c>
      <c r="S876" t="s">
        <v>1036</v>
      </c>
      <c r="T876" t="s">
        <v>1036</v>
      </c>
      <c r="U876" t="s">
        <v>1036</v>
      </c>
      <c r="V876" t="s">
        <v>1036</v>
      </c>
      <c r="W876" t="s">
        <v>1035</v>
      </c>
    </row>
    <row r="877" spans="1:23" x14ac:dyDescent="0.3">
      <c r="A877" t="s">
        <v>1041</v>
      </c>
      <c r="B877" t="s">
        <v>1022</v>
      </c>
      <c r="C877" t="s">
        <v>1020</v>
      </c>
      <c r="D877" t="s">
        <v>45</v>
      </c>
      <c r="E877" t="s">
        <v>212</v>
      </c>
      <c r="F877" t="s">
        <v>1021</v>
      </c>
      <c r="G877" t="s">
        <v>117</v>
      </c>
      <c r="H877" s="22">
        <v>45504</v>
      </c>
      <c r="I877" t="s">
        <v>392</v>
      </c>
      <c r="J877" t="s">
        <v>1039</v>
      </c>
      <c r="K877">
        <v>4423288236</v>
      </c>
      <c r="L877" s="22">
        <v>45478</v>
      </c>
      <c r="M877" s="22">
        <v>45478</v>
      </c>
      <c r="N877" t="s">
        <v>437</v>
      </c>
      <c r="O877" t="s">
        <v>1979</v>
      </c>
      <c r="P877" s="23">
        <v>70502</v>
      </c>
      <c r="Q877">
        <v>139.68</v>
      </c>
      <c r="R877" s="24">
        <v>3260.15</v>
      </c>
      <c r="S877" t="s">
        <v>1036</v>
      </c>
      <c r="T877" t="s">
        <v>1036</v>
      </c>
      <c r="U877" t="s">
        <v>1036</v>
      </c>
      <c r="V877" t="s">
        <v>1036</v>
      </c>
      <c r="W877" t="s">
        <v>1035</v>
      </c>
    </row>
    <row r="878" spans="1:23" x14ac:dyDescent="0.3">
      <c r="A878" t="s">
        <v>1041</v>
      </c>
      <c r="B878" t="s">
        <v>1022</v>
      </c>
      <c r="C878" t="s">
        <v>1020</v>
      </c>
      <c r="D878" t="s">
        <v>45</v>
      </c>
      <c r="E878" t="s">
        <v>212</v>
      </c>
      <c r="F878" t="s">
        <v>1021</v>
      </c>
      <c r="G878" t="s">
        <v>117</v>
      </c>
      <c r="H878" s="22">
        <v>45504</v>
      </c>
      <c r="I878" t="s">
        <v>392</v>
      </c>
      <c r="J878" t="s">
        <v>1039</v>
      </c>
      <c r="K878">
        <v>4419011839</v>
      </c>
      <c r="L878" s="22">
        <v>45482</v>
      </c>
      <c r="M878" s="22">
        <v>45482</v>
      </c>
      <c r="N878" t="s">
        <v>463</v>
      </c>
      <c r="O878" t="s">
        <v>1585</v>
      </c>
      <c r="P878" s="23">
        <v>70762</v>
      </c>
      <c r="Q878">
        <v>137.47</v>
      </c>
      <c r="R878" s="24">
        <v>3100</v>
      </c>
      <c r="S878" t="s">
        <v>1036</v>
      </c>
      <c r="T878" t="s">
        <v>1036</v>
      </c>
      <c r="U878" t="s">
        <v>1036</v>
      </c>
      <c r="V878" t="s">
        <v>1036</v>
      </c>
      <c r="W878" t="s">
        <v>1035</v>
      </c>
    </row>
    <row r="879" spans="1:23" x14ac:dyDescent="0.3">
      <c r="A879" t="s">
        <v>1041</v>
      </c>
      <c r="B879" t="s">
        <v>1022</v>
      </c>
      <c r="C879" t="s">
        <v>1020</v>
      </c>
      <c r="D879" t="s">
        <v>45</v>
      </c>
      <c r="E879" t="s">
        <v>212</v>
      </c>
      <c r="F879" t="s">
        <v>1021</v>
      </c>
      <c r="G879" t="s">
        <v>117</v>
      </c>
      <c r="H879" s="22">
        <v>45504</v>
      </c>
      <c r="I879" t="s">
        <v>392</v>
      </c>
      <c r="J879" t="s">
        <v>1039</v>
      </c>
      <c r="K879">
        <v>4419028933</v>
      </c>
      <c r="L879" s="22">
        <v>45485</v>
      </c>
      <c r="M879" s="22">
        <v>45485</v>
      </c>
      <c r="N879" t="s">
        <v>487</v>
      </c>
      <c r="O879" t="s">
        <v>3111</v>
      </c>
      <c r="P879" s="23">
        <v>71134</v>
      </c>
      <c r="Q879">
        <v>152.72</v>
      </c>
      <c r="R879" s="24">
        <v>3674.45</v>
      </c>
      <c r="S879" t="s">
        <v>1036</v>
      </c>
      <c r="T879" t="s">
        <v>1036</v>
      </c>
      <c r="U879" t="s">
        <v>1036</v>
      </c>
      <c r="V879" t="s">
        <v>1036</v>
      </c>
      <c r="W879" t="s">
        <v>1035</v>
      </c>
    </row>
    <row r="880" spans="1:23" x14ac:dyDescent="0.3">
      <c r="A880" t="s">
        <v>1041</v>
      </c>
      <c r="B880" t="s">
        <v>1022</v>
      </c>
      <c r="C880" t="s">
        <v>1020</v>
      </c>
      <c r="D880" t="s">
        <v>45</v>
      </c>
      <c r="E880" t="s">
        <v>212</v>
      </c>
      <c r="F880" t="s">
        <v>1021</v>
      </c>
      <c r="G880" t="s">
        <v>117</v>
      </c>
      <c r="H880" s="22">
        <v>45504</v>
      </c>
      <c r="I880" t="s">
        <v>375</v>
      </c>
      <c r="J880" t="s">
        <v>1039</v>
      </c>
      <c r="K880">
        <v>4423295371</v>
      </c>
      <c r="L880" s="22">
        <v>45488</v>
      </c>
      <c r="M880" s="22">
        <v>45488</v>
      </c>
      <c r="N880" t="s">
        <v>512</v>
      </c>
      <c r="O880" t="s">
        <v>1224</v>
      </c>
      <c r="P880" s="23">
        <v>71439</v>
      </c>
      <c r="Q880">
        <v>132.59</v>
      </c>
      <c r="R880" s="24">
        <v>3149.1</v>
      </c>
      <c r="S880" t="s">
        <v>1036</v>
      </c>
      <c r="T880" t="s">
        <v>1036</v>
      </c>
      <c r="U880" t="s">
        <v>1036</v>
      </c>
      <c r="V880" t="s">
        <v>1036</v>
      </c>
      <c r="W880" t="s">
        <v>1035</v>
      </c>
    </row>
    <row r="881" spans="1:23" x14ac:dyDescent="0.3">
      <c r="A881" t="s">
        <v>1041</v>
      </c>
      <c r="B881" t="s">
        <v>1022</v>
      </c>
      <c r="C881" t="s">
        <v>1020</v>
      </c>
      <c r="D881" t="s">
        <v>45</v>
      </c>
      <c r="E881" t="s">
        <v>212</v>
      </c>
      <c r="F881" t="s">
        <v>1021</v>
      </c>
      <c r="G881" t="s">
        <v>117</v>
      </c>
      <c r="H881" s="22">
        <v>45504</v>
      </c>
      <c r="I881" t="s">
        <v>375</v>
      </c>
      <c r="J881" t="s">
        <v>1039</v>
      </c>
      <c r="K881">
        <v>4423297746</v>
      </c>
      <c r="L881" s="22">
        <v>45490</v>
      </c>
      <c r="M881" s="22">
        <v>45490</v>
      </c>
      <c r="N881" t="s">
        <v>530</v>
      </c>
      <c r="O881" t="s">
        <v>1131</v>
      </c>
      <c r="P881" s="23">
        <v>71756</v>
      </c>
      <c r="Q881">
        <v>142.52000000000001</v>
      </c>
      <c r="R881" s="24">
        <v>3432.12</v>
      </c>
      <c r="S881" t="s">
        <v>1036</v>
      </c>
      <c r="T881" t="s">
        <v>1036</v>
      </c>
      <c r="U881" t="s">
        <v>1036</v>
      </c>
      <c r="V881" t="s">
        <v>1036</v>
      </c>
      <c r="W881" t="s">
        <v>1035</v>
      </c>
    </row>
    <row r="882" spans="1:23" x14ac:dyDescent="0.3">
      <c r="A882" t="s">
        <v>1041</v>
      </c>
      <c r="B882" t="s">
        <v>1022</v>
      </c>
      <c r="C882" t="s">
        <v>1020</v>
      </c>
      <c r="D882" t="s">
        <v>45</v>
      </c>
      <c r="E882" t="s">
        <v>212</v>
      </c>
      <c r="F882" t="s">
        <v>1021</v>
      </c>
      <c r="G882" t="s">
        <v>117</v>
      </c>
      <c r="H882" s="22">
        <v>45504</v>
      </c>
      <c r="I882" t="s">
        <v>377</v>
      </c>
      <c r="J882" t="s">
        <v>1039</v>
      </c>
      <c r="K882">
        <v>4419075340</v>
      </c>
      <c r="L882" s="22">
        <v>45493</v>
      </c>
      <c r="M882" s="22">
        <v>45493</v>
      </c>
      <c r="N882" t="s">
        <v>565</v>
      </c>
      <c r="O882" t="s">
        <v>1228</v>
      </c>
      <c r="P882" s="23">
        <v>72114</v>
      </c>
      <c r="Q882">
        <v>162.94999999999999</v>
      </c>
      <c r="R882" s="24">
        <v>3949.9</v>
      </c>
      <c r="S882" t="s">
        <v>1036</v>
      </c>
      <c r="T882" t="s">
        <v>1036</v>
      </c>
      <c r="U882" t="s">
        <v>1036</v>
      </c>
      <c r="V882" t="s">
        <v>1036</v>
      </c>
      <c r="W882" t="s">
        <v>1035</v>
      </c>
    </row>
    <row r="883" spans="1:23" x14ac:dyDescent="0.3">
      <c r="A883" t="s">
        <v>1041</v>
      </c>
      <c r="B883" t="s">
        <v>1022</v>
      </c>
      <c r="C883" t="s">
        <v>1020</v>
      </c>
      <c r="D883" t="s">
        <v>45</v>
      </c>
      <c r="E883" t="s">
        <v>212</v>
      </c>
      <c r="F883" t="s">
        <v>1021</v>
      </c>
      <c r="G883" t="s">
        <v>117</v>
      </c>
      <c r="H883" s="22">
        <v>45504</v>
      </c>
      <c r="I883" t="s">
        <v>392</v>
      </c>
      <c r="J883" t="s">
        <v>1039</v>
      </c>
      <c r="K883">
        <v>4423306041</v>
      </c>
      <c r="L883" s="22">
        <v>45498</v>
      </c>
      <c r="M883" s="22">
        <v>45498</v>
      </c>
      <c r="N883" t="s">
        <v>604</v>
      </c>
      <c r="O883" t="s">
        <v>2737</v>
      </c>
      <c r="P883" s="23">
        <v>72439</v>
      </c>
      <c r="Q883">
        <v>142.75</v>
      </c>
      <c r="R883" s="24">
        <v>3166.2</v>
      </c>
      <c r="S883" t="s">
        <v>1036</v>
      </c>
      <c r="T883" t="s">
        <v>1036</v>
      </c>
      <c r="U883" t="s">
        <v>1036</v>
      </c>
      <c r="V883" t="s">
        <v>1036</v>
      </c>
      <c r="W883" t="s">
        <v>1035</v>
      </c>
    </row>
    <row r="884" spans="1:23" x14ac:dyDescent="0.3">
      <c r="A884" t="s">
        <v>1041</v>
      </c>
      <c r="B884" t="s">
        <v>1022</v>
      </c>
      <c r="C884" t="s">
        <v>1020</v>
      </c>
      <c r="D884" t="s">
        <v>45</v>
      </c>
      <c r="E884" t="s">
        <v>212</v>
      </c>
      <c r="F884" t="s">
        <v>1021</v>
      </c>
      <c r="G884" t="s">
        <v>117</v>
      </c>
      <c r="H884" s="22">
        <v>45504</v>
      </c>
      <c r="I884" t="s">
        <v>370</v>
      </c>
      <c r="J884" t="s">
        <v>1039</v>
      </c>
      <c r="K884">
        <v>4450024403</v>
      </c>
      <c r="L884" s="22">
        <v>45501</v>
      </c>
      <c r="M884" s="22">
        <v>45501</v>
      </c>
      <c r="N884" t="s">
        <v>613</v>
      </c>
      <c r="O884" t="s">
        <v>2066</v>
      </c>
      <c r="P884" s="23">
        <v>72796</v>
      </c>
      <c r="Q884">
        <v>156.53</v>
      </c>
      <c r="R884" s="24">
        <v>3547.09</v>
      </c>
      <c r="S884" t="s">
        <v>1036</v>
      </c>
      <c r="T884" t="s">
        <v>1036</v>
      </c>
      <c r="U884" t="s">
        <v>1036</v>
      </c>
      <c r="V884" t="s">
        <v>1036</v>
      </c>
      <c r="W884" t="s">
        <v>1035</v>
      </c>
    </row>
    <row r="885" spans="1:23" x14ac:dyDescent="0.3">
      <c r="A885" t="s">
        <v>1041</v>
      </c>
      <c r="B885" t="s">
        <v>1022</v>
      </c>
      <c r="C885" t="s">
        <v>1020</v>
      </c>
      <c r="D885" t="s">
        <v>45</v>
      </c>
      <c r="E885" t="s">
        <v>212</v>
      </c>
      <c r="F885" t="s">
        <v>1021</v>
      </c>
      <c r="G885" t="s">
        <v>117</v>
      </c>
      <c r="H885" s="22">
        <v>45535</v>
      </c>
      <c r="I885" t="s">
        <v>377</v>
      </c>
      <c r="J885" t="s">
        <v>1039</v>
      </c>
      <c r="K885">
        <v>4419142714</v>
      </c>
      <c r="L885" s="22">
        <v>45505</v>
      </c>
      <c r="M885" s="22">
        <v>45505</v>
      </c>
      <c r="N885" t="s">
        <v>642</v>
      </c>
      <c r="O885" t="s">
        <v>1228</v>
      </c>
      <c r="P885" s="23">
        <v>73232</v>
      </c>
      <c r="Q885">
        <v>180.3</v>
      </c>
      <c r="R885" s="24">
        <v>4370.3999999999996</v>
      </c>
      <c r="S885" t="s">
        <v>1036</v>
      </c>
      <c r="T885" t="s">
        <v>1036</v>
      </c>
      <c r="U885" t="s">
        <v>1036</v>
      </c>
      <c r="V885" t="s">
        <v>1036</v>
      </c>
      <c r="W885" t="s">
        <v>1035</v>
      </c>
    </row>
    <row r="886" spans="1:23" x14ac:dyDescent="0.3">
      <c r="A886" t="s">
        <v>1041</v>
      </c>
      <c r="B886" t="s">
        <v>1022</v>
      </c>
      <c r="C886" t="s">
        <v>1020</v>
      </c>
      <c r="D886" t="s">
        <v>45</v>
      </c>
      <c r="E886" t="s">
        <v>212</v>
      </c>
      <c r="F886" t="s">
        <v>1021</v>
      </c>
      <c r="G886" t="s">
        <v>117</v>
      </c>
      <c r="H886" s="22">
        <v>45535</v>
      </c>
      <c r="I886" t="s">
        <v>377</v>
      </c>
      <c r="J886" t="s">
        <v>1039</v>
      </c>
      <c r="K886">
        <v>4419176431</v>
      </c>
      <c r="L886" s="22">
        <v>45511</v>
      </c>
      <c r="M886" s="22">
        <v>45511</v>
      </c>
      <c r="N886" t="s">
        <v>699</v>
      </c>
      <c r="O886" t="s">
        <v>1228</v>
      </c>
      <c r="P886" s="23">
        <v>73545</v>
      </c>
      <c r="Q886">
        <v>161.06</v>
      </c>
      <c r="R886" s="24">
        <v>3876.7</v>
      </c>
      <c r="S886" t="s">
        <v>1036</v>
      </c>
      <c r="T886" t="s">
        <v>1036</v>
      </c>
      <c r="U886" t="s">
        <v>1036</v>
      </c>
      <c r="V886" t="s">
        <v>1036</v>
      </c>
      <c r="W886" t="s">
        <v>1035</v>
      </c>
    </row>
    <row r="887" spans="1:23" x14ac:dyDescent="0.3">
      <c r="A887" t="s">
        <v>1041</v>
      </c>
      <c r="B887" t="s">
        <v>1022</v>
      </c>
      <c r="C887" t="s">
        <v>1020</v>
      </c>
      <c r="D887" t="s">
        <v>45</v>
      </c>
      <c r="E887" t="s">
        <v>212</v>
      </c>
      <c r="F887" t="s">
        <v>1021</v>
      </c>
      <c r="G887" t="s">
        <v>117</v>
      </c>
      <c r="H887" s="22">
        <v>45535</v>
      </c>
      <c r="I887" t="s">
        <v>377</v>
      </c>
      <c r="J887" t="s">
        <v>1039</v>
      </c>
      <c r="K887">
        <v>4419194849</v>
      </c>
      <c r="L887" s="22">
        <v>45514</v>
      </c>
      <c r="M887" s="22">
        <v>45514</v>
      </c>
      <c r="N887" t="s">
        <v>725</v>
      </c>
      <c r="O887" t="s">
        <v>1228</v>
      </c>
      <c r="P887" s="23">
        <v>74073</v>
      </c>
      <c r="Q887">
        <v>143.08000000000001</v>
      </c>
      <c r="R887" s="24">
        <v>3443.9</v>
      </c>
      <c r="S887" t="s">
        <v>1036</v>
      </c>
      <c r="T887" t="s">
        <v>1036</v>
      </c>
      <c r="U887" t="s">
        <v>1036</v>
      </c>
      <c r="V887" t="s">
        <v>1036</v>
      </c>
      <c r="W887" t="s">
        <v>1035</v>
      </c>
    </row>
    <row r="888" spans="1:23" x14ac:dyDescent="0.3">
      <c r="A888" t="s">
        <v>1041</v>
      </c>
      <c r="B888" t="s">
        <v>1022</v>
      </c>
      <c r="C888" t="s">
        <v>1020</v>
      </c>
      <c r="D888" t="s">
        <v>45</v>
      </c>
      <c r="E888" t="s">
        <v>212</v>
      </c>
      <c r="F888" t="s">
        <v>1021</v>
      </c>
      <c r="G888" t="s">
        <v>117</v>
      </c>
      <c r="H888" s="22">
        <v>45535</v>
      </c>
      <c r="I888" t="s">
        <v>377</v>
      </c>
      <c r="J888" t="s">
        <v>1039</v>
      </c>
      <c r="K888">
        <v>4419213898</v>
      </c>
      <c r="L888" s="22">
        <v>45518</v>
      </c>
      <c r="M888" s="22">
        <v>45518</v>
      </c>
      <c r="N888" t="s">
        <v>757</v>
      </c>
      <c r="O888" t="s">
        <v>1228</v>
      </c>
      <c r="P888" s="23">
        <v>737836</v>
      </c>
      <c r="Q888">
        <v>189.78</v>
      </c>
      <c r="R888" s="24">
        <v>4568.2</v>
      </c>
      <c r="S888" t="s">
        <v>1036</v>
      </c>
      <c r="T888" t="s">
        <v>1036</v>
      </c>
      <c r="U888" t="s">
        <v>1036</v>
      </c>
      <c r="V888" t="s">
        <v>1036</v>
      </c>
      <c r="W888" t="s">
        <v>1035</v>
      </c>
    </row>
    <row r="889" spans="1:23" x14ac:dyDescent="0.3">
      <c r="A889" t="s">
        <v>1041</v>
      </c>
      <c r="B889" t="s">
        <v>1022</v>
      </c>
      <c r="C889" t="s">
        <v>1020</v>
      </c>
      <c r="D889" t="s">
        <v>45</v>
      </c>
      <c r="E889" t="s">
        <v>212</v>
      </c>
      <c r="F889" t="s">
        <v>1021</v>
      </c>
      <c r="G889" t="s">
        <v>117</v>
      </c>
      <c r="H889" s="22">
        <v>45535</v>
      </c>
      <c r="I889" t="s">
        <v>392</v>
      </c>
      <c r="J889" t="s">
        <v>1039</v>
      </c>
      <c r="K889">
        <v>4419236302</v>
      </c>
      <c r="L889" s="22">
        <v>45521</v>
      </c>
      <c r="M889" s="22">
        <v>45521</v>
      </c>
      <c r="N889" t="s">
        <v>783</v>
      </c>
      <c r="O889" t="s">
        <v>3111</v>
      </c>
      <c r="P889" s="23">
        <v>74897</v>
      </c>
      <c r="Q889">
        <v>150.13999999999999</v>
      </c>
      <c r="R889" s="24">
        <v>3570.55</v>
      </c>
      <c r="S889" t="s">
        <v>1036</v>
      </c>
      <c r="T889" t="s">
        <v>1036</v>
      </c>
      <c r="U889" t="s">
        <v>1036</v>
      </c>
      <c r="V889" t="s">
        <v>1036</v>
      </c>
      <c r="W889" t="s">
        <v>1035</v>
      </c>
    </row>
    <row r="890" spans="1:23" x14ac:dyDescent="0.3">
      <c r="A890" t="s">
        <v>1041</v>
      </c>
      <c r="B890" t="s">
        <v>1022</v>
      </c>
      <c r="C890" t="s">
        <v>1020</v>
      </c>
      <c r="D890" t="s">
        <v>45</v>
      </c>
      <c r="E890" t="s">
        <v>212</v>
      </c>
      <c r="F890" t="s">
        <v>1021</v>
      </c>
      <c r="G890" t="s">
        <v>117</v>
      </c>
      <c r="H890" s="22">
        <v>45535</v>
      </c>
      <c r="I890" t="s">
        <v>375</v>
      </c>
      <c r="J890" t="s">
        <v>1039</v>
      </c>
      <c r="K890">
        <v>4423331562</v>
      </c>
      <c r="L890" s="22">
        <v>45526</v>
      </c>
      <c r="M890" s="22">
        <v>45526</v>
      </c>
      <c r="N890" t="s">
        <v>816</v>
      </c>
      <c r="O890" t="s">
        <v>1131</v>
      </c>
      <c r="P890" s="23">
        <v>75360</v>
      </c>
      <c r="Q890">
        <v>198.52</v>
      </c>
      <c r="R890" s="24">
        <v>4746.8500000000004</v>
      </c>
      <c r="S890" t="s">
        <v>1036</v>
      </c>
      <c r="T890" t="s">
        <v>1036</v>
      </c>
      <c r="U890" t="s">
        <v>1036</v>
      </c>
      <c r="V890" t="s">
        <v>1036</v>
      </c>
      <c r="W890" t="s">
        <v>1035</v>
      </c>
    </row>
    <row r="891" spans="1:23" x14ac:dyDescent="0.3">
      <c r="A891" t="s">
        <v>1041</v>
      </c>
      <c r="B891" t="s">
        <v>1022</v>
      </c>
      <c r="C891" t="s">
        <v>1020</v>
      </c>
      <c r="D891" t="s">
        <v>45</v>
      </c>
      <c r="E891" t="s">
        <v>212</v>
      </c>
      <c r="F891" t="s">
        <v>1021</v>
      </c>
      <c r="G891" t="s">
        <v>117</v>
      </c>
      <c r="H891" s="22">
        <v>45535</v>
      </c>
      <c r="I891" t="s">
        <v>377</v>
      </c>
      <c r="J891" t="s">
        <v>1039</v>
      </c>
      <c r="K891">
        <v>4419275262</v>
      </c>
      <c r="L891" s="22">
        <v>45528</v>
      </c>
      <c r="M891" s="22">
        <v>45528</v>
      </c>
      <c r="N891" t="s">
        <v>833</v>
      </c>
      <c r="O891" t="s">
        <v>1228</v>
      </c>
      <c r="P891" s="23">
        <v>75830</v>
      </c>
      <c r="Q891">
        <v>177.6</v>
      </c>
      <c r="R891" s="24">
        <v>4274.8</v>
      </c>
      <c r="S891" t="s">
        <v>1036</v>
      </c>
      <c r="T891" t="s">
        <v>1036</v>
      </c>
      <c r="U891" t="s">
        <v>1036</v>
      </c>
      <c r="V891" t="s">
        <v>1036</v>
      </c>
      <c r="W891" t="s">
        <v>1035</v>
      </c>
    </row>
    <row r="892" spans="1:23" x14ac:dyDescent="0.3">
      <c r="A892" t="s">
        <v>1041</v>
      </c>
      <c r="B892" t="s">
        <v>1022</v>
      </c>
      <c r="C892" t="s">
        <v>1020</v>
      </c>
      <c r="D892" t="s">
        <v>45</v>
      </c>
      <c r="E892" t="s">
        <v>212</v>
      </c>
      <c r="F892" t="s">
        <v>1021</v>
      </c>
      <c r="G892" t="s">
        <v>117</v>
      </c>
      <c r="H892" s="22">
        <v>45535</v>
      </c>
      <c r="I892" t="s">
        <v>377</v>
      </c>
      <c r="J892" t="s">
        <v>1039</v>
      </c>
      <c r="K892">
        <v>4419301700</v>
      </c>
      <c r="L892" s="22">
        <v>45533</v>
      </c>
      <c r="M892" s="22">
        <v>45533</v>
      </c>
      <c r="N892" t="s">
        <v>864</v>
      </c>
      <c r="O892" t="s">
        <v>1228</v>
      </c>
      <c r="P892" s="23">
        <v>76415</v>
      </c>
      <c r="Q892">
        <v>189.14</v>
      </c>
      <c r="R892" s="24">
        <v>4552.6000000000004</v>
      </c>
      <c r="S892" t="s">
        <v>1036</v>
      </c>
      <c r="T892" t="s">
        <v>1036</v>
      </c>
      <c r="U892" t="s">
        <v>1036</v>
      </c>
      <c r="V892" t="s">
        <v>1036</v>
      </c>
      <c r="W892" t="s">
        <v>1035</v>
      </c>
    </row>
    <row r="893" spans="1:23" x14ac:dyDescent="0.3">
      <c r="A893" t="s">
        <v>1041</v>
      </c>
      <c r="B893" t="s">
        <v>1022</v>
      </c>
      <c r="C893" t="s">
        <v>1020</v>
      </c>
      <c r="D893" t="s">
        <v>45</v>
      </c>
      <c r="E893" t="s">
        <v>212</v>
      </c>
      <c r="F893" t="s">
        <v>1021</v>
      </c>
      <c r="G893" t="s">
        <v>117</v>
      </c>
      <c r="H893" s="22">
        <v>45565</v>
      </c>
      <c r="I893" t="s">
        <v>377</v>
      </c>
      <c r="J893" t="s">
        <v>1039</v>
      </c>
      <c r="K893">
        <v>4419389221</v>
      </c>
      <c r="L893" s="22">
        <v>45548</v>
      </c>
      <c r="M893" s="22">
        <v>45548</v>
      </c>
      <c r="N893" t="s">
        <v>982</v>
      </c>
      <c r="O893" t="s">
        <v>1228</v>
      </c>
      <c r="P893" s="23">
        <v>77178</v>
      </c>
      <c r="Q893">
        <v>151.11000000000001</v>
      </c>
      <c r="R893" s="24">
        <v>3478.5</v>
      </c>
      <c r="S893" t="s">
        <v>1036</v>
      </c>
      <c r="T893" t="s">
        <v>1036</v>
      </c>
      <c r="U893" t="s">
        <v>1036</v>
      </c>
      <c r="V893" t="s">
        <v>1036</v>
      </c>
      <c r="W893" t="s">
        <v>1035</v>
      </c>
    </row>
    <row r="894" spans="1:23" x14ac:dyDescent="0.3">
      <c r="A894" t="s">
        <v>1041</v>
      </c>
      <c r="B894" t="s">
        <v>1022</v>
      </c>
      <c r="C894" t="s">
        <v>1020</v>
      </c>
      <c r="D894" t="s">
        <v>45</v>
      </c>
      <c r="E894" t="s">
        <v>212</v>
      </c>
      <c r="F894" t="s">
        <v>1021</v>
      </c>
      <c r="G894" t="s">
        <v>117</v>
      </c>
      <c r="H894" s="22">
        <v>45565</v>
      </c>
      <c r="I894" t="s">
        <v>381</v>
      </c>
      <c r="J894" t="s">
        <v>1039</v>
      </c>
      <c r="K894">
        <v>4423355920</v>
      </c>
      <c r="L894" s="22">
        <v>45551</v>
      </c>
      <c r="M894" s="22">
        <v>45551</v>
      </c>
      <c r="N894" t="s">
        <v>1007</v>
      </c>
      <c r="O894" t="s">
        <v>1554</v>
      </c>
      <c r="P894" s="23">
        <v>766928</v>
      </c>
      <c r="Q894">
        <v>70.95</v>
      </c>
      <c r="R894" s="24">
        <v>1517.05</v>
      </c>
      <c r="S894" t="s">
        <v>1036</v>
      </c>
      <c r="T894" t="s">
        <v>1036</v>
      </c>
      <c r="U894" t="s">
        <v>1036</v>
      </c>
      <c r="V894" t="s">
        <v>1036</v>
      </c>
      <c r="W894" t="s">
        <v>1035</v>
      </c>
    </row>
    <row r="895" spans="1:23" x14ac:dyDescent="0.3">
      <c r="A895" t="s">
        <v>1041</v>
      </c>
      <c r="B895" t="s">
        <v>1022</v>
      </c>
      <c r="C895" t="s">
        <v>1020</v>
      </c>
      <c r="D895" t="s">
        <v>45</v>
      </c>
      <c r="E895" t="s">
        <v>212</v>
      </c>
      <c r="F895" t="s">
        <v>1021</v>
      </c>
      <c r="G895" t="s">
        <v>117</v>
      </c>
      <c r="H895" s="22">
        <v>45565</v>
      </c>
      <c r="I895" t="s">
        <v>377</v>
      </c>
      <c r="J895" t="s">
        <v>1039</v>
      </c>
      <c r="K895">
        <v>4419429960</v>
      </c>
      <c r="L895" s="22">
        <v>45555</v>
      </c>
      <c r="M895" s="22">
        <v>45555</v>
      </c>
      <c r="N895" t="s">
        <v>4033</v>
      </c>
      <c r="O895" t="s">
        <v>1228</v>
      </c>
      <c r="P895" s="23">
        <v>77891</v>
      </c>
      <c r="Q895">
        <v>169.31</v>
      </c>
      <c r="R895" s="24">
        <v>3897.5</v>
      </c>
      <c r="S895" t="s">
        <v>1036</v>
      </c>
      <c r="T895" t="s">
        <v>1036</v>
      </c>
      <c r="U895" t="s">
        <v>1036</v>
      </c>
      <c r="V895" t="s">
        <v>1036</v>
      </c>
      <c r="W895" t="s">
        <v>1035</v>
      </c>
    </row>
    <row r="896" spans="1:23" x14ac:dyDescent="0.3">
      <c r="A896" t="s">
        <v>1041</v>
      </c>
      <c r="B896" t="s">
        <v>1022</v>
      </c>
      <c r="C896" t="s">
        <v>1020</v>
      </c>
      <c r="D896" t="s">
        <v>45</v>
      </c>
      <c r="E896" t="s">
        <v>212</v>
      </c>
      <c r="F896" t="s">
        <v>1021</v>
      </c>
      <c r="G896" t="s">
        <v>117</v>
      </c>
      <c r="H896" s="22">
        <v>45565</v>
      </c>
      <c r="I896" t="s">
        <v>377</v>
      </c>
      <c r="J896" t="s">
        <v>1039</v>
      </c>
      <c r="K896">
        <v>4419458846</v>
      </c>
      <c r="L896" s="22">
        <v>45561</v>
      </c>
      <c r="M896" s="22">
        <v>45561</v>
      </c>
      <c r="N896" t="s">
        <v>1451</v>
      </c>
      <c r="O896" t="s">
        <v>1228</v>
      </c>
      <c r="P896" s="23">
        <v>78182</v>
      </c>
      <c r="Q896">
        <v>149.13</v>
      </c>
      <c r="R896" s="24">
        <v>3432.9</v>
      </c>
      <c r="S896" t="s">
        <v>1036</v>
      </c>
      <c r="T896" t="s">
        <v>1036</v>
      </c>
      <c r="U896" t="s">
        <v>1036</v>
      </c>
      <c r="V896" t="s">
        <v>1036</v>
      </c>
      <c r="W896" t="s">
        <v>1035</v>
      </c>
    </row>
    <row r="897" spans="1:23" x14ac:dyDescent="0.3">
      <c r="A897" t="s">
        <v>1041</v>
      </c>
      <c r="B897" t="s">
        <v>1022</v>
      </c>
      <c r="C897" t="s">
        <v>1020</v>
      </c>
      <c r="D897" t="s">
        <v>46</v>
      </c>
      <c r="E897" t="s">
        <v>213</v>
      </c>
      <c r="F897" t="s">
        <v>1021</v>
      </c>
      <c r="G897" t="s">
        <v>100</v>
      </c>
      <c r="H897" s="22">
        <v>45107</v>
      </c>
      <c r="I897" t="s">
        <v>392</v>
      </c>
      <c r="J897" t="s">
        <v>1039</v>
      </c>
      <c r="K897">
        <v>3303875514</v>
      </c>
      <c r="L897" s="22">
        <v>45079</v>
      </c>
      <c r="M897" s="22">
        <v>45079</v>
      </c>
      <c r="N897" t="s">
        <v>3264</v>
      </c>
      <c r="O897" t="s">
        <v>3250</v>
      </c>
      <c r="P897" s="23">
        <v>80767</v>
      </c>
      <c r="Q897">
        <v>152.13999999999999</v>
      </c>
      <c r="R897" s="24">
        <v>3433.8</v>
      </c>
      <c r="S897" t="s">
        <v>1036</v>
      </c>
      <c r="T897" t="s">
        <v>1036</v>
      </c>
      <c r="U897" t="s">
        <v>1036</v>
      </c>
      <c r="V897" t="s">
        <v>1036</v>
      </c>
      <c r="W897" t="s">
        <v>1035</v>
      </c>
    </row>
    <row r="898" spans="1:23" x14ac:dyDescent="0.3">
      <c r="A898" t="s">
        <v>1041</v>
      </c>
      <c r="B898" t="s">
        <v>1022</v>
      </c>
      <c r="C898" t="s">
        <v>1020</v>
      </c>
      <c r="D898" t="s">
        <v>46</v>
      </c>
      <c r="E898" t="s">
        <v>213</v>
      </c>
      <c r="F898" t="s">
        <v>1021</v>
      </c>
      <c r="G898" t="s">
        <v>100</v>
      </c>
      <c r="H898" s="22">
        <v>45107</v>
      </c>
      <c r="I898" t="s">
        <v>392</v>
      </c>
      <c r="J898" t="s">
        <v>1039</v>
      </c>
      <c r="K898">
        <v>3303880785</v>
      </c>
      <c r="L898" s="22">
        <v>45086</v>
      </c>
      <c r="M898" s="22">
        <v>45086</v>
      </c>
      <c r="N898" t="s">
        <v>3263</v>
      </c>
      <c r="O898" t="s">
        <v>3250</v>
      </c>
      <c r="P898" s="23">
        <v>81285</v>
      </c>
      <c r="Q898">
        <v>157.03</v>
      </c>
      <c r="R898" s="24">
        <v>3418.55</v>
      </c>
      <c r="S898" t="s">
        <v>1036</v>
      </c>
      <c r="T898" t="s">
        <v>1036</v>
      </c>
      <c r="U898" t="s">
        <v>1036</v>
      </c>
      <c r="V898" t="s">
        <v>1036</v>
      </c>
      <c r="W898" t="s">
        <v>1035</v>
      </c>
    </row>
    <row r="899" spans="1:23" x14ac:dyDescent="0.3">
      <c r="A899" t="s">
        <v>1041</v>
      </c>
      <c r="B899" t="s">
        <v>1022</v>
      </c>
      <c r="C899" t="s">
        <v>1020</v>
      </c>
      <c r="D899" t="s">
        <v>46</v>
      </c>
      <c r="E899" t="s">
        <v>213</v>
      </c>
      <c r="F899" t="s">
        <v>1021</v>
      </c>
      <c r="G899" t="s">
        <v>100</v>
      </c>
      <c r="H899" s="22">
        <v>45107</v>
      </c>
      <c r="I899" t="s">
        <v>392</v>
      </c>
      <c r="J899" t="s">
        <v>1039</v>
      </c>
      <c r="K899">
        <v>3303885261</v>
      </c>
      <c r="L899" s="22">
        <v>45092</v>
      </c>
      <c r="M899" s="22">
        <v>45092</v>
      </c>
      <c r="N899" t="s">
        <v>3262</v>
      </c>
      <c r="O899" t="s">
        <v>3250</v>
      </c>
      <c r="P899" s="23">
        <v>81852</v>
      </c>
      <c r="Q899">
        <v>179.71</v>
      </c>
      <c r="R899" s="24">
        <v>3912.3</v>
      </c>
      <c r="S899" t="s">
        <v>1036</v>
      </c>
      <c r="T899" t="s">
        <v>1036</v>
      </c>
      <c r="U899" t="s">
        <v>1036</v>
      </c>
      <c r="V899" t="s">
        <v>1036</v>
      </c>
      <c r="W899" t="s">
        <v>1035</v>
      </c>
    </row>
    <row r="900" spans="1:23" x14ac:dyDescent="0.3">
      <c r="A900" t="s">
        <v>1041</v>
      </c>
      <c r="B900" t="s">
        <v>1022</v>
      </c>
      <c r="C900" t="s">
        <v>1020</v>
      </c>
      <c r="D900" t="s">
        <v>46</v>
      </c>
      <c r="E900" t="s">
        <v>213</v>
      </c>
      <c r="F900" t="s">
        <v>1021</v>
      </c>
      <c r="G900" t="s">
        <v>100</v>
      </c>
      <c r="H900" s="22">
        <v>45107</v>
      </c>
      <c r="I900" t="s">
        <v>370</v>
      </c>
      <c r="J900" t="s">
        <v>1039</v>
      </c>
      <c r="K900">
        <v>4416736645</v>
      </c>
      <c r="L900" s="22">
        <v>45096</v>
      </c>
      <c r="M900" s="22">
        <v>45096</v>
      </c>
      <c r="N900" t="s">
        <v>516</v>
      </c>
      <c r="O900" t="s">
        <v>1954</v>
      </c>
      <c r="P900" s="23">
        <v>82434</v>
      </c>
      <c r="Q900">
        <v>149.44</v>
      </c>
      <c r="R900" s="24">
        <v>3299.65</v>
      </c>
      <c r="S900" t="s">
        <v>1036</v>
      </c>
      <c r="T900" t="s">
        <v>1036</v>
      </c>
      <c r="U900" t="s">
        <v>1036</v>
      </c>
      <c r="V900" t="s">
        <v>1036</v>
      </c>
      <c r="W900" t="s">
        <v>1035</v>
      </c>
    </row>
    <row r="901" spans="1:23" x14ac:dyDescent="0.3">
      <c r="A901" t="s">
        <v>1041</v>
      </c>
      <c r="B901" t="s">
        <v>1022</v>
      </c>
      <c r="C901" t="s">
        <v>1020</v>
      </c>
      <c r="D901" t="s">
        <v>46</v>
      </c>
      <c r="E901" t="s">
        <v>213</v>
      </c>
      <c r="F901" t="s">
        <v>1021</v>
      </c>
      <c r="G901" t="s">
        <v>100</v>
      </c>
      <c r="H901" s="22">
        <v>45107</v>
      </c>
      <c r="I901" t="s">
        <v>414</v>
      </c>
      <c r="J901" t="s">
        <v>1039</v>
      </c>
      <c r="K901">
        <v>4416772387</v>
      </c>
      <c r="L901" s="22">
        <v>45100</v>
      </c>
      <c r="M901" s="22">
        <v>45100</v>
      </c>
      <c r="N901" t="s">
        <v>3261</v>
      </c>
      <c r="O901" t="s">
        <v>1866</v>
      </c>
      <c r="P901" s="23">
        <v>82948</v>
      </c>
      <c r="Q901">
        <v>170.53</v>
      </c>
      <c r="R901" s="24">
        <v>3790.9</v>
      </c>
      <c r="S901" t="s">
        <v>1036</v>
      </c>
      <c r="T901" t="s">
        <v>1036</v>
      </c>
      <c r="U901" t="s">
        <v>1036</v>
      </c>
      <c r="V901" t="s">
        <v>1036</v>
      </c>
      <c r="W901" t="s">
        <v>1035</v>
      </c>
    </row>
    <row r="902" spans="1:23" x14ac:dyDescent="0.3">
      <c r="A902" t="s">
        <v>1041</v>
      </c>
      <c r="B902" t="s">
        <v>1022</v>
      </c>
      <c r="C902" t="s">
        <v>1020</v>
      </c>
      <c r="D902" t="s">
        <v>46</v>
      </c>
      <c r="E902" t="s">
        <v>213</v>
      </c>
      <c r="F902" t="s">
        <v>1021</v>
      </c>
      <c r="G902" t="s">
        <v>100</v>
      </c>
      <c r="H902" s="22">
        <v>45107</v>
      </c>
      <c r="I902" t="s">
        <v>392</v>
      </c>
      <c r="J902" t="s">
        <v>1039</v>
      </c>
      <c r="K902">
        <v>4422902365</v>
      </c>
      <c r="L902" s="22">
        <v>45104</v>
      </c>
      <c r="M902" s="22">
        <v>45104</v>
      </c>
      <c r="N902" t="s">
        <v>3260</v>
      </c>
      <c r="O902" t="s">
        <v>1229</v>
      </c>
      <c r="P902" s="23">
        <v>83551</v>
      </c>
      <c r="Q902">
        <v>153.13999999999999</v>
      </c>
      <c r="R902" s="24">
        <v>3390.7</v>
      </c>
      <c r="S902" t="s">
        <v>1036</v>
      </c>
      <c r="T902" t="s">
        <v>1036</v>
      </c>
      <c r="U902" t="s">
        <v>1036</v>
      </c>
      <c r="V902" t="s">
        <v>1036</v>
      </c>
      <c r="W902" t="s">
        <v>1035</v>
      </c>
    </row>
    <row r="903" spans="1:23" x14ac:dyDescent="0.3">
      <c r="A903" t="s">
        <v>1041</v>
      </c>
      <c r="B903" t="s">
        <v>1022</v>
      </c>
      <c r="C903" t="s">
        <v>1020</v>
      </c>
      <c r="D903" t="s">
        <v>46</v>
      </c>
      <c r="E903" t="s">
        <v>213</v>
      </c>
      <c r="F903" t="s">
        <v>1021</v>
      </c>
      <c r="G903" t="s">
        <v>100</v>
      </c>
      <c r="H903" s="22">
        <v>45138</v>
      </c>
      <c r="I903" t="s">
        <v>392</v>
      </c>
      <c r="J903" t="s">
        <v>1039</v>
      </c>
      <c r="K903">
        <v>4422909751</v>
      </c>
      <c r="L903" s="22">
        <v>45110</v>
      </c>
      <c r="M903" s="22">
        <v>45110</v>
      </c>
      <c r="N903" t="s">
        <v>3259</v>
      </c>
      <c r="O903" t="s">
        <v>1229</v>
      </c>
      <c r="P903" s="23">
        <v>84095</v>
      </c>
      <c r="Q903">
        <v>163.31</v>
      </c>
      <c r="R903" s="24">
        <v>3628.95</v>
      </c>
      <c r="S903" t="s">
        <v>1036</v>
      </c>
      <c r="T903" t="s">
        <v>1036</v>
      </c>
      <c r="U903" t="s">
        <v>1036</v>
      </c>
      <c r="V903" t="s">
        <v>1036</v>
      </c>
      <c r="W903" t="s">
        <v>1035</v>
      </c>
    </row>
    <row r="904" spans="1:23" x14ac:dyDescent="0.3">
      <c r="A904" t="s">
        <v>1041</v>
      </c>
      <c r="B904" t="s">
        <v>1022</v>
      </c>
      <c r="C904" t="s">
        <v>1020</v>
      </c>
      <c r="D904" t="s">
        <v>46</v>
      </c>
      <c r="E904" t="s">
        <v>213</v>
      </c>
      <c r="F904" t="s">
        <v>1021</v>
      </c>
      <c r="G904" t="s">
        <v>100</v>
      </c>
      <c r="H904" s="22">
        <v>45138</v>
      </c>
      <c r="I904" t="s">
        <v>392</v>
      </c>
      <c r="J904" t="s">
        <v>1039</v>
      </c>
      <c r="K904">
        <v>4422914654</v>
      </c>
      <c r="L904" s="22">
        <v>45114</v>
      </c>
      <c r="M904" s="22">
        <v>45114</v>
      </c>
      <c r="N904" t="s">
        <v>3258</v>
      </c>
      <c r="O904" t="s">
        <v>1229</v>
      </c>
      <c r="P904" s="23">
        <v>84617</v>
      </c>
      <c r="Q904">
        <v>149.57</v>
      </c>
      <c r="R904" s="24">
        <v>3329.5</v>
      </c>
      <c r="S904" t="s">
        <v>1036</v>
      </c>
      <c r="T904" t="s">
        <v>1036</v>
      </c>
      <c r="U904" t="s">
        <v>1036</v>
      </c>
      <c r="V904" t="s">
        <v>1036</v>
      </c>
      <c r="W904" t="s">
        <v>1035</v>
      </c>
    </row>
    <row r="905" spans="1:23" x14ac:dyDescent="0.3">
      <c r="A905" t="s">
        <v>1041</v>
      </c>
      <c r="B905" t="s">
        <v>1022</v>
      </c>
      <c r="C905" t="s">
        <v>1020</v>
      </c>
      <c r="D905" t="s">
        <v>46</v>
      </c>
      <c r="E905" t="s">
        <v>213</v>
      </c>
      <c r="F905" t="s">
        <v>1021</v>
      </c>
      <c r="G905" t="s">
        <v>100</v>
      </c>
      <c r="H905" s="22">
        <v>45138</v>
      </c>
      <c r="I905" t="s">
        <v>392</v>
      </c>
      <c r="J905" t="s">
        <v>1039</v>
      </c>
      <c r="K905">
        <v>4422918777</v>
      </c>
      <c r="L905" s="22">
        <v>45118</v>
      </c>
      <c r="M905" s="22">
        <v>45118</v>
      </c>
      <c r="N905" t="s">
        <v>3257</v>
      </c>
      <c r="O905" t="s">
        <v>1229</v>
      </c>
      <c r="P905" s="23">
        <v>85082</v>
      </c>
      <c r="Q905">
        <v>138.56</v>
      </c>
      <c r="R905" s="24">
        <v>3095.65</v>
      </c>
      <c r="S905" t="s">
        <v>1036</v>
      </c>
      <c r="T905" t="s">
        <v>1036</v>
      </c>
      <c r="U905" t="s">
        <v>1036</v>
      </c>
      <c r="V905" t="s">
        <v>1036</v>
      </c>
      <c r="W905" t="s">
        <v>1035</v>
      </c>
    </row>
    <row r="906" spans="1:23" x14ac:dyDescent="0.3">
      <c r="A906" t="s">
        <v>1041</v>
      </c>
      <c r="B906" t="s">
        <v>1022</v>
      </c>
      <c r="C906" t="s">
        <v>1020</v>
      </c>
      <c r="D906" t="s">
        <v>46</v>
      </c>
      <c r="E906" t="s">
        <v>213</v>
      </c>
      <c r="F906" t="s">
        <v>1021</v>
      </c>
      <c r="G906" t="s">
        <v>100</v>
      </c>
      <c r="H906" s="22">
        <v>45169</v>
      </c>
      <c r="I906" t="s">
        <v>392</v>
      </c>
      <c r="J906" t="s">
        <v>1039</v>
      </c>
      <c r="K906">
        <v>4416896455</v>
      </c>
      <c r="L906" s="22">
        <v>45123</v>
      </c>
      <c r="M906" s="22">
        <v>45123</v>
      </c>
      <c r="N906" t="s">
        <v>3256</v>
      </c>
      <c r="O906" t="s">
        <v>3255</v>
      </c>
      <c r="P906" s="23">
        <v>85597</v>
      </c>
      <c r="Q906">
        <v>138.15</v>
      </c>
      <c r="R906" s="24">
        <v>3024.3</v>
      </c>
      <c r="S906" t="s">
        <v>1036</v>
      </c>
      <c r="T906" t="s">
        <v>1036</v>
      </c>
      <c r="U906" t="s">
        <v>1036</v>
      </c>
      <c r="V906" t="s">
        <v>1036</v>
      </c>
      <c r="W906" t="s">
        <v>1035</v>
      </c>
    </row>
    <row r="907" spans="1:23" x14ac:dyDescent="0.3">
      <c r="A907" t="s">
        <v>1041</v>
      </c>
      <c r="B907" t="s">
        <v>1022</v>
      </c>
      <c r="C907" t="s">
        <v>1020</v>
      </c>
      <c r="D907" t="s">
        <v>46</v>
      </c>
      <c r="E907" t="s">
        <v>213</v>
      </c>
      <c r="F907" t="s">
        <v>1021</v>
      </c>
      <c r="G907" t="s">
        <v>100</v>
      </c>
      <c r="H907" s="22">
        <v>45169</v>
      </c>
      <c r="I907" t="s">
        <v>392</v>
      </c>
      <c r="J907" t="s">
        <v>1039</v>
      </c>
      <c r="K907">
        <v>4416925403</v>
      </c>
      <c r="L907" s="22">
        <v>45127</v>
      </c>
      <c r="M907" s="22">
        <v>45127</v>
      </c>
      <c r="N907" t="s">
        <v>3007</v>
      </c>
      <c r="O907" t="s">
        <v>3255</v>
      </c>
      <c r="P907" s="23">
        <v>86153</v>
      </c>
      <c r="Q907">
        <v>156.59</v>
      </c>
      <c r="R907" s="24">
        <v>3427.75</v>
      </c>
      <c r="S907" t="s">
        <v>1036</v>
      </c>
      <c r="T907" t="s">
        <v>1036</v>
      </c>
      <c r="U907" t="s">
        <v>1036</v>
      </c>
      <c r="V907" t="s">
        <v>1036</v>
      </c>
      <c r="W907" t="s">
        <v>1035</v>
      </c>
    </row>
    <row r="908" spans="1:23" x14ac:dyDescent="0.3">
      <c r="A908" t="s">
        <v>1041</v>
      </c>
      <c r="B908" t="s">
        <v>1022</v>
      </c>
      <c r="C908" t="s">
        <v>1020</v>
      </c>
      <c r="D908" t="s">
        <v>46</v>
      </c>
      <c r="E908" t="s">
        <v>213</v>
      </c>
      <c r="F908" t="s">
        <v>1021</v>
      </c>
      <c r="G908" t="s">
        <v>100</v>
      </c>
      <c r="H908" s="22">
        <v>45138</v>
      </c>
      <c r="I908" t="s">
        <v>392</v>
      </c>
      <c r="J908" t="s">
        <v>1039</v>
      </c>
      <c r="K908">
        <v>3303915710</v>
      </c>
      <c r="L908" s="22">
        <v>45134</v>
      </c>
      <c r="M908" s="22">
        <v>45134</v>
      </c>
      <c r="N908" t="s">
        <v>3254</v>
      </c>
      <c r="O908" t="s">
        <v>3250</v>
      </c>
      <c r="P908" s="23">
        <v>86405</v>
      </c>
      <c r="Q908">
        <v>118.2</v>
      </c>
      <c r="R908" s="24">
        <v>2587.4</v>
      </c>
      <c r="S908" t="s">
        <v>1036</v>
      </c>
      <c r="T908" t="s">
        <v>1036</v>
      </c>
      <c r="U908" t="s">
        <v>1036</v>
      </c>
      <c r="V908" t="s">
        <v>1036</v>
      </c>
      <c r="W908" t="s">
        <v>1035</v>
      </c>
    </row>
    <row r="909" spans="1:23" x14ac:dyDescent="0.3">
      <c r="A909" t="s">
        <v>1041</v>
      </c>
      <c r="B909" t="s">
        <v>1022</v>
      </c>
      <c r="C909" t="s">
        <v>1020</v>
      </c>
      <c r="D909" t="s">
        <v>46</v>
      </c>
      <c r="E909" t="s">
        <v>213</v>
      </c>
      <c r="F909" t="s">
        <v>1021</v>
      </c>
      <c r="G909" t="s">
        <v>100</v>
      </c>
      <c r="H909" s="22">
        <v>45169</v>
      </c>
      <c r="I909" t="s">
        <v>392</v>
      </c>
      <c r="J909" t="s">
        <v>1039</v>
      </c>
      <c r="K909">
        <v>4417008590</v>
      </c>
      <c r="L909" s="22">
        <v>45140</v>
      </c>
      <c r="M909" s="22">
        <v>45140</v>
      </c>
      <c r="N909" t="s">
        <v>682</v>
      </c>
      <c r="O909" t="s">
        <v>1387</v>
      </c>
      <c r="P909" s="23">
        <v>86909</v>
      </c>
      <c r="Q909">
        <v>145.16</v>
      </c>
      <c r="R909" s="24">
        <v>3309.75</v>
      </c>
      <c r="S909" t="s">
        <v>1036</v>
      </c>
      <c r="T909" t="s">
        <v>1036</v>
      </c>
      <c r="U909" t="s">
        <v>1036</v>
      </c>
      <c r="V909" t="s">
        <v>1036</v>
      </c>
      <c r="W909" t="s">
        <v>1035</v>
      </c>
    </row>
    <row r="910" spans="1:23" x14ac:dyDescent="0.3">
      <c r="A910" t="s">
        <v>1041</v>
      </c>
      <c r="B910" t="s">
        <v>1022</v>
      </c>
      <c r="C910" t="s">
        <v>1020</v>
      </c>
      <c r="D910" t="s">
        <v>46</v>
      </c>
      <c r="E910" t="s">
        <v>213</v>
      </c>
      <c r="F910" t="s">
        <v>1021</v>
      </c>
      <c r="G910" t="s">
        <v>100</v>
      </c>
      <c r="H910" s="22">
        <v>45169</v>
      </c>
      <c r="I910" t="s">
        <v>392</v>
      </c>
      <c r="J910" t="s">
        <v>1039</v>
      </c>
      <c r="K910">
        <v>3303923152</v>
      </c>
      <c r="L910" s="22">
        <v>45145</v>
      </c>
      <c r="M910" s="22">
        <v>45145</v>
      </c>
      <c r="N910" t="s">
        <v>3253</v>
      </c>
      <c r="O910" t="s">
        <v>3250</v>
      </c>
      <c r="P910" s="23">
        <v>87456</v>
      </c>
      <c r="Q910">
        <v>161.38</v>
      </c>
      <c r="R910" s="24">
        <v>3647.4</v>
      </c>
      <c r="S910" t="s">
        <v>1036</v>
      </c>
      <c r="T910" t="s">
        <v>1036</v>
      </c>
      <c r="U910" t="s">
        <v>1036</v>
      </c>
      <c r="V910" t="s">
        <v>1036</v>
      </c>
      <c r="W910" t="s">
        <v>1035</v>
      </c>
    </row>
    <row r="911" spans="1:23" x14ac:dyDescent="0.3">
      <c r="A911" t="s">
        <v>1041</v>
      </c>
      <c r="B911" t="s">
        <v>1022</v>
      </c>
      <c r="C911" t="s">
        <v>1020</v>
      </c>
      <c r="D911" t="s">
        <v>46</v>
      </c>
      <c r="E911" t="s">
        <v>213</v>
      </c>
      <c r="F911" t="s">
        <v>1021</v>
      </c>
      <c r="G911" t="s">
        <v>100</v>
      </c>
      <c r="H911" s="22">
        <v>45169</v>
      </c>
      <c r="I911" t="s">
        <v>392</v>
      </c>
      <c r="J911" t="s">
        <v>1039</v>
      </c>
      <c r="K911">
        <v>3303927702</v>
      </c>
      <c r="L911" s="22">
        <v>45151</v>
      </c>
      <c r="M911" s="22">
        <v>45151</v>
      </c>
      <c r="N911" t="s">
        <v>3252</v>
      </c>
      <c r="O911" t="s">
        <v>3250</v>
      </c>
      <c r="P911" s="23">
        <v>87991</v>
      </c>
      <c r="Q911">
        <v>146.86000000000001</v>
      </c>
      <c r="R911" s="24">
        <v>3319.25</v>
      </c>
      <c r="S911" t="s">
        <v>1036</v>
      </c>
      <c r="T911" t="s">
        <v>1036</v>
      </c>
      <c r="U911" t="s">
        <v>1036</v>
      </c>
      <c r="V911" t="s">
        <v>1036</v>
      </c>
      <c r="W911" t="s">
        <v>1035</v>
      </c>
    </row>
    <row r="912" spans="1:23" x14ac:dyDescent="0.3">
      <c r="A912" t="s">
        <v>1041</v>
      </c>
      <c r="B912" t="s">
        <v>1022</v>
      </c>
      <c r="C912" t="s">
        <v>1020</v>
      </c>
      <c r="D912" t="s">
        <v>46</v>
      </c>
      <c r="E912" t="s">
        <v>213</v>
      </c>
      <c r="F912" t="s">
        <v>1021</v>
      </c>
      <c r="G912" t="s">
        <v>100</v>
      </c>
      <c r="H912" s="22">
        <v>45169</v>
      </c>
      <c r="I912" t="s">
        <v>392</v>
      </c>
      <c r="J912" t="s">
        <v>1039</v>
      </c>
      <c r="K912">
        <v>3303933063</v>
      </c>
      <c r="L912" s="22">
        <v>45158</v>
      </c>
      <c r="M912" s="22">
        <v>45158</v>
      </c>
      <c r="N912" t="s">
        <v>3251</v>
      </c>
      <c r="O912" t="s">
        <v>3250</v>
      </c>
      <c r="P912" s="23">
        <v>88504</v>
      </c>
      <c r="Q912">
        <v>135.22999999999999</v>
      </c>
      <c r="R912" s="24">
        <v>3056.2</v>
      </c>
      <c r="S912" t="s">
        <v>1036</v>
      </c>
      <c r="T912" t="s">
        <v>1036</v>
      </c>
      <c r="U912" t="s">
        <v>1036</v>
      </c>
      <c r="V912" t="s">
        <v>1036</v>
      </c>
      <c r="W912" t="s">
        <v>1035</v>
      </c>
    </row>
    <row r="913" spans="1:23" x14ac:dyDescent="0.3">
      <c r="A913" t="s">
        <v>1041</v>
      </c>
      <c r="B913" t="s">
        <v>1022</v>
      </c>
      <c r="C913" t="s">
        <v>1020</v>
      </c>
      <c r="D913" t="s">
        <v>46</v>
      </c>
      <c r="E913" t="s">
        <v>213</v>
      </c>
      <c r="F913" t="s">
        <v>1021</v>
      </c>
      <c r="G913" t="s">
        <v>100</v>
      </c>
      <c r="H913" s="22">
        <v>45199</v>
      </c>
      <c r="I913" t="s">
        <v>392</v>
      </c>
      <c r="J913" t="s">
        <v>1039</v>
      </c>
      <c r="K913">
        <v>4417201335</v>
      </c>
      <c r="L913" s="22">
        <v>45171</v>
      </c>
      <c r="M913" s="22">
        <v>45171</v>
      </c>
      <c r="N913" t="s">
        <v>3249</v>
      </c>
      <c r="O913" t="s">
        <v>1387</v>
      </c>
      <c r="P913" s="23">
        <v>89536</v>
      </c>
      <c r="Q913">
        <v>134.31</v>
      </c>
      <c r="R913" s="24">
        <v>3062.4</v>
      </c>
      <c r="S913" t="s">
        <v>1036</v>
      </c>
      <c r="T913" t="s">
        <v>1036</v>
      </c>
      <c r="U913" t="s">
        <v>1036</v>
      </c>
      <c r="V913" t="s">
        <v>1036</v>
      </c>
      <c r="W913" t="s">
        <v>1035</v>
      </c>
    </row>
    <row r="914" spans="1:23" x14ac:dyDescent="0.3">
      <c r="A914" t="s">
        <v>1041</v>
      </c>
      <c r="B914" t="s">
        <v>1022</v>
      </c>
      <c r="C914" t="s">
        <v>1020</v>
      </c>
      <c r="D914" t="s">
        <v>46</v>
      </c>
      <c r="E914" t="s">
        <v>213</v>
      </c>
      <c r="F914" t="s">
        <v>1021</v>
      </c>
      <c r="G914" t="s">
        <v>100</v>
      </c>
      <c r="H914" s="22">
        <v>45199</v>
      </c>
      <c r="I914" t="s">
        <v>392</v>
      </c>
      <c r="J914" t="s">
        <v>1039</v>
      </c>
      <c r="K914">
        <v>4417261585</v>
      </c>
      <c r="L914" s="22">
        <v>45181</v>
      </c>
      <c r="M914" s="22">
        <v>45181</v>
      </c>
      <c r="N914" t="s">
        <v>3248</v>
      </c>
      <c r="O914" t="s">
        <v>1387</v>
      </c>
      <c r="P914" s="23">
        <v>90054</v>
      </c>
      <c r="Q914">
        <v>153.66</v>
      </c>
      <c r="R914" s="24">
        <v>3764.7</v>
      </c>
      <c r="S914" t="s">
        <v>1036</v>
      </c>
      <c r="T914" t="s">
        <v>1036</v>
      </c>
      <c r="U914" t="s">
        <v>1036</v>
      </c>
      <c r="V914" t="s">
        <v>1036</v>
      </c>
      <c r="W914" t="s">
        <v>1035</v>
      </c>
    </row>
    <row r="915" spans="1:23" x14ac:dyDescent="0.3">
      <c r="A915" t="s">
        <v>1041</v>
      </c>
      <c r="B915" t="s">
        <v>1022</v>
      </c>
      <c r="C915" t="s">
        <v>1020</v>
      </c>
      <c r="D915" t="s">
        <v>46</v>
      </c>
      <c r="E915" t="s">
        <v>213</v>
      </c>
      <c r="F915" t="s">
        <v>1021</v>
      </c>
      <c r="G915" t="s">
        <v>100</v>
      </c>
      <c r="H915" s="22">
        <v>45199</v>
      </c>
      <c r="I915" t="s">
        <v>392</v>
      </c>
      <c r="J915" t="s">
        <v>1039</v>
      </c>
      <c r="K915">
        <v>4417321197</v>
      </c>
      <c r="L915" s="22">
        <v>45190</v>
      </c>
      <c r="M915" s="22">
        <v>45190</v>
      </c>
      <c r="N915" t="s">
        <v>3247</v>
      </c>
      <c r="O915" t="s">
        <v>1387</v>
      </c>
      <c r="P915" s="23">
        <v>90521</v>
      </c>
      <c r="Q915">
        <v>141.94999999999999</v>
      </c>
      <c r="R915" s="24">
        <v>3477.75</v>
      </c>
      <c r="S915" t="s">
        <v>1036</v>
      </c>
      <c r="T915" t="s">
        <v>1036</v>
      </c>
      <c r="U915" t="s">
        <v>1036</v>
      </c>
      <c r="V915" t="s">
        <v>1036</v>
      </c>
      <c r="W915" t="s">
        <v>1035</v>
      </c>
    </row>
    <row r="916" spans="1:23" x14ac:dyDescent="0.3">
      <c r="A916" t="s">
        <v>1041</v>
      </c>
      <c r="B916" t="s">
        <v>1022</v>
      </c>
      <c r="C916" t="s">
        <v>1020</v>
      </c>
      <c r="D916" t="s">
        <v>46</v>
      </c>
      <c r="E916" t="s">
        <v>213</v>
      </c>
      <c r="F916" t="s">
        <v>1021</v>
      </c>
      <c r="G916" t="s">
        <v>100</v>
      </c>
      <c r="H916" s="22">
        <v>45199</v>
      </c>
      <c r="I916" t="s">
        <v>392</v>
      </c>
      <c r="J916" t="s">
        <v>1039</v>
      </c>
      <c r="K916">
        <v>4417367738</v>
      </c>
      <c r="L916" s="22">
        <v>45198</v>
      </c>
      <c r="M916" s="22">
        <v>45198</v>
      </c>
      <c r="N916" t="s">
        <v>3246</v>
      </c>
      <c r="O916" t="s">
        <v>1387</v>
      </c>
      <c r="P916" s="23">
        <v>91080</v>
      </c>
      <c r="Q916">
        <v>148.61000000000001</v>
      </c>
      <c r="R916" s="24">
        <v>3641.05</v>
      </c>
      <c r="S916" t="s">
        <v>1036</v>
      </c>
      <c r="T916" t="s">
        <v>1036</v>
      </c>
      <c r="U916" t="s">
        <v>1036</v>
      </c>
      <c r="V916" t="s">
        <v>1036</v>
      </c>
      <c r="W916" t="s">
        <v>1035</v>
      </c>
    </row>
    <row r="917" spans="1:23" x14ac:dyDescent="0.3">
      <c r="A917" t="s">
        <v>1041</v>
      </c>
      <c r="B917" t="s">
        <v>1022</v>
      </c>
      <c r="C917" t="s">
        <v>1020</v>
      </c>
      <c r="D917" t="s">
        <v>46</v>
      </c>
      <c r="E917" t="s">
        <v>213</v>
      </c>
      <c r="F917" t="s">
        <v>1021</v>
      </c>
      <c r="G917" t="s">
        <v>100</v>
      </c>
      <c r="H917" s="22">
        <v>45230</v>
      </c>
      <c r="I917" t="s">
        <v>392</v>
      </c>
      <c r="J917" t="s">
        <v>1039</v>
      </c>
      <c r="K917">
        <v>4417390737</v>
      </c>
      <c r="L917" s="22">
        <v>45202</v>
      </c>
      <c r="M917" s="22">
        <v>45202</v>
      </c>
      <c r="N917" t="s">
        <v>3245</v>
      </c>
      <c r="O917" t="s">
        <v>1387</v>
      </c>
      <c r="P917" s="23">
        <v>91730</v>
      </c>
      <c r="Q917">
        <v>157.54</v>
      </c>
      <c r="R917" s="24">
        <v>3859.9</v>
      </c>
      <c r="S917" t="s">
        <v>1036</v>
      </c>
      <c r="T917" t="s">
        <v>1036</v>
      </c>
      <c r="U917" t="s">
        <v>1036</v>
      </c>
      <c r="V917" t="s">
        <v>1036</v>
      </c>
      <c r="W917" t="s">
        <v>1035</v>
      </c>
    </row>
    <row r="918" spans="1:23" x14ac:dyDescent="0.3">
      <c r="A918" t="s">
        <v>1041</v>
      </c>
      <c r="B918" t="s">
        <v>1022</v>
      </c>
      <c r="C918" t="s">
        <v>1020</v>
      </c>
      <c r="D918" t="s">
        <v>46</v>
      </c>
      <c r="E918" t="s">
        <v>213</v>
      </c>
      <c r="F918" t="s">
        <v>1021</v>
      </c>
      <c r="G918" t="s">
        <v>100</v>
      </c>
      <c r="H918" s="22">
        <v>45230</v>
      </c>
      <c r="I918" t="s">
        <v>392</v>
      </c>
      <c r="J918" t="s">
        <v>1039</v>
      </c>
      <c r="K918">
        <v>4423017617</v>
      </c>
      <c r="L918" s="22">
        <v>45207</v>
      </c>
      <c r="M918" s="22">
        <v>45207</v>
      </c>
      <c r="N918" t="s">
        <v>3244</v>
      </c>
      <c r="O918" t="s">
        <v>1093</v>
      </c>
      <c r="P918" s="23">
        <v>92271</v>
      </c>
      <c r="Q918">
        <v>151.01</v>
      </c>
      <c r="R918" s="24">
        <v>4038.05</v>
      </c>
      <c r="S918" t="s">
        <v>1036</v>
      </c>
      <c r="T918" t="s">
        <v>1036</v>
      </c>
      <c r="U918" t="s">
        <v>1036</v>
      </c>
      <c r="V918" t="s">
        <v>1036</v>
      </c>
      <c r="W918" t="s">
        <v>1035</v>
      </c>
    </row>
    <row r="919" spans="1:23" x14ac:dyDescent="0.3">
      <c r="A919" t="s">
        <v>1041</v>
      </c>
      <c r="B919" t="s">
        <v>1022</v>
      </c>
      <c r="C919" t="s">
        <v>1020</v>
      </c>
      <c r="D919" t="s">
        <v>46</v>
      </c>
      <c r="E919" t="s">
        <v>213</v>
      </c>
      <c r="F919" t="s">
        <v>1021</v>
      </c>
      <c r="G919" t="s">
        <v>100</v>
      </c>
      <c r="H919" s="22">
        <v>45230</v>
      </c>
      <c r="I919" t="s">
        <v>392</v>
      </c>
      <c r="J919" t="s">
        <v>1039</v>
      </c>
      <c r="K919">
        <v>4417468468</v>
      </c>
      <c r="L919" s="22">
        <v>45215</v>
      </c>
      <c r="M919" s="22">
        <v>45215</v>
      </c>
      <c r="N919" t="s">
        <v>3243</v>
      </c>
      <c r="O919" t="s">
        <v>1387</v>
      </c>
      <c r="P919" s="23">
        <v>92833</v>
      </c>
      <c r="Q919">
        <v>149.6</v>
      </c>
      <c r="R919" s="24">
        <v>4031.75</v>
      </c>
      <c r="S919" t="s">
        <v>1036</v>
      </c>
      <c r="T919" t="s">
        <v>1036</v>
      </c>
      <c r="U919" t="s">
        <v>1036</v>
      </c>
      <c r="V919" t="s">
        <v>1036</v>
      </c>
      <c r="W919" t="s">
        <v>1035</v>
      </c>
    </row>
    <row r="920" spans="1:23" x14ac:dyDescent="0.3">
      <c r="A920" t="s">
        <v>1041</v>
      </c>
      <c r="B920" t="s">
        <v>1022</v>
      </c>
      <c r="C920" t="s">
        <v>1020</v>
      </c>
      <c r="D920" t="s">
        <v>46</v>
      </c>
      <c r="E920" t="s">
        <v>213</v>
      </c>
      <c r="F920" t="s">
        <v>1021</v>
      </c>
      <c r="G920" t="s">
        <v>100</v>
      </c>
      <c r="H920" s="22">
        <v>45230</v>
      </c>
      <c r="I920" t="s">
        <v>392</v>
      </c>
      <c r="J920" t="s">
        <v>1039</v>
      </c>
      <c r="K920">
        <v>4417512014</v>
      </c>
      <c r="L920" s="22">
        <v>45222</v>
      </c>
      <c r="M920" s="22">
        <v>45222</v>
      </c>
      <c r="N920" t="s">
        <v>3242</v>
      </c>
      <c r="O920" t="s">
        <v>1387</v>
      </c>
      <c r="P920" s="23">
        <v>93427</v>
      </c>
      <c r="Q920">
        <v>145.05000000000001</v>
      </c>
      <c r="R920" s="24">
        <v>3909.35</v>
      </c>
      <c r="S920" t="s">
        <v>1036</v>
      </c>
      <c r="T920" t="s">
        <v>1036</v>
      </c>
      <c r="U920" t="s">
        <v>1036</v>
      </c>
      <c r="V920" t="s">
        <v>1036</v>
      </c>
      <c r="W920" t="s">
        <v>1035</v>
      </c>
    </row>
    <row r="921" spans="1:23" x14ac:dyDescent="0.3">
      <c r="A921" t="s">
        <v>1041</v>
      </c>
      <c r="B921" t="s">
        <v>1022</v>
      </c>
      <c r="C921" t="s">
        <v>1020</v>
      </c>
      <c r="D921" t="s">
        <v>46</v>
      </c>
      <c r="E921" t="s">
        <v>213</v>
      </c>
      <c r="F921" t="s">
        <v>1021</v>
      </c>
      <c r="G921" t="s">
        <v>100</v>
      </c>
      <c r="H921" s="22">
        <v>45260</v>
      </c>
      <c r="I921" t="s">
        <v>392</v>
      </c>
      <c r="J921" t="s">
        <v>1039</v>
      </c>
      <c r="K921">
        <v>4423049802</v>
      </c>
      <c r="L921" s="22">
        <v>45237</v>
      </c>
      <c r="M921" s="22">
        <v>45237</v>
      </c>
      <c r="N921" t="s">
        <v>3241</v>
      </c>
      <c r="O921" t="s">
        <v>3240</v>
      </c>
      <c r="P921" s="23">
        <v>94462</v>
      </c>
      <c r="Q921">
        <v>161.51</v>
      </c>
      <c r="R921" s="24">
        <v>4344.75</v>
      </c>
      <c r="S921" t="s">
        <v>1036</v>
      </c>
      <c r="T921" t="s">
        <v>1036</v>
      </c>
      <c r="U921" t="s">
        <v>1036</v>
      </c>
      <c r="V921" t="s">
        <v>1036</v>
      </c>
      <c r="W921" t="s">
        <v>1035</v>
      </c>
    </row>
    <row r="922" spans="1:23" x14ac:dyDescent="0.3">
      <c r="A922" t="s">
        <v>1041</v>
      </c>
      <c r="B922" t="s">
        <v>1022</v>
      </c>
      <c r="C922" t="s">
        <v>1020</v>
      </c>
      <c r="D922" t="s">
        <v>46</v>
      </c>
      <c r="E922" t="s">
        <v>213</v>
      </c>
      <c r="F922" t="s">
        <v>1021</v>
      </c>
      <c r="G922" t="s">
        <v>100</v>
      </c>
      <c r="H922" s="22">
        <v>45260</v>
      </c>
      <c r="I922" t="s">
        <v>392</v>
      </c>
      <c r="J922" t="s">
        <v>1039</v>
      </c>
      <c r="K922">
        <v>4417627840</v>
      </c>
      <c r="L922" s="22">
        <v>45240</v>
      </c>
      <c r="M922" s="22">
        <v>45240</v>
      </c>
      <c r="N922" t="s">
        <v>3239</v>
      </c>
      <c r="O922" t="s">
        <v>1387</v>
      </c>
      <c r="P922" s="23">
        <v>95030</v>
      </c>
      <c r="Q922">
        <v>156.03</v>
      </c>
      <c r="R922" s="24">
        <v>4142.6499999999996</v>
      </c>
      <c r="S922" t="s">
        <v>1036</v>
      </c>
      <c r="T922" t="s">
        <v>1036</v>
      </c>
      <c r="U922" t="s">
        <v>1036</v>
      </c>
      <c r="V922" t="s">
        <v>1036</v>
      </c>
      <c r="W922" t="s">
        <v>1035</v>
      </c>
    </row>
    <row r="923" spans="1:23" x14ac:dyDescent="0.3">
      <c r="A923" t="s">
        <v>1041</v>
      </c>
      <c r="B923" t="s">
        <v>1022</v>
      </c>
      <c r="C923" t="s">
        <v>1020</v>
      </c>
      <c r="D923" t="s">
        <v>46</v>
      </c>
      <c r="E923" t="s">
        <v>213</v>
      </c>
      <c r="F923" t="s">
        <v>1021</v>
      </c>
      <c r="G923" t="s">
        <v>100</v>
      </c>
      <c r="H923" s="22">
        <v>45260</v>
      </c>
      <c r="I923" t="s">
        <v>392</v>
      </c>
      <c r="J923" t="s">
        <v>1039</v>
      </c>
      <c r="K923">
        <v>4417664041</v>
      </c>
      <c r="L923" s="22">
        <v>45246</v>
      </c>
      <c r="M923" s="22">
        <v>45246</v>
      </c>
      <c r="N923" t="s">
        <v>2438</v>
      </c>
      <c r="O923" t="s">
        <v>1387</v>
      </c>
      <c r="P923" s="23">
        <v>95508</v>
      </c>
      <c r="Q923">
        <v>155.13</v>
      </c>
      <c r="R923" s="24">
        <v>4118.7</v>
      </c>
      <c r="S923" t="s">
        <v>1036</v>
      </c>
      <c r="T923" t="s">
        <v>1036</v>
      </c>
      <c r="U923" t="s">
        <v>1036</v>
      </c>
      <c r="V923" t="s">
        <v>1036</v>
      </c>
      <c r="W923" t="s">
        <v>1035</v>
      </c>
    </row>
    <row r="924" spans="1:23" x14ac:dyDescent="0.3">
      <c r="A924" t="s">
        <v>1041</v>
      </c>
      <c r="B924" t="s">
        <v>1022</v>
      </c>
      <c r="C924" t="s">
        <v>1020</v>
      </c>
      <c r="D924" t="s">
        <v>46</v>
      </c>
      <c r="E924" t="s">
        <v>213</v>
      </c>
      <c r="F924" t="s">
        <v>1021</v>
      </c>
      <c r="G924" t="s">
        <v>100</v>
      </c>
      <c r="H924" s="22">
        <v>45260</v>
      </c>
      <c r="I924" t="s">
        <v>392</v>
      </c>
      <c r="J924" t="s">
        <v>1039</v>
      </c>
      <c r="K924">
        <v>4417730676</v>
      </c>
      <c r="L924" s="22">
        <v>45257</v>
      </c>
      <c r="M924" s="22">
        <v>45257</v>
      </c>
      <c r="N924" t="s">
        <v>3238</v>
      </c>
      <c r="O924" t="s">
        <v>1387</v>
      </c>
      <c r="P924" s="23">
        <v>96362</v>
      </c>
      <c r="Q924">
        <v>158.43</v>
      </c>
      <c r="R924" s="24">
        <v>4206.3</v>
      </c>
      <c r="S924" t="s">
        <v>1036</v>
      </c>
      <c r="T924" t="s">
        <v>1036</v>
      </c>
      <c r="U924" t="s">
        <v>1036</v>
      </c>
      <c r="V924" t="s">
        <v>1036</v>
      </c>
      <c r="W924" t="s">
        <v>1035</v>
      </c>
    </row>
    <row r="925" spans="1:23" x14ac:dyDescent="0.3">
      <c r="A925" t="s">
        <v>1041</v>
      </c>
      <c r="B925" t="s">
        <v>1022</v>
      </c>
      <c r="C925" t="s">
        <v>1020</v>
      </c>
      <c r="D925" t="s">
        <v>46</v>
      </c>
      <c r="E925" t="s">
        <v>213</v>
      </c>
      <c r="F925" t="s">
        <v>1021</v>
      </c>
      <c r="G925" t="s">
        <v>100</v>
      </c>
      <c r="H925" s="22">
        <v>45291</v>
      </c>
      <c r="I925" t="s">
        <v>392</v>
      </c>
      <c r="J925" t="s">
        <v>1039</v>
      </c>
      <c r="K925">
        <v>4423080370</v>
      </c>
      <c r="L925" s="22">
        <v>45263</v>
      </c>
      <c r="M925" s="22">
        <v>45263</v>
      </c>
      <c r="N925" t="s">
        <v>3237</v>
      </c>
      <c r="O925" t="s">
        <v>1093</v>
      </c>
      <c r="P925" s="23">
        <v>96944</v>
      </c>
      <c r="Q925">
        <v>160.53</v>
      </c>
      <c r="R925" s="24">
        <v>4161</v>
      </c>
      <c r="S925" t="s">
        <v>1036</v>
      </c>
      <c r="T925" t="s">
        <v>1036</v>
      </c>
      <c r="U925" t="s">
        <v>1036</v>
      </c>
      <c r="V925" t="s">
        <v>1036</v>
      </c>
      <c r="W925" t="s">
        <v>1035</v>
      </c>
    </row>
    <row r="926" spans="1:23" x14ac:dyDescent="0.3">
      <c r="A926" t="s">
        <v>1041</v>
      </c>
      <c r="B926" t="s">
        <v>1022</v>
      </c>
      <c r="C926" t="s">
        <v>1020</v>
      </c>
      <c r="D926" t="s">
        <v>46</v>
      </c>
      <c r="E926" t="s">
        <v>213</v>
      </c>
      <c r="F926" t="s">
        <v>1021</v>
      </c>
      <c r="G926" t="s">
        <v>100</v>
      </c>
      <c r="H926" s="22">
        <v>45291</v>
      </c>
      <c r="I926" t="s">
        <v>392</v>
      </c>
      <c r="J926" t="s">
        <v>1039</v>
      </c>
      <c r="K926">
        <v>4417805614</v>
      </c>
      <c r="L926" s="22">
        <v>45268</v>
      </c>
      <c r="M926" s="22">
        <v>45268</v>
      </c>
      <c r="N926" t="s">
        <v>3236</v>
      </c>
      <c r="O926" t="s">
        <v>1387</v>
      </c>
      <c r="P926" s="23">
        <v>97576</v>
      </c>
      <c r="Q926">
        <v>153.51</v>
      </c>
      <c r="R926" s="24">
        <v>3707.3</v>
      </c>
      <c r="S926" t="s">
        <v>1036</v>
      </c>
      <c r="T926" t="s">
        <v>1036</v>
      </c>
      <c r="U926" t="s">
        <v>1036</v>
      </c>
      <c r="V926" t="s">
        <v>1036</v>
      </c>
      <c r="W926" t="s">
        <v>1035</v>
      </c>
    </row>
    <row r="927" spans="1:23" x14ac:dyDescent="0.3">
      <c r="A927" t="s">
        <v>1041</v>
      </c>
      <c r="B927" t="s">
        <v>1022</v>
      </c>
      <c r="C927" t="s">
        <v>1020</v>
      </c>
      <c r="D927" t="s">
        <v>46</v>
      </c>
      <c r="E927" t="s">
        <v>213</v>
      </c>
      <c r="F927" t="s">
        <v>1021</v>
      </c>
      <c r="G927" t="s">
        <v>100</v>
      </c>
      <c r="H927" s="22">
        <v>45291</v>
      </c>
      <c r="I927" t="s">
        <v>392</v>
      </c>
      <c r="J927" t="s">
        <v>1039</v>
      </c>
      <c r="K927">
        <v>4417851079</v>
      </c>
      <c r="L927" s="22">
        <v>45276</v>
      </c>
      <c r="M927" s="22">
        <v>45276</v>
      </c>
      <c r="N927" t="s">
        <v>3235</v>
      </c>
      <c r="O927" t="s">
        <v>1387</v>
      </c>
      <c r="P927" s="23">
        <v>98217</v>
      </c>
      <c r="Q927">
        <v>170.39</v>
      </c>
      <c r="R927" s="24">
        <v>4114.95</v>
      </c>
      <c r="S927" t="s">
        <v>1036</v>
      </c>
      <c r="T927" t="s">
        <v>1036</v>
      </c>
      <c r="U927" t="s">
        <v>1036</v>
      </c>
      <c r="V927" t="s">
        <v>1036</v>
      </c>
      <c r="W927" t="s">
        <v>1035</v>
      </c>
    </row>
    <row r="928" spans="1:23" x14ac:dyDescent="0.3">
      <c r="A928" t="s">
        <v>1041</v>
      </c>
      <c r="B928" t="s">
        <v>1022</v>
      </c>
      <c r="C928" t="s">
        <v>1020</v>
      </c>
      <c r="D928" t="s">
        <v>46</v>
      </c>
      <c r="E928" t="s">
        <v>213</v>
      </c>
      <c r="F928" t="s">
        <v>1021</v>
      </c>
      <c r="G928" t="s">
        <v>100</v>
      </c>
      <c r="H928" s="22">
        <v>45291</v>
      </c>
      <c r="I928" t="s">
        <v>392</v>
      </c>
      <c r="J928" t="s">
        <v>1039</v>
      </c>
      <c r="K928">
        <v>4417878537</v>
      </c>
      <c r="L928" s="22">
        <v>45281</v>
      </c>
      <c r="M928" s="22">
        <v>45281</v>
      </c>
      <c r="N928" t="s">
        <v>2800</v>
      </c>
      <c r="O928" t="s">
        <v>1387</v>
      </c>
      <c r="P928" s="23">
        <v>98763</v>
      </c>
      <c r="Q928">
        <v>141.02000000000001</v>
      </c>
      <c r="R928" s="24">
        <v>3404.7</v>
      </c>
      <c r="S928" t="s">
        <v>1036</v>
      </c>
      <c r="T928" t="s">
        <v>1036</v>
      </c>
      <c r="U928" t="s">
        <v>1036</v>
      </c>
      <c r="V928" t="s">
        <v>1036</v>
      </c>
      <c r="W928" t="s">
        <v>1035</v>
      </c>
    </row>
    <row r="929" spans="1:23" x14ac:dyDescent="0.3">
      <c r="A929" t="s">
        <v>1041</v>
      </c>
      <c r="B929" t="s">
        <v>1022</v>
      </c>
      <c r="C929" t="s">
        <v>1020</v>
      </c>
      <c r="D929" t="s">
        <v>46</v>
      </c>
      <c r="E929" t="s">
        <v>213</v>
      </c>
      <c r="F929" t="s">
        <v>1021</v>
      </c>
      <c r="G929" t="s">
        <v>100</v>
      </c>
      <c r="H929" s="22">
        <v>45322</v>
      </c>
      <c r="I929" t="s">
        <v>392</v>
      </c>
      <c r="J929" t="s">
        <v>1039</v>
      </c>
      <c r="K929">
        <v>4417923100</v>
      </c>
      <c r="L929" s="22">
        <v>45294</v>
      </c>
      <c r="M929" s="22">
        <v>45294</v>
      </c>
      <c r="N929" t="s">
        <v>1921</v>
      </c>
      <c r="O929" t="s">
        <v>1387</v>
      </c>
      <c r="P929" s="23">
        <v>99323</v>
      </c>
      <c r="Q929">
        <v>152.15</v>
      </c>
      <c r="R929" s="24">
        <v>3484.35</v>
      </c>
      <c r="S929" t="s">
        <v>1036</v>
      </c>
      <c r="T929" t="s">
        <v>1036</v>
      </c>
      <c r="U929" t="s">
        <v>1036</v>
      </c>
      <c r="V929" t="s">
        <v>1036</v>
      </c>
      <c r="W929" t="s">
        <v>1035</v>
      </c>
    </row>
    <row r="930" spans="1:23" x14ac:dyDescent="0.3">
      <c r="A930" t="s">
        <v>1041</v>
      </c>
      <c r="B930" t="s">
        <v>1022</v>
      </c>
      <c r="C930" t="s">
        <v>1020</v>
      </c>
      <c r="D930" t="s">
        <v>46</v>
      </c>
      <c r="E930" t="s">
        <v>213</v>
      </c>
      <c r="F930" t="s">
        <v>1021</v>
      </c>
      <c r="G930" t="s">
        <v>100</v>
      </c>
      <c r="H930" s="22">
        <v>45322</v>
      </c>
      <c r="I930" t="s">
        <v>392</v>
      </c>
      <c r="J930" t="s">
        <v>1039</v>
      </c>
      <c r="K930">
        <v>4417975095</v>
      </c>
      <c r="L930" s="22">
        <v>45305</v>
      </c>
      <c r="M930" s="22">
        <v>45305</v>
      </c>
      <c r="N930" t="s">
        <v>3234</v>
      </c>
      <c r="O930" t="s">
        <v>1387</v>
      </c>
      <c r="P930" s="23">
        <v>99808</v>
      </c>
      <c r="Q930">
        <v>168.6</v>
      </c>
      <c r="R930" s="24">
        <v>3861.15</v>
      </c>
      <c r="S930" t="s">
        <v>1036</v>
      </c>
      <c r="T930" t="s">
        <v>1036</v>
      </c>
      <c r="U930" t="s">
        <v>1036</v>
      </c>
      <c r="V930" t="s">
        <v>1036</v>
      </c>
      <c r="W930" t="s">
        <v>1035</v>
      </c>
    </row>
    <row r="931" spans="1:23" x14ac:dyDescent="0.3">
      <c r="A931" t="s">
        <v>1041</v>
      </c>
      <c r="B931" t="s">
        <v>1022</v>
      </c>
      <c r="C931" t="s">
        <v>1020</v>
      </c>
      <c r="D931" t="s">
        <v>46</v>
      </c>
      <c r="E931" t="s">
        <v>213</v>
      </c>
      <c r="F931" t="s">
        <v>1021</v>
      </c>
      <c r="G931" t="s">
        <v>100</v>
      </c>
      <c r="H931" s="22">
        <v>45322</v>
      </c>
      <c r="I931" t="s">
        <v>392</v>
      </c>
      <c r="J931" t="s">
        <v>1039</v>
      </c>
      <c r="K931">
        <v>4418043792</v>
      </c>
      <c r="L931" s="22">
        <v>45316</v>
      </c>
      <c r="M931" s="22">
        <v>45316</v>
      </c>
      <c r="N931" t="s">
        <v>3233</v>
      </c>
      <c r="O931" t="s">
        <v>1387</v>
      </c>
      <c r="P931" s="23">
        <v>100306</v>
      </c>
      <c r="Q931">
        <v>147.69999999999999</v>
      </c>
      <c r="R931" s="24">
        <v>3382.5</v>
      </c>
      <c r="S931" t="s">
        <v>1036</v>
      </c>
      <c r="T931" t="s">
        <v>1036</v>
      </c>
      <c r="U931" t="s">
        <v>1036</v>
      </c>
      <c r="V931" t="s">
        <v>1036</v>
      </c>
      <c r="W931" t="s">
        <v>1035</v>
      </c>
    </row>
    <row r="932" spans="1:23" x14ac:dyDescent="0.3">
      <c r="A932" t="s">
        <v>1041</v>
      </c>
      <c r="B932" t="s">
        <v>1022</v>
      </c>
      <c r="C932" t="s">
        <v>1020</v>
      </c>
      <c r="D932" t="s">
        <v>46</v>
      </c>
      <c r="E932" t="s">
        <v>213</v>
      </c>
      <c r="F932" t="s">
        <v>1021</v>
      </c>
      <c r="G932" t="s">
        <v>100</v>
      </c>
      <c r="H932" s="22">
        <v>45351</v>
      </c>
      <c r="I932" t="s">
        <v>412</v>
      </c>
      <c r="J932" t="s">
        <v>1039</v>
      </c>
      <c r="K932">
        <v>4418114893</v>
      </c>
      <c r="L932" s="22">
        <v>45328</v>
      </c>
      <c r="M932" s="22">
        <v>45328</v>
      </c>
      <c r="N932" t="s">
        <v>3232</v>
      </c>
      <c r="O932" t="s">
        <v>1180</v>
      </c>
      <c r="P932" s="23">
        <v>100867</v>
      </c>
      <c r="Q932">
        <v>151.49</v>
      </c>
      <c r="R932" s="24">
        <v>3613.04</v>
      </c>
      <c r="S932" t="s">
        <v>1036</v>
      </c>
      <c r="T932" t="s">
        <v>1036</v>
      </c>
      <c r="U932" t="s">
        <v>1036</v>
      </c>
      <c r="V932" t="s">
        <v>1036</v>
      </c>
      <c r="W932" t="s">
        <v>1035</v>
      </c>
    </row>
    <row r="933" spans="1:23" x14ac:dyDescent="0.3">
      <c r="A933" t="s">
        <v>1041</v>
      </c>
      <c r="B933" t="s">
        <v>1022</v>
      </c>
      <c r="C933" t="s">
        <v>1020</v>
      </c>
      <c r="D933" t="s">
        <v>46</v>
      </c>
      <c r="E933" t="s">
        <v>213</v>
      </c>
      <c r="F933" t="s">
        <v>1021</v>
      </c>
      <c r="G933" t="s">
        <v>100</v>
      </c>
      <c r="H933" s="22">
        <v>45351</v>
      </c>
      <c r="I933" t="s">
        <v>392</v>
      </c>
      <c r="J933" t="s">
        <v>1039</v>
      </c>
      <c r="K933">
        <v>4418173779</v>
      </c>
      <c r="L933" s="22">
        <v>45337</v>
      </c>
      <c r="M933" s="22">
        <v>45337</v>
      </c>
      <c r="N933" t="s">
        <v>3231</v>
      </c>
      <c r="O933" t="s">
        <v>1387</v>
      </c>
      <c r="P933" s="23">
        <v>101461</v>
      </c>
      <c r="Q933">
        <v>161.05000000000001</v>
      </c>
      <c r="R933" s="24">
        <v>3805.8</v>
      </c>
      <c r="S933" t="s">
        <v>1036</v>
      </c>
      <c r="T933" t="s">
        <v>1036</v>
      </c>
      <c r="U933" t="s">
        <v>1036</v>
      </c>
      <c r="V933" t="s">
        <v>1036</v>
      </c>
      <c r="W933" t="s">
        <v>1035</v>
      </c>
    </row>
    <row r="934" spans="1:23" x14ac:dyDescent="0.3">
      <c r="A934" t="s">
        <v>1041</v>
      </c>
      <c r="B934" t="s">
        <v>1022</v>
      </c>
      <c r="C934" t="s">
        <v>1020</v>
      </c>
      <c r="D934" t="s">
        <v>46</v>
      </c>
      <c r="E934" t="s">
        <v>213</v>
      </c>
      <c r="F934" t="s">
        <v>1021</v>
      </c>
      <c r="G934" t="s">
        <v>100</v>
      </c>
      <c r="H934" s="22">
        <v>45351</v>
      </c>
      <c r="I934" t="s">
        <v>392</v>
      </c>
      <c r="J934" t="s">
        <v>1039</v>
      </c>
      <c r="K934">
        <v>4418224900</v>
      </c>
      <c r="L934" s="22">
        <v>45345</v>
      </c>
      <c r="M934" s="22">
        <v>45345</v>
      </c>
      <c r="N934" t="s">
        <v>3230</v>
      </c>
      <c r="O934" t="s">
        <v>1387</v>
      </c>
      <c r="P934" s="23">
        <v>102001</v>
      </c>
      <c r="Q934">
        <v>147.76</v>
      </c>
      <c r="R934" s="24">
        <v>3491.65</v>
      </c>
      <c r="S934" t="s">
        <v>1036</v>
      </c>
      <c r="T934" t="s">
        <v>1036</v>
      </c>
      <c r="U934" t="s">
        <v>1036</v>
      </c>
      <c r="V934" t="s">
        <v>1036</v>
      </c>
      <c r="W934" t="s">
        <v>1035</v>
      </c>
    </row>
    <row r="935" spans="1:23" x14ac:dyDescent="0.3">
      <c r="A935" t="s">
        <v>1041</v>
      </c>
      <c r="B935" t="s">
        <v>1022</v>
      </c>
      <c r="C935" t="s">
        <v>1020</v>
      </c>
      <c r="D935" t="s">
        <v>46</v>
      </c>
      <c r="E935" t="s">
        <v>213</v>
      </c>
      <c r="F935" t="s">
        <v>1021</v>
      </c>
      <c r="G935" t="s">
        <v>100</v>
      </c>
      <c r="H935" s="22">
        <v>45382</v>
      </c>
      <c r="I935" t="s">
        <v>412</v>
      </c>
      <c r="J935" t="s">
        <v>1039</v>
      </c>
      <c r="K935">
        <v>3304071069</v>
      </c>
      <c r="L935" s="22">
        <v>45353</v>
      </c>
      <c r="M935" s="22">
        <v>45353</v>
      </c>
      <c r="N935" t="s">
        <v>3229</v>
      </c>
      <c r="O935" t="s">
        <v>1058</v>
      </c>
      <c r="P935" s="23">
        <v>102536</v>
      </c>
      <c r="Q935">
        <v>150.65</v>
      </c>
      <c r="R935" s="24">
        <v>3721.3</v>
      </c>
      <c r="S935" t="s">
        <v>1036</v>
      </c>
      <c r="T935" t="s">
        <v>1036</v>
      </c>
      <c r="U935" t="s">
        <v>1036</v>
      </c>
      <c r="V935" t="s">
        <v>1036</v>
      </c>
      <c r="W935" t="s">
        <v>1035</v>
      </c>
    </row>
    <row r="936" spans="1:23" x14ac:dyDescent="0.3">
      <c r="A936" t="s">
        <v>1041</v>
      </c>
      <c r="B936" t="s">
        <v>1022</v>
      </c>
      <c r="C936" t="s">
        <v>1020</v>
      </c>
      <c r="D936" t="s">
        <v>46</v>
      </c>
      <c r="E936" t="s">
        <v>213</v>
      </c>
      <c r="F936" t="s">
        <v>1021</v>
      </c>
      <c r="G936" t="s">
        <v>100</v>
      </c>
      <c r="H936" s="22">
        <v>45382</v>
      </c>
      <c r="I936" t="s">
        <v>392</v>
      </c>
      <c r="J936" t="s">
        <v>1039</v>
      </c>
      <c r="K936">
        <v>4418290254</v>
      </c>
      <c r="L936" s="22">
        <v>45356</v>
      </c>
      <c r="M936" s="22">
        <v>45356</v>
      </c>
      <c r="N936" t="s">
        <v>3228</v>
      </c>
      <c r="O936" t="s">
        <v>1387</v>
      </c>
      <c r="P936" s="23">
        <v>103002</v>
      </c>
      <c r="Q936">
        <v>107.97</v>
      </c>
      <c r="R936" s="24">
        <v>2551.35</v>
      </c>
      <c r="S936" t="s">
        <v>1036</v>
      </c>
      <c r="T936" t="s">
        <v>1036</v>
      </c>
      <c r="U936" t="s">
        <v>1036</v>
      </c>
      <c r="V936" t="s">
        <v>1036</v>
      </c>
      <c r="W936" t="s">
        <v>1035</v>
      </c>
    </row>
    <row r="937" spans="1:23" x14ac:dyDescent="0.3">
      <c r="A937" t="s">
        <v>1041</v>
      </c>
      <c r="B937" t="s">
        <v>1022</v>
      </c>
      <c r="C937" t="s">
        <v>1020</v>
      </c>
      <c r="D937" t="s">
        <v>46</v>
      </c>
      <c r="E937" t="s">
        <v>213</v>
      </c>
      <c r="F937" t="s">
        <v>1021</v>
      </c>
      <c r="G937" t="s">
        <v>100</v>
      </c>
      <c r="H937" s="22">
        <v>45382</v>
      </c>
      <c r="I937" t="s">
        <v>372</v>
      </c>
      <c r="J937" t="s">
        <v>1039</v>
      </c>
      <c r="K937">
        <v>4423180864</v>
      </c>
      <c r="L937" s="22">
        <v>45364</v>
      </c>
      <c r="M937" s="22">
        <v>45364</v>
      </c>
      <c r="N937" t="s">
        <v>3227</v>
      </c>
      <c r="O937" t="s">
        <v>1229</v>
      </c>
      <c r="P937" s="23">
        <v>103633</v>
      </c>
      <c r="Q937">
        <v>146.33000000000001</v>
      </c>
      <c r="R937" s="24">
        <v>3598.5</v>
      </c>
      <c r="S937" t="s">
        <v>1036</v>
      </c>
      <c r="T937" t="s">
        <v>1036</v>
      </c>
      <c r="U937" t="s">
        <v>1036</v>
      </c>
      <c r="V937" t="s">
        <v>1036</v>
      </c>
      <c r="W937" t="s">
        <v>1035</v>
      </c>
    </row>
    <row r="938" spans="1:23" x14ac:dyDescent="0.3">
      <c r="A938" t="s">
        <v>1041</v>
      </c>
      <c r="B938" t="s">
        <v>1022</v>
      </c>
      <c r="C938" t="s">
        <v>1020</v>
      </c>
      <c r="D938" t="s">
        <v>46</v>
      </c>
      <c r="E938" t="s">
        <v>213</v>
      </c>
      <c r="F938" t="s">
        <v>1021</v>
      </c>
      <c r="G938" t="s">
        <v>100</v>
      </c>
      <c r="H938" s="22">
        <v>45382</v>
      </c>
      <c r="I938" t="s">
        <v>392</v>
      </c>
      <c r="J938" t="s">
        <v>1039</v>
      </c>
      <c r="K938">
        <v>4418394738</v>
      </c>
      <c r="L938" s="22">
        <v>45373</v>
      </c>
      <c r="M938" s="22">
        <v>45373</v>
      </c>
      <c r="N938" t="s">
        <v>3226</v>
      </c>
      <c r="O938" t="s">
        <v>1387</v>
      </c>
      <c r="P938" s="23">
        <v>104155</v>
      </c>
      <c r="Q938">
        <v>153.61000000000001</v>
      </c>
      <c r="R938" s="24">
        <v>3794.35</v>
      </c>
      <c r="S938" t="s">
        <v>1036</v>
      </c>
      <c r="T938" t="s">
        <v>1036</v>
      </c>
      <c r="U938" t="s">
        <v>1036</v>
      </c>
      <c r="V938" t="s">
        <v>1036</v>
      </c>
      <c r="W938" t="s">
        <v>1035</v>
      </c>
    </row>
    <row r="939" spans="1:23" x14ac:dyDescent="0.3">
      <c r="A939" t="s">
        <v>1041</v>
      </c>
      <c r="B939" t="s">
        <v>1022</v>
      </c>
      <c r="C939" t="s">
        <v>1020</v>
      </c>
      <c r="D939" t="s">
        <v>46</v>
      </c>
      <c r="E939" t="s">
        <v>213</v>
      </c>
      <c r="F939" t="s">
        <v>1021</v>
      </c>
      <c r="G939" t="s">
        <v>100</v>
      </c>
      <c r="H939" s="22">
        <v>45382</v>
      </c>
      <c r="I939" t="s">
        <v>370</v>
      </c>
      <c r="J939" t="s">
        <v>1039</v>
      </c>
      <c r="K939">
        <v>4450021081</v>
      </c>
      <c r="L939" s="22">
        <v>45378</v>
      </c>
      <c r="M939" s="22">
        <v>45378</v>
      </c>
      <c r="N939" t="s">
        <v>3225</v>
      </c>
      <c r="O939" t="s">
        <v>1048</v>
      </c>
      <c r="P939" s="23">
        <v>104745</v>
      </c>
      <c r="Q939">
        <v>143.38</v>
      </c>
      <c r="R939" s="24">
        <v>3426.8</v>
      </c>
      <c r="S939" t="s">
        <v>1036</v>
      </c>
      <c r="T939" t="s">
        <v>1036</v>
      </c>
      <c r="U939" t="s">
        <v>1036</v>
      </c>
      <c r="V939" t="s">
        <v>1036</v>
      </c>
      <c r="W939" t="s">
        <v>1035</v>
      </c>
    </row>
    <row r="940" spans="1:23" x14ac:dyDescent="0.3">
      <c r="A940" t="s">
        <v>1041</v>
      </c>
      <c r="B940" t="s">
        <v>1022</v>
      </c>
      <c r="C940" t="s">
        <v>1020</v>
      </c>
      <c r="D940" t="s">
        <v>46</v>
      </c>
      <c r="E940" t="s">
        <v>213</v>
      </c>
      <c r="F940" t="s">
        <v>1021</v>
      </c>
      <c r="G940" t="s">
        <v>100</v>
      </c>
      <c r="H940" s="22">
        <v>45412</v>
      </c>
      <c r="I940" t="s">
        <v>412</v>
      </c>
      <c r="J940" t="s">
        <v>1039</v>
      </c>
      <c r="K940">
        <v>4418551702</v>
      </c>
      <c r="L940" s="22">
        <v>45401</v>
      </c>
      <c r="M940" s="22">
        <v>45401</v>
      </c>
      <c r="N940" t="s">
        <v>3224</v>
      </c>
      <c r="O940" t="s">
        <v>1180</v>
      </c>
      <c r="P940" s="23">
        <v>105331</v>
      </c>
      <c r="Q940">
        <v>158.27000000000001</v>
      </c>
      <c r="R940" s="24">
        <v>4088.11</v>
      </c>
      <c r="S940" t="s">
        <v>1036</v>
      </c>
      <c r="T940" t="s">
        <v>1036</v>
      </c>
      <c r="U940" t="s">
        <v>1036</v>
      </c>
      <c r="V940" t="s">
        <v>1036</v>
      </c>
      <c r="W940" t="s">
        <v>1035</v>
      </c>
    </row>
    <row r="941" spans="1:23" x14ac:dyDescent="0.3">
      <c r="A941" t="s">
        <v>1041</v>
      </c>
      <c r="B941" t="s">
        <v>1022</v>
      </c>
      <c r="C941" t="s">
        <v>1020</v>
      </c>
      <c r="D941" t="s">
        <v>46</v>
      </c>
      <c r="E941" t="s">
        <v>213</v>
      </c>
      <c r="F941" t="s">
        <v>1021</v>
      </c>
      <c r="G941" t="s">
        <v>100</v>
      </c>
      <c r="H941" s="22">
        <v>45412</v>
      </c>
      <c r="I941" t="s">
        <v>392</v>
      </c>
      <c r="J941" t="s">
        <v>1039</v>
      </c>
      <c r="K941">
        <v>4418599455</v>
      </c>
      <c r="L941" s="22">
        <v>45409</v>
      </c>
      <c r="M941" s="22">
        <v>45409</v>
      </c>
      <c r="N941" t="s">
        <v>3223</v>
      </c>
      <c r="O941" t="s">
        <v>1387</v>
      </c>
      <c r="P941" s="23">
        <v>105972</v>
      </c>
      <c r="Q941">
        <v>164.49</v>
      </c>
      <c r="R941" s="24">
        <v>4059.7</v>
      </c>
      <c r="S941" t="s">
        <v>1036</v>
      </c>
      <c r="T941" t="s">
        <v>1036</v>
      </c>
      <c r="U941" t="s">
        <v>1036</v>
      </c>
      <c r="V941" t="s">
        <v>1036</v>
      </c>
      <c r="W941" t="s">
        <v>1035</v>
      </c>
    </row>
    <row r="942" spans="1:23" x14ac:dyDescent="0.3">
      <c r="A942" t="s">
        <v>1041</v>
      </c>
      <c r="B942" t="s">
        <v>1022</v>
      </c>
      <c r="C942" t="s">
        <v>1020</v>
      </c>
      <c r="D942" t="s">
        <v>46</v>
      </c>
      <c r="E942" t="s">
        <v>213</v>
      </c>
      <c r="F942" t="s">
        <v>1021</v>
      </c>
      <c r="G942" t="s">
        <v>100</v>
      </c>
      <c r="H942" s="22">
        <v>45443</v>
      </c>
      <c r="I942" t="s">
        <v>392</v>
      </c>
      <c r="J942" t="s">
        <v>1039</v>
      </c>
      <c r="K942">
        <v>4418687315</v>
      </c>
      <c r="L942" s="22">
        <v>45425</v>
      </c>
      <c r="M942" s="22">
        <v>45425</v>
      </c>
      <c r="N942" t="s">
        <v>3222</v>
      </c>
      <c r="O942" t="s">
        <v>1387</v>
      </c>
      <c r="P942" s="23">
        <v>106436</v>
      </c>
      <c r="Q942">
        <v>163.86</v>
      </c>
      <c r="R942" s="24">
        <v>3985.2</v>
      </c>
      <c r="S942" t="s">
        <v>1036</v>
      </c>
      <c r="T942" t="s">
        <v>1036</v>
      </c>
      <c r="U942" t="s">
        <v>1036</v>
      </c>
      <c r="V942" t="s">
        <v>1036</v>
      </c>
      <c r="W942" t="s">
        <v>1035</v>
      </c>
    </row>
    <row r="943" spans="1:23" x14ac:dyDescent="0.3">
      <c r="A943" t="s">
        <v>1041</v>
      </c>
      <c r="B943" t="s">
        <v>1022</v>
      </c>
      <c r="C943" t="s">
        <v>1020</v>
      </c>
      <c r="D943" t="s">
        <v>46</v>
      </c>
      <c r="E943" t="s">
        <v>213</v>
      </c>
      <c r="F943" t="s">
        <v>1021</v>
      </c>
      <c r="G943" t="s">
        <v>100</v>
      </c>
      <c r="H943" s="22">
        <v>45443</v>
      </c>
      <c r="I943" t="s">
        <v>392</v>
      </c>
      <c r="J943" t="s">
        <v>1039</v>
      </c>
      <c r="K943">
        <v>4418735444</v>
      </c>
      <c r="L943" s="22">
        <v>45433</v>
      </c>
      <c r="M943" s="22">
        <v>45433</v>
      </c>
      <c r="N943" t="s">
        <v>3221</v>
      </c>
      <c r="O943" t="s">
        <v>1387</v>
      </c>
      <c r="P943" s="23">
        <v>107001</v>
      </c>
      <c r="Q943">
        <v>144.81</v>
      </c>
      <c r="R943" s="24">
        <v>3521.9</v>
      </c>
      <c r="S943" t="s">
        <v>1036</v>
      </c>
      <c r="T943" t="s">
        <v>1036</v>
      </c>
      <c r="U943" t="s">
        <v>1036</v>
      </c>
      <c r="V943" t="s">
        <v>1036</v>
      </c>
      <c r="W943" t="s">
        <v>1035</v>
      </c>
    </row>
    <row r="944" spans="1:23" x14ac:dyDescent="0.3">
      <c r="A944" t="s">
        <v>1041</v>
      </c>
      <c r="B944" t="s">
        <v>1022</v>
      </c>
      <c r="C944" t="s">
        <v>1020</v>
      </c>
      <c r="D944" t="s">
        <v>46</v>
      </c>
      <c r="E944" t="s">
        <v>213</v>
      </c>
      <c r="F944" t="s">
        <v>1021</v>
      </c>
      <c r="G944" t="s">
        <v>100</v>
      </c>
      <c r="H944" s="22">
        <v>45443</v>
      </c>
      <c r="I944" t="s">
        <v>392</v>
      </c>
      <c r="J944" t="s">
        <v>1039</v>
      </c>
      <c r="K944">
        <v>4418769741</v>
      </c>
      <c r="L944" s="22">
        <v>45439</v>
      </c>
      <c r="M944" s="22">
        <v>45439</v>
      </c>
      <c r="N944" t="s">
        <v>3220</v>
      </c>
      <c r="O944" t="s">
        <v>1387</v>
      </c>
      <c r="P944" s="23">
        <v>107678</v>
      </c>
      <c r="Q944">
        <v>164.3</v>
      </c>
      <c r="R944" s="24">
        <v>3995.9</v>
      </c>
      <c r="S944" t="s">
        <v>1036</v>
      </c>
      <c r="T944" t="s">
        <v>1036</v>
      </c>
      <c r="U944" t="s">
        <v>1036</v>
      </c>
      <c r="V944" t="s">
        <v>1036</v>
      </c>
      <c r="W944" t="s">
        <v>1035</v>
      </c>
    </row>
    <row r="945" spans="1:23" x14ac:dyDescent="0.3">
      <c r="A945" t="s">
        <v>1041</v>
      </c>
      <c r="B945" t="s">
        <v>1022</v>
      </c>
      <c r="C945" t="s">
        <v>1020</v>
      </c>
      <c r="D945" t="s">
        <v>46</v>
      </c>
      <c r="E945" t="s">
        <v>213</v>
      </c>
      <c r="F945" t="s">
        <v>1021</v>
      </c>
      <c r="G945" t="s">
        <v>100</v>
      </c>
      <c r="H945" s="22">
        <v>45473</v>
      </c>
      <c r="I945" t="s">
        <v>392</v>
      </c>
      <c r="J945" t="s">
        <v>1039</v>
      </c>
      <c r="K945">
        <v>4418792260</v>
      </c>
      <c r="L945" s="22">
        <v>45443</v>
      </c>
      <c r="M945" s="22">
        <v>45443</v>
      </c>
      <c r="N945" t="s">
        <v>3219</v>
      </c>
      <c r="O945" t="s">
        <v>1387</v>
      </c>
      <c r="P945" s="23">
        <v>108367</v>
      </c>
      <c r="Q945">
        <v>150.75</v>
      </c>
      <c r="R945" s="24">
        <v>3666.4</v>
      </c>
      <c r="S945" t="s">
        <v>1036</v>
      </c>
      <c r="T945" t="s">
        <v>1036</v>
      </c>
      <c r="U945" t="s">
        <v>1036</v>
      </c>
      <c r="V945" t="s">
        <v>1036</v>
      </c>
      <c r="W945" t="s">
        <v>1035</v>
      </c>
    </row>
    <row r="946" spans="1:23" x14ac:dyDescent="0.3">
      <c r="A946" t="s">
        <v>1041</v>
      </c>
      <c r="B946" t="s">
        <v>1022</v>
      </c>
      <c r="C946" t="s">
        <v>1020</v>
      </c>
      <c r="D946" t="s">
        <v>46</v>
      </c>
      <c r="E946" t="s">
        <v>213</v>
      </c>
      <c r="F946" t="s">
        <v>1021</v>
      </c>
      <c r="G946" t="s">
        <v>100</v>
      </c>
      <c r="H946" s="22">
        <v>45473</v>
      </c>
      <c r="I946" t="s">
        <v>392</v>
      </c>
      <c r="J946" t="s">
        <v>1039</v>
      </c>
      <c r="K946">
        <v>4418825742</v>
      </c>
      <c r="L946" s="22">
        <v>45449</v>
      </c>
      <c r="M946" s="22">
        <v>45449</v>
      </c>
      <c r="N946" t="s">
        <v>3218</v>
      </c>
      <c r="O946" t="s">
        <v>1387</v>
      </c>
      <c r="P946" s="23">
        <v>108989</v>
      </c>
      <c r="Q946">
        <v>152.08000000000001</v>
      </c>
      <c r="R946" s="24">
        <v>3543.6</v>
      </c>
      <c r="S946" t="s">
        <v>1036</v>
      </c>
      <c r="T946" t="s">
        <v>1036</v>
      </c>
      <c r="U946" t="s">
        <v>1036</v>
      </c>
      <c r="V946" t="s">
        <v>1036</v>
      </c>
      <c r="W946" t="s">
        <v>1035</v>
      </c>
    </row>
    <row r="947" spans="1:23" x14ac:dyDescent="0.3">
      <c r="A947" t="s">
        <v>1041</v>
      </c>
      <c r="B947" t="s">
        <v>1022</v>
      </c>
      <c r="C947" t="s">
        <v>1020</v>
      </c>
      <c r="D947" t="s">
        <v>46</v>
      </c>
      <c r="E947" t="s">
        <v>213</v>
      </c>
      <c r="F947" t="s">
        <v>1021</v>
      </c>
      <c r="G947" t="s">
        <v>100</v>
      </c>
      <c r="H947" s="22">
        <v>45473</v>
      </c>
      <c r="I947" t="s">
        <v>372</v>
      </c>
      <c r="J947" t="s">
        <v>1039</v>
      </c>
      <c r="K947">
        <v>4423264629</v>
      </c>
      <c r="L947" s="22">
        <v>45453</v>
      </c>
      <c r="M947" s="22">
        <v>45453</v>
      </c>
      <c r="N947" t="s">
        <v>2762</v>
      </c>
      <c r="O947" t="s">
        <v>1229</v>
      </c>
      <c r="P947" s="23">
        <v>109622</v>
      </c>
      <c r="Q947">
        <v>155.78</v>
      </c>
      <c r="R947" s="24">
        <v>3609.65</v>
      </c>
      <c r="S947" t="s">
        <v>1036</v>
      </c>
      <c r="T947" t="s">
        <v>1036</v>
      </c>
      <c r="U947" t="s">
        <v>1036</v>
      </c>
      <c r="V947" t="s">
        <v>1036</v>
      </c>
      <c r="W947" t="s">
        <v>1035</v>
      </c>
    </row>
    <row r="948" spans="1:23" x14ac:dyDescent="0.3">
      <c r="A948" t="s">
        <v>1041</v>
      </c>
      <c r="B948" t="s">
        <v>1022</v>
      </c>
      <c r="C948" t="s">
        <v>1020</v>
      </c>
      <c r="D948" t="s">
        <v>46</v>
      </c>
      <c r="E948" t="s">
        <v>213</v>
      </c>
      <c r="F948" t="s">
        <v>1021</v>
      </c>
      <c r="G948" t="s">
        <v>100</v>
      </c>
      <c r="H948" s="22">
        <v>45473</v>
      </c>
      <c r="I948" t="s">
        <v>392</v>
      </c>
      <c r="J948" t="s">
        <v>1039</v>
      </c>
      <c r="K948">
        <v>4423269134</v>
      </c>
      <c r="L948" s="22">
        <v>45457</v>
      </c>
      <c r="M948" s="22">
        <v>45457</v>
      </c>
      <c r="N948" t="s">
        <v>637</v>
      </c>
      <c r="O948" t="s">
        <v>1443</v>
      </c>
      <c r="P948" s="23">
        <v>110234</v>
      </c>
      <c r="Q948">
        <v>144.30000000000001</v>
      </c>
      <c r="R948" s="24">
        <v>3343.65</v>
      </c>
      <c r="S948" t="s">
        <v>1036</v>
      </c>
      <c r="T948" t="s">
        <v>1036</v>
      </c>
      <c r="U948" t="s">
        <v>1036</v>
      </c>
      <c r="V948" t="s">
        <v>1036</v>
      </c>
      <c r="W948" t="s">
        <v>1035</v>
      </c>
    </row>
    <row r="949" spans="1:23" x14ac:dyDescent="0.3">
      <c r="A949" t="s">
        <v>1041</v>
      </c>
      <c r="B949" t="s">
        <v>1022</v>
      </c>
      <c r="C949" t="s">
        <v>1020</v>
      </c>
      <c r="D949" t="s">
        <v>46</v>
      </c>
      <c r="E949" t="s">
        <v>213</v>
      </c>
      <c r="F949" t="s">
        <v>1021</v>
      </c>
      <c r="G949" t="s">
        <v>100</v>
      </c>
      <c r="H949" s="22">
        <v>45473</v>
      </c>
      <c r="I949" t="s">
        <v>392</v>
      </c>
      <c r="J949" t="s">
        <v>1039</v>
      </c>
      <c r="K949">
        <v>4418905450</v>
      </c>
      <c r="L949" s="22">
        <v>45463</v>
      </c>
      <c r="M949" s="22">
        <v>45463</v>
      </c>
      <c r="N949" t="s">
        <v>3217</v>
      </c>
      <c r="O949" t="s">
        <v>1387</v>
      </c>
      <c r="P949" s="23">
        <v>110848</v>
      </c>
      <c r="Q949">
        <v>153.66999999999999</v>
      </c>
      <c r="R949" s="24">
        <v>3580.55</v>
      </c>
      <c r="S949" t="s">
        <v>1036</v>
      </c>
      <c r="T949" t="s">
        <v>1036</v>
      </c>
      <c r="U949" t="s">
        <v>1036</v>
      </c>
      <c r="V949" t="s">
        <v>1036</v>
      </c>
      <c r="W949" t="s">
        <v>1035</v>
      </c>
    </row>
    <row r="950" spans="1:23" x14ac:dyDescent="0.3">
      <c r="A950" t="s">
        <v>1041</v>
      </c>
      <c r="B950" t="s">
        <v>1022</v>
      </c>
      <c r="C950" t="s">
        <v>1020</v>
      </c>
      <c r="D950" t="s">
        <v>46</v>
      </c>
      <c r="E950" t="s">
        <v>213</v>
      </c>
      <c r="F950" t="s">
        <v>1021</v>
      </c>
      <c r="G950" t="s">
        <v>100</v>
      </c>
      <c r="H950" s="22">
        <v>45473</v>
      </c>
      <c r="I950" t="s">
        <v>392</v>
      </c>
      <c r="J950" t="s">
        <v>1039</v>
      </c>
      <c r="K950">
        <v>4418925234</v>
      </c>
      <c r="L950" s="22">
        <v>45467</v>
      </c>
      <c r="M950" s="22">
        <v>45467</v>
      </c>
      <c r="N950" t="s">
        <v>3216</v>
      </c>
      <c r="O950" t="s">
        <v>1387</v>
      </c>
      <c r="P950" s="23">
        <v>111524</v>
      </c>
      <c r="Q950">
        <v>157.34</v>
      </c>
      <c r="R950" s="24">
        <v>3666.1</v>
      </c>
      <c r="S950" t="s">
        <v>1036</v>
      </c>
      <c r="T950" t="s">
        <v>1036</v>
      </c>
      <c r="U950" t="s">
        <v>1036</v>
      </c>
      <c r="V950" t="s">
        <v>1036</v>
      </c>
      <c r="W950" t="s">
        <v>1035</v>
      </c>
    </row>
    <row r="951" spans="1:23" x14ac:dyDescent="0.3">
      <c r="A951" t="s">
        <v>1041</v>
      </c>
      <c r="B951" t="s">
        <v>1022</v>
      </c>
      <c r="C951" t="s">
        <v>1020</v>
      </c>
      <c r="D951" t="s">
        <v>46</v>
      </c>
      <c r="E951" t="s">
        <v>213</v>
      </c>
      <c r="F951" t="s">
        <v>1021</v>
      </c>
      <c r="G951" t="s">
        <v>100</v>
      </c>
      <c r="H951" s="22">
        <v>45504</v>
      </c>
      <c r="I951" t="s">
        <v>392</v>
      </c>
      <c r="J951" t="s">
        <v>1039</v>
      </c>
      <c r="K951">
        <v>4418970712</v>
      </c>
      <c r="L951" s="22">
        <v>45475</v>
      </c>
      <c r="M951" s="22">
        <v>45475</v>
      </c>
      <c r="N951" t="s">
        <v>402</v>
      </c>
      <c r="O951" t="s">
        <v>1387</v>
      </c>
      <c r="P951" s="23">
        <v>112133</v>
      </c>
      <c r="Q951">
        <v>166.29</v>
      </c>
      <c r="R951" s="24">
        <v>3874.55</v>
      </c>
      <c r="S951" t="s">
        <v>1036</v>
      </c>
      <c r="T951" t="s">
        <v>1036</v>
      </c>
      <c r="U951" t="s">
        <v>1036</v>
      </c>
      <c r="V951" t="s">
        <v>1036</v>
      </c>
      <c r="W951" t="s">
        <v>1035</v>
      </c>
    </row>
    <row r="952" spans="1:23" x14ac:dyDescent="0.3">
      <c r="A952" t="s">
        <v>1041</v>
      </c>
      <c r="B952" t="s">
        <v>1022</v>
      </c>
      <c r="C952" t="s">
        <v>1020</v>
      </c>
      <c r="D952" t="s">
        <v>46</v>
      </c>
      <c r="E952" t="s">
        <v>213</v>
      </c>
      <c r="F952" t="s">
        <v>1021</v>
      </c>
      <c r="G952" t="s">
        <v>100</v>
      </c>
      <c r="H952" s="22">
        <v>45504</v>
      </c>
      <c r="I952" t="s">
        <v>392</v>
      </c>
      <c r="J952" t="s">
        <v>1039</v>
      </c>
      <c r="K952">
        <v>4418997716</v>
      </c>
      <c r="L952" s="22">
        <v>45479</v>
      </c>
      <c r="M952" s="22">
        <v>45479</v>
      </c>
      <c r="N952" t="s">
        <v>446</v>
      </c>
      <c r="O952" t="s">
        <v>1387</v>
      </c>
      <c r="P952" s="23">
        <v>112800</v>
      </c>
      <c r="Q952">
        <v>164.39</v>
      </c>
      <c r="R952" s="24">
        <v>3797.45</v>
      </c>
      <c r="S952" t="s">
        <v>1036</v>
      </c>
      <c r="T952" t="s">
        <v>1036</v>
      </c>
      <c r="U952" t="s">
        <v>1036</v>
      </c>
      <c r="V952" t="s">
        <v>1036</v>
      </c>
      <c r="W952" t="s">
        <v>1035</v>
      </c>
    </row>
    <row r="953" spans="1:23" x14ac:dyDescent="0.3">
      <c r="A953" t="s">
        <v>1041</v>
      </c>
      <c r="B953" t="s">
        <v>1022</v>
      </c>
      <c r="C953" t="s">
        <v>1020</v>
      </c>
      <c r="D953" t="s">
        <v>46</v>
      </c>
      <c r="E953" t="s">
        <v>213</v>
      </c>
      <c r="F953" t="s">
        <v>1021</v>
      </c>
      <c r="G953" t="s">
        <v>100</v>
      </c>
      <c r="H953" s="22">
        <v>45504</v>
      </c>
      <c r="I953" t="s">
        <v>392</v>
      </c>
      <c r="J953" t="s">
        <v>1039</v>
      </c>
      <c r="K953">
        <v>4419004541</v>
      </c>
      <c r="L953" s="22">
        <v>45481</v>
      </c>
      <c r="M953" s="22">
        <v>45481</v>
      </c>
      <c r="N953" t="s">
        <v>454</v>
      </c>
      <c r="O953" t="s">
        <v>1387</v>
      </c>
      <c r="P953" s="23">
        <v>113528</v>
      </c>
      <c r="Q953">
        <v>160.57</v>
      </c>
      <c r="R953" s="24">
        <v>3709.25</v>
      </c>
      <c r="S953" t="s">
        <v>1036</v>
      </c>
      <c r="T953" t="s">
        <v>1036</v>
      </c>
      <c r="U953" t="s">
        <v>1036</v>
      </c>
      <c r="V953" t="s">
        <v>1036</v>
      </c>
      <c r="W953" t="s">
        <v>1035</v>
      </c>
    </row>
    <row r="954" spans="1:23" x14ac:dyDescent="0.3">
      <c r="A954" t="s">
        <v>1041</v>
      </c>
      <c r="B954" t="s">
        <v>1022</v>
      </c>
      <c r="C954" t="s">
        <v>1020</v>
      </c>
      <c r="D954" t="s">
        <v>46</v>
      </c>
      <c r="E954" t="s">
        <v>213</v>
      </c>
      <c r="F954" t="s">
        <v>1021</v>
      </c>
      <c r="G954" t="s">
        <v>100</v>
      </c>
      <c r="H954" s="22">
        <v>45504</v>
      </c>
      <c r="I954" t="s">
        <v>392</v>
      </c>
      <c r="J954" t="s">
        <v>1039</v>
      </c>
      <c r="K954">
        <v>4419038235</v>
      </c>
      <c r="L954" s="22">
        <v>45487</v>
      </c>
      <c r="M954" s="22">
        <v>45487</v>
      </c>
      <c r="N954" t="s">
        <v>499</v>
      </c>
      <c r="O954" t="s">
        <v>1387</v>
      </c>
      <c r="P954" s="23">
        <v>114089</v>
      </c>
      <c r="Q954">
        <v>156.08000000000001</v>
      </c>
      <c r="R954" s="24">
        <v>3605.5</v>
      </c>
      <c r="S954" t="s">
        <v>1036</v>
      </c>
      <c r="T954" t="s">
        <v>1036</v>
      </c>
      <c r="U954" t="s">
        <v>1036</v>
      </c>
      <c r="V954" t="s">
        <v>1036</v>
      </c>
      <c r="W954" t="s">
        <v>1035</v>
      </c>
    </row>
    <row r="955" spans="1:23" x14ac:dyDescent="0.3">
      <c r="A955" t="s">
        <v>1041</v>
      </c>
      <c r="B955" t="s">
        <v>1022</v>
      </c>
      <c r="C955" t="s">
        <v>1020</v>
      </c>
      <c r="D955" t="s">
        <v>46</v>
      </c>
      <c r="E955" t="s">
        <v>213</v>
      </c>
      <c r="F955" t="s">
        <v>1021</v>
      </c>
      <c r="G955" t="s">
        <v>100</v>
      </c>
      <c r="H955" s="22">
        <v>45504</v>
      </c>
      <c r="I955" t="s">
        <v>392</v>
      </c>
      <c r="J955" t="s">
        <v>1039</v>
      </c>
      <c r="K955">
        <v>4419079286</v>
      </c>
      <c r="L955" s="22">
        <v>45493</v>
      </c>
      <c r="M955" s="22">
        <v>45493</v>
      </c>
      <c r="N955" t="s">
        <v>558</v>
      </c>
      <c r="O955" t="s">
        <v>1387</v>
      </c>
      <c r="P955" s="23">
        <v>121488</v>
      </c>
      <c r="Q955">
        <v>161.32</v>
      </c>
      <c r="R955" s="24">
        <v>3726.5</v>
      </c>
      <c r="S955" t="s">
        <v>1036</v>
      </c>
      <c r="T955" t="s">
        <v>1036</v>
      </c>
      <c r="U955" t="s">
        <v>1036</v>
      </c>
      <c r="V955" t="s">
        <v>1036</v>
      </c>
      <c r="W955" t="s">
        <v>1035</v>
      </c>
    </row>
    <row r="956" spans="1:23" x14ac:dyDescent="0.3">
      <c r="A956" t="s">
        <v>1041</v>
      </c>
      <c r="B956" t="s">
        <v>1022</v>
      </c>
      <c r="C956" t="s">
        <v>1020</v>
      </c>
      <c r="D956" t="s">
        <v>46</v>
      </c>
      <c r="E956" t="s">
        <v>213</v>
      </c>
      <c r="F956" t="s">
        <v>1021</v>
      </c>
      <c r="G956" t="s">
        <v>100</v>
      </c>
      <c r="H956" s="22">
        <v>45504</v>
      </c>
      <c r="I956" t="s">
        <v>414</v>
      </c>
      <c r="J956" t="s">
        <v>1039</v>
      </c>
      <c r="K956">
        <v>4423304567</v>
      </c>
      <c r="L956" s="22">
        <v>45497</v>
      </c>
      <c r="M956" s="22">
        <v>45497</v>
      </c>
      <c r="N956" t="s">
        <v>585</v>
      </c>
      <c r="O956" t="s">
        <v>1052</v>
      </c>
      <c r="P956" s="23">
        <v>115271</v>
      </c>
      <c r="Q956">
        <v>141.72</v>
      </c>
      <c r="R956" s="24">
        <v>3357.35</v>
      </c>
      <c r="S956" t="s">
        <v>1036</v>
      </c>
      <c r="T956" t="s">
        <v>1036</v>
      </c>
      <c r="U956" t="s">
        <v>1036</v>
      </c>
      <c r="V956" t="s">
        <v>1036</v>
      </c>
      <c r="W956" t="s">
        <v>1035</v>
      </c>
    </row>
    <row r="957" spans="1:23" x14ac:dyDescent="0.3">
      <c r="A957" t="s">
        <v>1041</v>
      </c>
      <c r="B957" t="s">
        <v>1022</v>
      </c>
      <c r="C957" t="s">
        <v>1020</v>
      </c>
      <c r="D957" t="s">
        <v>46</v>
      </c>
      <c r="E957" t="s">
        <v>213</v>
      </c>
      <c r="F957" t="s">
        <v>1021</v>
      </c>
      <c r="G957" t="s">
        <v>100</v>
      </c>
      <c r="H957" s="22">
        <v>45504</v>
      </c>
      <c r="I957" t="s">
        <v>392</v>
      </c>
      <c r="J957" t="s">
        <v>1039</v>
      </c>
      <c r="K957">
        <v>4419126883</v>
      </c>
      <c r="L957" s="22">
        <v>45502</v>
      </c>
      <c r="M957" s="22">
        <v>45502</v>
      </c>
      <c r="N957" t="s">
        <v>619</v>
      </c>
      <c r="O957" t="s">
        <v>1387</v>
      </c>
      <c r="P957" s="23">
        <v>115942</v>
      </c>
      <c r="Q957">
        <v>160.68</v>
      </c>
      <c r="R957" s="24">
        <v>3711.85</v>
      </c>
      <c r="S957" t="s">
        <v>1036</v>
      </c>
      <c r="T957" t="s">
        <v>1036</v>
      </c>
      <c r="U957" t="s">
        <v>1036</v>
      </c>
      <c r="V957" t="s">
        <v>1036</v>
      </c>
      <c r="W957" t="s">
        <v>1035</v>
      </c>
    </row>
    <row r="958" spans="1:23" x14ac:dyDescent="0.3">
      <c r="A958" t="s">
        <v>1041</v>
      </c>
      <c r="B958" t="s">
        <v>1022</v>
      </c>
      <c r="C958" t="s">
        <v>1020</v>
      </c>
      <c r="D958" t="s">
        <v>46</v>
      </c>
      <c r="E958" t="s">
        <v>213</v>
      </c>
      <c r="F958" t="s">
        <v>1021</v>
      </c>
      <c r="G958" t="s">
        <v>100</v>
      </c>
      <c r="H958" s="22">
        <v>45535</v>
      </c>
      <c r="I958" t="s">
        <v>392</v>
      </c>
      <c r="J958" t="s">
        <v>1039</v>
      </c>
      <c r="K958">
        <v>4419160516</v>
      </c>
      <c r="L958" s="22">
        <v>45507</v>
      </c>
      <c r="M958" s="22">
        <v>45507</v>
      </c>
      <c r="N958" t="s">
        <v>664</v>
      </c>
      <c r="O958" t="s">
        <v>1387</v>
      </c>
      <c r="P958" s="23">
        <v>116470</v>
      </c>
      <c r="Q958">
        <v>160.61000000000001</v>
      </c>
      <c r="R958" s="24">
        <v>3710.2</v>
      </c>
      <c r="S958" t="s">
        <v>1036</v>
      </c>
      <c r="T958" t="s">
        <v>1036</v>
      </c>
      <c r="U958" t="s">
        <v>1036</v>
      </c>
      <c r="V958" t="s">
        <v>1036</v>
      </c>
      <c r="W958" t="s">
        <v>1035</v>
      </c>
    </row>
    <row r="959" spans="1:23" x14ac:dyDescent="0.3">
      <c r="A959" t="s">
        <v>1041</v>
      </c>
      <c r="B959" t="s">
        <v>1022</v>
      </c>
      <c r="C959" t="s">
        <v>1020</v>
      </c>
      <c r="D959" t="s">
        <v>46</v>
      </c>
      <c r="E959" t="s">
        <v>213</v>
      </c>
      <c r="F959" t="s">
        <v>1021</v>
      </c>
      <c r="G959" t="s">
        <v>100</v>
      </c>
      <c r="H959" s="22">
        <v>45535</v>
      </c>
      <c r="I959" t="s">
        <v>392</v>
      </c>
      <c r="J959" t="s">
        <v>1039</v>
      </c>
      <c r="K959">
        <v>4419198331</v>
      </c>
      <c r="L959" s="22">
        <v>45514</v>
      </c>
      <c r="M959" s="22">
        <v>45514</v>
      </c>
      <c r="N959" t="s">
        <v>722</v>
      </c>
      <c r="O959" t="s">
        <v>1387</v>
      </c>
      <c r="P959" s="23">
        <v>117046</v>
      </c>
      <c r="Q959">
        <v>155.65</v>
      </c>
      <c r="R959" s="24">
        <v>3556.6</v>
      </c>
      <c r="S959" t="s">
        <v>1036</v>
      </c>
      <c r="T959" t="s">
        <v>1036</v>
      </c>
      <c r="U959" t="s">
        <v>1036</v>
      </c>
      <c r="V959" t="s">
        <v>1036</v>
      </c>
      <c r="W959" t="s">
        <v>1035</v>
      </c>
    </row>
    <row r="960" spans="1:23" x14ac:dyDescent="0.3">
      <c r="A960" t="s">
        <v>1041</v>
      </c>
      <c r="B960" t="s">
        <v>1022</v>
      </c>
      <c r="C960" t="s">
        <v>1020</v>
      </c>
      <c r="D960" t="s">
        <v>46</v>
      </c>
      <c r="E960" t="s">
        <v>213</v>
      </c>
      <c r="F960" t="s">
        <v>1021</v>
      </c>
      <c r="G960" t="s">
        <v>100</v>
      </c>
      <c r="H960" s="22">
        <v>45535</v>
      </c>
      <c r="I960" t="s">
        <v>392</v>
      </c>
      <c r="J960" t="s">
        <v>1039</v>
      </c>
      <c r="K960">
        <v>4419232134</v>
      </c>
      <c r="L960" s="22">
        <v>45520</v>
      </c>
      <c r="M960" s="22">
        <v>45520</v>
      </c>
      <c r="N960" t="s">
        <v>767</v>
      </c>
      <c r="O960" t="s">
        <v>1387</v>
      </c>
      <c r="P960" s="23">
        <v>117602</v>
      </c>
      <c r="Q960">
        <v>153.9</v>
      </c>
      <c r="R960" s="24">
        <v>3516.7</v>
      </c>
      <c r="S960" t="s">
        <v>1036</v>
      </c>
      <c r="T960" t="s">
        <v>1036</v>
      </c>
      <c r="U960" t="s">
        <v>1036</v>
      </c>
      <c r="V960" t="s">
        <v>1036</v>
      </c>
      <c r="W960" t="s">
        <v>1035</v>
      </c>
    </row>
    <row r="961" spans="1:23" x14ac:dyDescent="0.3">
      <c r="A961" t="s">
        <v>1041</v>
      </c>
      <c r="B961" t="s">
        <v>1022</v>
      </c>
      <c r="C961" t="s">
        <v>1020</v>
      </c>
      <c r="D961" t="s">
        <v>46</v>
      </c>
      <c r="E961" t="s">
        <v>213</v>
      </c>
      <c r="F961" t="s">
        <v>1021</v>
      </c>
      <c r="G961" t="s">
        <v>100</v>
      </c>
      <c r="H961" s="22">
        <v>45535</v>
      </c>
      <c r="I961" t="s">
        <v>392</v>
      </c>
      <c r="J961" t="s">
        <v>1039</v>
      </c>
      <c r="K961">
        <v>4419279154</v>
      </c>
      <c r="L961" s="22">
        <v>45529</v>
      </c>
      <c r="M961" s="22">
        <v>45529</v>
      </c>
      <c r="N961" t="s">
        <v>830</v>
      </c>
      <c r="O961" t="s">
        <v>1387</v>
      </c>
      <c r="P961" s="23">
        <v>118135</v>
      </c>
      <c r="Q961">
        <v>154.33000000000001</v>
      </c>
      <c r="R961" s="24">
        <v>3526.6</v>
      </c>
      <c r="S961" t="s">
        <v>1036</v>
      </c>
      <c r="T961" t="s">
        <v>1036</v>
      </c>
      <c r="U961" t="s">
        <v>1036</v>
      </c>
      <c r="V961" t="s">
        <v>1036</v>
      </c>
      <c r="W961" t="s">
        <v>1035</v>
      </c>
    </row>
    <row r="962" spans="1:23" x14ac:dyDescent="0.3">
      <c r="A962" t="s">
        <v>1041</v>
      </c>
      <c r="B962" t="s">
        <v>1022</v>
      </c>
      <c r="C962" t="s">
        <v>1020</v>
      </c>
      <c r="D962" t="s">
        <v>46</v>
      </c>
      <c r="E962" t="s">
        <v>213</v>
      </c>
      <c r="F962" t="s">
        <v>1021</v>
      </c>
      <c r="G962" t="s">
        <v>100</v>
      </c>
      <c r="H962" s="22">
        <v>45565</v>
      </c>
      <c r="I962" t="s">
        <v>392</v>
      </c>
      <c r="J962" t="s">
        <v>1039</v>
      </c>
      <c r="K962">
        <v>4419346101</v>
      </c>
      <c r="L962" s="22">
        <v>45540</v>
      </c>
      <c r="M962" s="22">
        <v>45540</v>
      </c>
      <c r="N962" t="s">
        <v>912</v>
      </c>
      <c r="O962" t="s">
        <v>1387</v>
      </c>
      <c r="P962" s="23">
        <v>119287</v>
      </c>
      <c r="Q962">
        <v>164.94</v>
      </c>
      <c r="R962" s="24">
        <v>3628.75</v>
      </c>
      <c r="S962" t="s">
        <v>1036</v>
      </c>
      <c r="T962" t="s">
        <v>1036</v>
      </c>
      <c r="U962" t="s">
        <v>1036</v>
      </c>
      <c r="V962" t="s">
        <v>1036</v>
      </c>
      <c r="W962" t="s">
        <v>1035</v>
      </c>
    </row>
    <row r="963" spans="1:23" x14ac:dyDescent="0.3">
      <c r="A963" t="s">
        <v>1041</v>
      </c>
      <c r="B963" t="s">
        <v>1022</v>
      </c>
      <c r="C963" t="s">
        <v>1020</v>
      </c>
      <c r="D963" t="s">
        <v>46</v>
      </c>
      <c r="E963" t="s">
        <v>213</v>
      </c>
      <c r="F963" t="s">
        <v>1021</v>
      </c>
      <c r="G963" t="s">
        <v>100</v>
      </c>
      <c r="H963" s="22">
        <v>45565</v>
      </c>
      <c r="I963" t="s">
        <v>392</v>
      </c>
      <c r="J963" t="s">
        <v>1039</v>
      </c>
      <c r="K963">
        <v>4419372716</v>
      </c>
      <c r="L963" s="22">
        <v>45545</v>
      </c>
      <c r="M963" s="22">
        <v>45545</v>
      </c>
      <c r="N963" t="s">
        <v>942</v>
      </c>
      <c r="O963" t="s">
        <v>1387</v>
      </c>
      <c r="P963" s="23">
        <v>119869</v>
      </c>
      <c r="Q963">
        <v>155.21</v>
      </c>
      <c r="R963" s="24">
        <v>3414.75</v>
      </c>
      <c r="S963" t="s">
        <v>1036</v>
      </c>
      <c r="T963" t="s">
        <v>1036</v>
      </c>
      <c r="U963" t="s">
        <v>1036</v>
      </c>
      <c r="V963" t="s">
        <v>1036</v>
      </c>
      <c r="W963" t="s">
        <v>1035</v>
      </c>
    </row>
    <row r="964" spans="1:23" x14ac:dyDescent="0.3">
      <c r="A964" t="s">
        <v>1041</v>
      </c>
      <c r="B964" t="s">
        <v>1022</v>
      </c>
      <c r="C964" t="s">
        <v>1020</v>
      </c>
      <c r="D964" t="s">
        <v>46</v>
      </c>
      <c r="E964" t="s">
        <v>213</v>
      </c>
      <c r="F964" t="s">
        <v>1021</v>
      </c>
      <c r="G964" t="s">
        <v>100</v>
      </c>
      <c r="H964" s="22">
        <v>45565</v>
      </c>
      <c r="I964" t="s">
        <v>392</v>
      </c>
      <c r="J964" t="s">
        <v>1039</v>
      </c>
      <c r="K964">
        <v>4419420157</v>
      </c>
      <c r="L964" s="22">
        <v>45553</v>
      </c>
      <c r="M964" s="22">
        <v>45553</v>
      </c>
      <c r="N964" t="s">
        <v>3215</v>
      </c>
      <c r="O964" t="s">
        <v>1387</v>
      </c>
      <c r="P964" s="23">
        <v>120449</v>
      </c>
      <c r="Q964">
        <v>160.24</v>
      </c>
      <c r="R964" s="24">
        <v>3525.35</v>
      </c>
      <c r="S964" t="s">
        <v>1036</v>
      </c>
      <c r="T964" t="s">
        <v>1036</v>
      </c>
      <c r="U964" t="s">
        <v>1036</v>
      </c>
      <c r="V964" t="s">
        <v>1036</v>
      </c>
      <c r="W964" t="s">
        <v>1035</v>
      </c>
    </row>
    <row r="965" spans="1:23" x14ac:dyDescent="0.3">
      <c r="A965" t="s">
        <v>1041</v>
      </c>
      <c r="B965" t="s">
        <v>1022</v>
      </c>
      <c r="C965" t="s">
        <v>1020</v>
      </c>
      <c r="D965" t="s">
        <v>47</v>
      </c>
      <c r="E965" t="s">
        <v>214</v>
      </c>
      <c r="F965" t="s">
        <v>1021</v>
      </c>
      <c r="G965" t="s">
        <v>118</v>
      </c>
      <c r="H965" s="22">
        <v>45016</v>
      </c>
      <c r="I965" t="s">
        <v>375</v>
      </c>
      <c r="J965" t="s">
        <v>1039</v>
      </c>
      <c r="K965">
        <v>4404725739</v>
      </c>
      <c r="L965" s="22">
        <v>45008</v>
      </c>
      <c r="M965" s="22">
        <v>45008</v>
      </c>
      <c r="N965" t="s">
        <v>523</v>
      </c>
      <c r="O965" t="s">
        <v>1811</v>
      </c>
      <c r="P965" s="23">
        <v>691045</v>
      </c>
      <c r="Q965">
        <v>750.8</v>
      </c>
      <c r="R965" s="24">
        <v>17748.919999999998</v>
      </c>
      <c r="S965" t="s">
        <v>1036</v>
      </c>
      <c r="T965" t="s">
        <v>1036</v>
      </c>
      <c r="U965" t="s">
        <v>1036</v>
      </c>
      <c r="V965" t="s">
        <v>1036</v>
      </c>
      <c r="W965" t="s">
        <v>1035</v>
      </c>
    </row>
    <row r="966" spans="1:23" x14ac:dyDescent="0.3">
      <c r="A966" t="s">
        <v>1041</v>
      </c>
      <c r="B966" t="s">
        <v>1022</v>
      </c>
      <c r="C966" t="s">
        <v>1020</v>
      </c>
      <c r="D966" t="s">
        <v>47</v>
      </c>
      <c r="E966" t="s">
        <v>214</v>
      </c>
      <c r="F966" t="s">
        <v>1021</v>
      </c>
      <c r="G966" t="s">
        <v>118</v>
      </c>
      <c r="H966" s="22">
        <v>45016</v>
      </c>
      <c r="I966" t="s">
        <v>375</v>
      </c>
      <c r="J966" t="s">
        <v>1039</v>
      </c>
      <c r="K966">
        <v>4404731219</v>
      </c>
      <c r="L966" s="22">
        <v>45012</v>
      </c>
      <c r="M966" s="22">
        <v>45012</v>
      </c>
      <c r="N966" t="s">
        <v>3214</v>
      </c>
      <c r="O966" t="s">
        <v>1811</v>
      </c>
      <c r="P966" s="23">
        <v>696704</v>
      </c>
      <c r="Q966">
        <v>652.6</v>
      </c>
      <c r="R966" s="24">
        <v>15427.5</v>
      </c>
      <c r="S966" t="s">
        <v>1036</v>
      </c>
      <c r="T966" t="s">
        <v>1036</v>
      </c>
      <c r="U966" t="s">
        <v>1036</v>
      </c>
      <c r="V966" t="s">
        <v>1036</v>
      </c>
      <c r="W966" t="s">
        <v>1035</v>
      </c>
    </row>
    <row r="967" spans="1:23" x14ac:dyDescent="0.3">
      <c r="A967" t="s">
        <v>1041</v>
      </c>
      <c r="B967" t="s">
        <v>1022</v>
      </c>
      <c r="C967" t="s">
        <v>1020</v>
      </c>
      <c r="D967" t="s">
        <v>47</v>
      </c>
      <c r="E967" t="s">
        <v>214</v>
      </c>
      <c r="F967" t="s">
        <v>1021</v>
      </c>
      <c r="G967" t="s">
        <v>118</v>
      </c>
      <c r="H967" s="22">
        <v>45046</v>
      </c>
      <c r="I967" t="s">
        <v>375</v>
      </c>
      <c r="J967" t="s">
        <v>1039</v>
      </c>
      <c r="K967">
        <v>4404742420</v>
      </c>
      <c r="L967" s="22">
        <v>45019</v>
      </c>
      <c r="M967" s="22">
        <v>45019</v>
      </c>
      <c r="N967" t="s">
        <v>3213</v>
      </c>
      <c r="O967" t="s">
        <v>1811</v>
      </c>
      <c r="P967" s="23">
        <v>692469</v>
      </c>
      <c r="Q967">
        <v>753.2</v>
      </c>
      <c r="R967" s="24">
        <v>17806.599999999999</v>
      </c>
      <c r="S967" t="s">
        <v>1036</v>
      </c>
      <c r="T967" t="s">
        <v>1036</v>
      </c>
      <c r="U967" t="s">
        <v>1036</v>
      </c>
      <c r="V967" t="s">
        <v>1036</v>
      </c>
      <c r="W967" t="s">
        <v>1035</v>
      </c>
    </row>
    <row r="968" spans="1:23" x14ac:dyDescent="0.3">
      <c r="A968" t="s">
        <v>1041</v>
      </c>
      <c r="B968" t="s">
        <v>1022</v>
      </c>
      <c r="C968" t="s">
        <v>1020</v>
      </c>
      <c r="D968" t="s">
        <v>47</v>
      </c>
      <c r="E968" t="s">
        <v>214</v>
      </c>
      <c r="F968" t="s">
        <v>1021</v>
      </c>
      <c r="G968" t="s">
        <v>118</v>
      </c>
      <c r="H968" s="22">
        <v>45046</v>
      </c>
      <c r="I968" t="s">
        <v>375</v>
      </c>
      <c r="J968" t="s">
        <v>1039</v>
      </c>
      <c r="K968">
        <v>4404753016</v>
      </c>
      <c r="L968" s="22">
        <v>45027</v>
      </c>
      <c r="M968" s="22">
        <v>45027</v>
      </c>
      <c r="N968" t="s">
        <v>3212</v>
      </c>
      <c r="O968" t="s">
        <v>1811</v>
      </c>
      <c r="P968" s="23">
        <v>693813</v>
      </c>
      <c r="Q968">
        <v>714.2</v>
      </c>
      <c r="R968" s="24">
        <v>16462.5</v>
      </c>
      <c r="S968" t="s">
        <v>1036</v>
      </c>
      <c r="T968" t="s">
        <v>1036</v>
      </c>
      <c r="U968" t="s">
        <v>1036</v>
      </c>
      <c r="V968" t="s">
        <v>1036</v>
      </c>
      <c r="W968" t="s">
        <v>1035</v>
      </c>
    </row>
    <row r="969" spans="1:23" x14ac:dyDescent="0.3">
      <c r="A969" t="s">
        <v>1041</v>
      </c>
      <c r="B969" t="s">
        <v>1022</v>
      </c>
      <c r="C969" t="s">
        <v>1020</v>
      </c>
      <c r="D969" t="s">
        <v>47</v>
      </c>
      <c r="E969" t="s">
        <v>214</v>
      </c>
      <c r="F969" t="s">
        <v>1021</v>
      </c>
      <c r="G969" t="s">
        <v>118</v>
      </c>
      <c r="H969" s="22">
        <v>45046</v>
      </c>
      <c r="I969" t="s">
        <v>375</v>
      </c>
      <c r="J969" t="s">
        <v>1039</v>
      </c>
      <c r="K969">
        <v>4404758521</v>
      </c>
      <c r="L969" s="22">
        <v>45030</v>
      </c>
      <c r="M969" s="22">
        <v>45030</v>
      </c>
      <c r="N969" t="s">
        <v>3211</v>
      </c>
      <c r="O969" t="s">
        <v>1811</v>
      </c>
      <c r="P969" s="23">
        <v>694966</v>
      </c>
      <c r="Q969">
        <v>685.6</v>
      </c>
      <c r="R969" s="24">
        <v>15803.33</v>
      </c>
      <c r="S969" t="s">
        <v>1036</v>
      </c>
      <c r="T969" t="s">
        <v>1036</v>
      </c>
      <c r="U969" t="s">
        <v>1036</v>
      </c>
      <c r="V969" t="s">
        <v>1036</v>
      </c>
      <c r="W969" t="s">
        <v>1035</v>
      </c>
    </row>
    <row r="970" spans="1:23" x14ac:dyDescent="0.3">
      <c r="A970" t="s">
        <v>1041</v>
      </c>
      <c r="B970" t="s">
        <v>1022</v>
      </c>
      <c r="C970" t="s">
        <v>1020</v>
      </c>
      <c r="D970" t="s">
        <v>47</v>
      </c>
      <c r="E970" t="s">
        <v>214</v>
      </c>
      <c r="F970" t="s">
        <v>1021</v>
      </c>
      <c r="G970" t="s">
        <v>118</v>
      </c>
      <c r="H970" s="22">
        <v>45046</v>
      </c>
      <c r="I970" t="s">
        <v>375</v>
      </c>
      <c r="J970" t="s">
        <v>1039</v>
      </c>
      <c r="K970">
        <v>4404759840</v>
      </c>
      <c r="L970" s="22">
        <v>45033</v>
      </c>
      <c r="M970" s="22">
        <v>45033</v>
      </c>
      <c r="N970" t="s">
        <v>3210</v>
      </c>
      <c r="O970" t="s">
        <v>1811</v>
      </c>
      <c r="P970" s="23">
        <v>695911</v>
      </c>
      <c r="Q970">
        <v>667.9</v>
      </c>
      <c r="R970" s="24">
        <v>15396.6</v>
      </c>
      <c r="S970" t="s">
        <v>1036</v>
      </c>
      <c r="T970" t="s">
        <v>1036</v>
      </c>
      <c r="U970" t="s">
        <v>1036</v>
      </c>
      <c r="V970" t="s">
        <v>1036</v>
      </c>
      <c r="W970" t="s">
        <v>1035</v>
      </c>
    </row>
    <row r="971" spans="1:23" x14ac:dyDescent="0.3">
      <c r="A971" t="s">
        <v>1041</v>
      </c>
      <c r="B971" t="s">
        <v>1022</v>
      </c>
      <c r="C971" t="s">
        <v>1020</v>
      </c>
      <c r="D971" t="s">
        <v>47</v>
      </c>
      <c r="E971" t="s">
        <v>214</v>
      </c>
      <c r="F971" t="s">
        <v>1021</v>
      </c>
      <c r="G971" t="s">
        <v>118</v>
      </c>
      <c r="H971" s="22">
        <v>45046</v>
      </c>
      <c r="I971" t="s">
        <v>375</v>
      </c>
      <c r="J971" t="s">
        <v>1039</v>
      </c>
      <c r="K971">
        <v>4404775459</v>
      </c>
      <c r="L971" s="22">
        <v>45042</v>
      </c>
      <c r="M971" s="22">
        <v>45042</v>
      </c>
      <c r="N971" t="s">
        <v>2371</v>
      </c>
      <c r="O971" t="s">
        <v>1811</v>
      </c>
      <c r="P971" s="23">
        <v>697100</v>
      </c>
      <c r="Q971">
        <v>524.5</v>
      </c>
      <c r="R971" s="24">
        <v>12091.83</v>
      </c>
      <c r="S971" t="s">
        <v>1036</v>
      </c>
      <c r="T971" t="s">
        <v>1036</v>
      </c>
      <c r="U971" t="s">
        <v>1036</v>
      </c>
      <c r="V971" t="s">
        <v>1036</v>
      </c>
      <c r="W971" t="s">
        <v>1035</v>
      </c>
    </row>
    <row r="972" spans="1:23" x14ac:dyDescent="0.3">
      <c r="A972" t="s">
        <v>1041</v>
      </c>
      <c r="B972" t="s">
        <v>1022</v>
      </c>
      <c r="C972" t="s">
        <v>1020</v>
      </c>
      <c r="D972" t="s">
        <v>47</v>
      </c>
      <c r="E972" t="s">
        <v>214</v>
      </c>
      <c r="F972" t="s">
        <v>1021</v>
      </c>
      <c r="G972" t="s">
        <v>118</v>
      </c>
      <c r="H972" s="22">
        <v>45045</v>
      </c>
      <c r="I972" t="s">
        <v>375</v>
      </c>
      <c r="J972" t="s">
        <v>1039</v>
      </c>
      <c r="K972">
        <v>4404777597</v>
      </c>
      <c r="L972" s="22">
        <v>45044</v>
      </c>
      <c r="M972" s="22">
        <v>45044</v>
      </c>
      <c r="N972" t="s">
        <v>3209</v>
      </c>
      <c r="O972" t="s">
        <v>1811</v>
      </c>
      <c r="P972" s="23">
        <v>697781</v>
      </c>
      <c r="Q972">
        <v>320.3</v>
      </c>
      <c r="R972" s="24">
        <v>7384.72</v>
      </c>
      <c r="S972" t="s">
        <v>1036</v>
      </c>
      <c r="T972" t="s">
        <v>1036</v>
      </c>
      <c r="U972" t="s">
        <v>1036</v>
      </c>
      <c r="V972" t="s">
        <v>1036</v>
      </c>
      <c r="W972" t="s">
        <v>1035</v>
      </c>
    </row>
    <row r="973" spans="1:23" x14ac:dyDescent="0.3">
      <c r="A973" t="s">
        <v>1041</v>
      </c>
      <c r="B973" t="s">
        <v>1022</v>
      </c>
      <c r="C973" t="s">
        <v>1020</v>
      </c>
      <c r="D973" t="s">
        <v>47</v>
      </c>
      <c r="E973" t="s">
        <v>214</v>
      </c>
      <c r="F973" t="s">
        <v>1021</v>
      </c>
      <c r="G973" t="s">
        <v>118</v>
      </c>
      <c r="H973" s="22">
        <v>45077</v>
      </c>
      <c r="I973" t="s">
        <v>375</v>
      </c>
      <c r="J973" t="s">
        <v>1039</v>
      </c>
      <c r="K973">
        <v>4404784204</v>
      </c>
      <c r="L973" s="22">
        <v>45048</v>
      </c>
      <c r="M973" s="22">
        <v>45048</v>
      </c>
      <c r="N973" t="s">
        <v>3208</v>
      </c>
      <c r="O973" t="s">
        <v>1811</v>
      </c>
      <c r="P973" s="23">
        <v>698325</v>
      </c>
      <c r="Q973">
        <v>359.3</v>
      </c>
      <c r="R973" s="24">
        <v>8282.44</v>
      </c>
      <c r="S973" t="s">
        <v>1036</v>
      </c>
      <c r="T973" t="s">
        <v>1036</v>
      </c>
      <c r="U973" t="s">
        <v>1036</v>
      </c>
      <c r="V973" t="s">
        <v>1036</v>
      </c>
      <c r="W973" t="s">
        <v>1035</v>
      </c>
    </row>
    <row r="974" spans="1:23" x14ac:dyDescent="0.3">
      <c r="A974" t="s">
        <v>1041</v>
      </c>
      <c r="B974" t="s">
        <v>1022</v>
      </c>
      <c r="C974" t="s">
        <v>1020</v>
      </c>
      <c r="D974" t="s">
        <v>47</v>
      </c>
      <c r="E974" t="s">
        <v>214</v>
      </c>
      <c r="F974" t="s">
        <v>1021</v>
      </c>
      <c r="G974" t="s">
        <v>118</v>
      </c>
      <c r="H974" s="22">
        <v>45077</v>
      </c>
      <c r="I974" t="s">
        <v>375</v>
      </c>
      <c r="J974" t="s">
        <v>1039</v>
      </c>
      <c r="K974">
        <v>4404786012</v>
      </c>
      <c r="L974" s="22">
        <v>45050</v>
      </c>
      <c r="M974" s="22">
        <v>45050</v>
      </c>
      <c r="N974" t="s">
        <v>3207</v>
      </c>
      <c r="O974" t="s">
        <v>1811</v>
      </c>
      <c r="P974" s="23">
        <v>699087</v>
      </c>
      <c r="Q974">
        <v>348.1</v>
      </c>
      <c r="R974" s="24">
        <v>7860.5</v>
      </c>
      <c r="S974" t="s">
        <v>1036</v>
      </c>
      <c r="T974" t="s">
        <v>1036</v>
      </c>
      <c r="U974" t="s">
        <v>1036</v>
      </c>
      <c r="V974" t="s">
        <v>1036</v>
      </c>
      <c r="W974" t="s">
        <v>1035</v>
      </c>
    </row>
    <row r="975" spans="1:23" x14ac:dyDescent="0.3">
      <c r="A975" t="s">
        <v>1041</v>
      </c>
      <c r="B975" t="s">
        <v>1022</v>
      </c>
      <c r="C975" t="s">
        <v>1020</v>
      </c>
      <c r="D975" t="s">
        <v>47</v>
      </c>
      <c r="E975" t="s">
        <v>214</v>
      </c>
      <c r="F975" t="s">
        <v>1021</v>
      </c>
      <c r="G975" t="s">
        <v>118</v>
      </c>
      <c r="H975" s="22">
        <v>45077</v>
      </c>
      <c r="I975" t="s">
        <v>375</v>
      </c>
      <c r="J975" t="s">
        <v>1039</v>
      </c>
      <c r="K975">
        <v>4404790875</v>
      </c>
      <c r="L975" s="22">
        <v>45054</v>
      </c>
      <c r="M975" s="22">
        <v>45054</v>
      </c>
      <c r="N975" t="s">
        <v>3206</v>
      </c>
      <c r="O975" t="s">
        <v>1811</v>
      </c>
      <c r="P975" s="23">
        <v>699727</v>
      </c>
      <c r="Q975">
        <v>292.60000000000002</v>
      </c>
      <c r="R975" s="24">
        <v>6599.09</v>
      </c>
      <c r="S975" t="s">
        <v>1036</v>
      </c>
      <c r="T975" t="s">
        <v>1036</v>
      </c>
      <c r="U975" t="s">
        <v>1036</v>
      </c>
      <c r="V975" t="s">
        <v>1036</v>
      </c>
      <c r="W975" t="s">
        <v>1035</v>
      </c>
    </row>
    <row r="976" spans="1:23" x14ac:dyDescent="0.3">
      <c r="A976" t="s">
        <v>1041</v>
      </c>
      <c r="B976" t="s">
        <v>1022</v>
      </c>
      <c r="C976" t="s">
        <v>1020</v>
      </c>
      <c r="D976" t="s">
        <v>47</v>
      </c>
      <c r="E976" t="s">
        <v>214</v>
      </c>
      <c r="F976" t="s">
        <v>1021</v>
      </c>
      <c r="G976" t="s">
        <v>118</v>
      </c>
      <c r="H976" s="22">
        <v>45077</v>
      </c>
      <c r="I976" t="s">
        <v>375</v>
      </c>
      <c r="J976" t="s">
        <v>1039</v>
      </c>
      <c r="K976">
        <v>4404795063</v>
      </c>
      <c r="L976" s="22">
        <v>45056</v>
      </c>
      <c r="M976" s="22">
        <v>45056</v>
      </c>
      <c r="N976" t="s">
        <v>3205</v>
      </c>
      <c r="O976" t="s">
        <v>1811</v>
      </c>
      <c r="P976" s="23">
        <v>700416</v>
      </c>
      <c r="Q976">
        <v>318.89999999999998</v>
      </c>
      <c r="R976" s="24">
        <v>7191.79</v>
      </c>
      <c r="S976" t="s">
        <v>1036</v>
      </c>
      <c r="T976" t="s">
        <v>1036</v>
      </c>
      <c r="U976" t="s">
        <v>1036</v>
      </c>
      <c r="V976" t="s">
        <v>1036</v>
      </c>
      <c r="W976" t="s">
        <v>1035</v>
      </c>
    </row>
    <row r="977" spans="1:23" x14ac:dyDescent="0.3">
      <c r="A977" t="s">
        <v>1041</v>
      </c>
      <c r="B977" t="s">
        <v>1022</v>
      </c>
      <c r="C977" t="s">
        <v>1020</v>
      </c>
      <c r="D977" t="s">
        <v>47</v>
      </c>
      <c r="E977" t="s">
        <v>214</v>
      </c>
      <c r="F977" t="s">
        <v>1021</v>
      </c>
      <c r="G977" t="s">
        <v>118</v>
      </c>
      <c r="H977" s="22">
        <v>45077</v>
      </c>
      <c r="I977" t="s">
        <v>375</v>
      </c>
      <c r="J977" t="s">
        <v>1039</v>
      </c>
      <c r="K977">
        <v>4404801894</v>
      </c>
      <c r="L977" s="22">
        <v>45061</v>
      </c>
      <c r="M977" s="22">
        <v>45061</v>
      </c>
      <c r="N977" t="s">
        <v>3204</v>
      </c>
      <c r="O977" t="s">
        <v>1811</v>
      </c>
      <c r="P977" s="23">
        <v>701256</v>
      </c>
      <c r="Q977">
        <v>427.5</v>
      </c>
      <c r="R977" s="24">
        <v>9640.7999999999993</v>
      </c>
      <c r="S977" t="s">
        <v>1036</v>
      </c>
      <c r="T977" t="s">
        <v>1036</v>
      </c>
      <c r="U977" t="s">
        <v>1036</v>
      </c>
      <c r="V977" t="s">
        <v>1036</v>
      </c>
      <c r="W977" t="s">
        <v>1035</v>
      </c>
    </row>
    <row r="978" spans="1:23" x14ac:dyDescent="0.3">
      <c r="A978" t="s">
        <v>1041</v>
      </c>
      <c r="B978" t="s">
        <v>1022</v>
      </c>
      <c r="C978" t="s">
        <v>1020</v>
      </c>
      <c r="D978" t="s">
        <v>47</v>
      </c>
      <c r="E978" t="s">
        <v>214</v>
      </c>
      <c r="F978" t="s">
        <v>1021</v>
      </c>
      <c r="G978" t="s">
        <v>118</v>
      </c>
      <c r="H978" s="22">
        <v>45077</v>
      </c>
      <c r="I978" t="s">
        <v>375</v>
      </c>
      <c r="J978" t="s">
        <v>1039</v>
      </c>
      <c r="K978">
        <v>4404806166</v>
      </c>
      <c r="L978" s="22">
        <v>45063</v>
      </c>
      <c r="M978" s="22">
        <v>45063</v>
      </c>
      <c r="N978" t="s">
        <v>3203</v>
      </c>
      <c r="O978" t="s">
        <v>1811</v>
      </c>
      <c r="P978" s="23">
        <v>701955</v>
      </c>
      <c r="Q978">
        <v>368.2</v>
      </c>
      <c r="R978" s="24">
        <v>8302.82</v>
      </c>
      <c r="S978" t="s">
        <v>1036</v>
      </c>
      <c r="T978" t="s">
        <v>1036</v>
      </c>
      <c r="U978" t="s">
        <v>1036</v>
      </c>
      <c r="V978" t="s">
        <v>1036</v>
      </c>
      <c r="W978" t="s">
        <v>1035</v>
      </c>
    </row>
    <row r="979" spans="1:23" x14ac:dyDescent="0.3">
      <c r="A979" t="s">
        <v>1041</v>
      </c>
      <c r="B979" t="s">
        <v>1022</v>
      </c>
      <c r="C979" t="s">
        <v>1020</v>
      </c>
      <c r="D979" t="s">
        <v>47</v>
      </c>
      <c r="E979" t="s">
        <v>214</v>
      </c>
      <c r="F979" t="s">
        <v>1021</v>
      </c>
      <c r="G979" t="s">
        <v>118</v>
      </c>
      <c r="H979" s="22">
        <v>45077</v>
      </c>
      <c r="I979" t="s">
        <v>375</v>
      </c>
      <c r="J979" t="s">
        <v>1039</v>
      </c>
      <c r="K979">
        <v>4404812878</v>
      </c>
      <c r="L979" s="22">
        <v>45068</v>
      </c>
      <c r="M979" s="22">
        <v>45068</v>
      </c>
      <c r="N979" t="s">
        <v>3202</v>
      </c>
      <c r="O979" t="s">
        <v>1811</v>
      </c>
      <c r="P979" s="23">
        <v>703058</v>
      </c>
      <c r="Q979">
        <v>505.6</v>
      </c>
      <c r="R979" s="24">
        <v>11402.08</v>
      </c>
      <c r="S979" t="s">
        <v>1036</v>
      </c>
      <c r="T979" t="s">
        <v>1036</v>
      </c>
      <c r="U979" t="s">
        <v>1036</v>
      </c>
      <c r="V979" t="s">
        <v>1036</v>
      </c>
      <c r="W979" t="s">
        <v>1035</v>
      </c>
    </row>
    <row r="980" spans="1:23" x14ac:dyDescent="0.3">
      <c r="A980" t="s">
        <v>1041</v>
      </c>
      <c r="B980" t="s">
        <v>1022</v>
      </c>
      <c r="C980" t="s">
        <v>1020</v>
      </c>
      <c r="D980" t="s">
        <v>47</v>
      </c>
      <c r="E980" t="s">
        <v>214</v>
      </c>
      <c r="F980" t="s">
        <v>1021</v>
      </c>
      <c r="G980" t="s">
        <v>118</v>
      </c>
      <c r="H980" s="22">
        <v>45077</v>
      </c>
      <c r="I980" t="s">
        <v>375</v>
      </c>
      <c r="J980" t="s">
        <v>1039</v>
      </c>
      <c r="K980">
        <v>4404815171</v>
      </c>
      <c r="L980" s="22">
        <v>45069</v>
      </c>
      <c r="M980" s="22">
        <v>45069</v>
      </c>
      <c r="N980" t="s">
        <v>3201</v>
      </c>
      <c r="O980" t="s">
        <v>1811</v>
      </c>
      <c r="P980" s="23">
        <v>703403</v>
      </c>
      <c r="Q980">
        <v>288.5</v>
      </c>
      <c r="R980" s="24">
        <v>6507.29</v>
      </c>
      <c r="S980" t="s">
        <v>1036</v>
      </c>
      <c r="T980" t="s">
        <v>1036</v>
      </c>
      <c r="U980" t="s">
        <v>1036</v>
      </c>
      <c r="V980" t="s">
        <v>1036</v>
      </c>
      <c r="W980" t="s">
        <v>1035</v>
      </c>
    </row>
    <row r="981" spans="1:23" x14ac:dyDescent="0.3">
      <c r="A981" t="s">
        <v>1041</v>
      </c>
      <c r="B981" t="s">
        <v>1022</v>
      </c>
      <c r="C981" t="s">
        <v>1020</v>
      </c>
      <c r="D981" t="s">
        <v>47</v>
      </c>
      <c r="E981" t="s">
        <v>214</v>
      </c>
      <c r="F981" t="s">
        <v>1021</v>
      </c>
      <c r="G981" t="s">
        <v>118</v>
      </c>
      <c r="H981" s="22">
        <v>45077</v>
      </c>
      <c r="I981" t="s">
        <v>375</v>
      </c>
      <c r="J981" t="s">
        <v>1039</v>
      </c>
      <c r="K981">
        <v>4404823748</v>
      </c>
      <c r="L981" s="22">
        <v>45075</v>
      </c>
      <c r="M981" s="22">
        <v>45075</v>
      </c>
      <c r="N981" t="s">
        <v>1698</v>
      </c>
      <c r="O981" t="s">
        <v>1811</v>
      </c>
      <c r="P981" s="23">
        <v>704152</v>
      </c>
      <c r="Q981">
        <v>340.3</v>
      </c>
      <c r="R981" s="24">
        <v>7673.96</v>
      </c>
      <c r="S981" t="s">
        <v>1036</v>
      </c>
      <c r="T981" t="s">
        <v>1036</v>
      </c>
      <c r="U981" t="s">
        <v>1036</v>
      </c>
      <c r="V981" t="s">
        <v>1036</v>
      </c>
      <c r="W981" t="s">
        <v>1035</v>
      </c>
    </row>
    <row r="982" spans="1:23" x14ac:dyDescent="0.3">
      <c r="A982" t="s">
        <v>1041</v>
      </c>
      <c r="B982" t="s">
        <v>1022</v>
      </c>
      <c r="C982" t="s">
        <v>1020</v>
      </c>
      <c r="D982" t="s">
        <v>47</v>
      </c>
      <c r="E982" t="s">
        <v>214</v>
      </c>
      <c r="F982" t="s">
        <v>1021</v>
      </c>
      <c r="G982" t="s">
        <v>118</v>
      </c>
      <c r="H982" s="22">
        <v>45107</v>
      </c>
      <c r="I982" t="s">
        <v>375</v>
      </c>
      <c r="J982" t="s">
        <v>1039</v>
      </c>
      <c r="K982">
        <v>4404827722</v>
      </c>
      <c r="L982" s="22">
        <v>45077</v>
      </c>
      <c r="M982" s="22">
        <v>45077</v>
      </c>
      <c r="N982" t="s">
        <v>3200</v>
      </c>
      <c r="O982" t="s">
        <v>1811</v>
      </c>
      <c r="P982" s="23">
        <v>705033</v>
      </c>
      <c r="Q982">
        <v>394.6</v>
      </c>
      <c r="R982" s="24">
        <v>8899.42</v>
      </c>
      <c r="S982" t="s">
        <v>1036</v>
      </c>
      <c r="T982" t="s">
        <v>1036</v>
      </c>
      <c r="U982" t="s">
        <v>1036</v>
      </c>
      <c r="V982" t="s">
        <v>1036</v>
      </c>
      <c r="W982" t="s">
        <v>1035</v>
      </c>
    </row>
    <row r="983" spans="1:23" x14ac:dyDescent="0.3">
      <c r="A983" t="s">
        <v>1041</v>
      </c>
      <c r="B983" t="s">
        <v>1022</v>
      </c>
      <c r="C983" t="s">
        <v>1020</v>
      </c>
      <c r="D983" t="s">
        <v>47</v>
      </c>
      <c r="E983" t="s">
        <v>214</v>
      </c>
      <c r="F983" t="s">
        <v>1021</v>
      </c>
      <c r="G983" t="s">
        <v>118</v>
      </c>
      <c r="H983" s="22">
        <v>45107</v>
      </c>
      <c r="I983" t="s">
        <v>375</v>
      </c>
      <c r="J983" t="s">
        <v>1039</v>
      </c>
      <c r="K983">
        <v>4404836720</v>
      </c>
      <c r="L983" s="22">
        <v>45082</v>
      </c>
      <c r="M983" s="22">
        <v>45082</v>
      </c>
      <c r="N983" t="s">
        <v>3199</v>
      </c>
      <c r="O983" t="s">
        <v>1811</v>
      </c>
      <c r="P983" s="23">
        <v>706608</v>
      </c>
      <c r="Q983">
        <v>412.2</v>
      </c>
      <c r="R983" s="24">
        <v>9296.27</v>
      </c>
      <c r="S983" t="s">
        <v>1036</v>
      </c>
      <c r="T983" t="s">
        <v>1036</v>
      </c>
      <c r="U983" t="s">
        <v>1036</v>
      </c>
      <c r="V983" t="s">
        <v>1036</v>
      </c>
      <c r="W983" t="s">
        <v>1035</v>
      </c>
    </row>
    <row r="984" spans="1:23" x14ac:dyDescent="0.3">
      <c r="A984" t="s">
        <v>1041</v>
      </c>
      <c r="B984" t="s">
        <v>1022</v>
      </c>
      <c r="C984" t="s">
        <v>1020</v>
      </c>
      <c r="D984" t="s">
        <v>47</v>
      </c>
      <c r="E984" t="s">
        <v>214</v>
      </c>
      <c r="F984" t="s">
        <v>1021</v>
      </c>
      <c r="G984" t="s">
        <v>118</v>
      </c>
      <c r="H984" s="22">
        <v>45107</v>
      </c>
      <c r="I984" t="s">
        <v>375</v>
      </c>
      <c r="J984" t="s">
        <v>1039</v>
      </c>
      <c r="K984">
        <v>4404842351</v>
      </c>
      <c r="L984" s="22">
        <v>45086</v>
      </c>
      <c r="M984" s="22">
        <v>45086</v>
      </c>
      <c r="N984" t="s">
        <v>3198</v>
      </c>
      <c r="O984" t="s">
        <v>1811</v>
      </c>
      <c r="P984" s="23">
        <v>707697</v>
      </c>
      <c r="Q984">
        <v>484.9</v>
      </c>
      <c r="R984" s="24">
        <v>10546.5</v>
      </c>
      <c r="S984" t="s">
        <v>1036</v>
      </c>
      <c r="T984" t="s">
        <v>1036</v>
      </c>
      <c r="U984" t="s">
        <v>1036</v>
      </c>
      <c r="V984" t="s">
        <v>1036</v>
      </c>
      <c r="W984" t="s">
        <v>1035</v>
      </c>
    </row>
    <row r="985" spans="1:23" x14ac:dyDescent="0.3">
      <c r="A985" t="s">
        <v>1041</v>
      </c>
      <c r="B985" t="s">
        <v>1022</v>
      </c>
      <c r="C985" t="s">
        <v>1020</v>
      </c>
      <c r="D985" t="s">
        <v>47</v>
      </c>
      <c r="E985" t="s">
        <v>214</v>
      </c>
      <c r="F985" t="s">
        <v>1021</v>
      </c>
      <c r="G985" t="s">
        <v>118</v>
      </c>
      <c r="H985" s="22">
        <v>45107</v>
      </c>
      <c r="I985" t="s">
        <v>375</v>
      </c>
      <c r="J985" t="s">
        <v>1039</v>
      </c>
      <c r="K985">
        <v>4404849541</v>
      </c>
      <c r="L985" s="22">
        <v>45090</v>
      </c>
      <c r="M985" s="22">
        <v>45090</v>
      </c>
      <c r="N985" t="s">
        <v>3197</v>
      </c>
      <c r="O985" t="s">
        <v>1811</v>
      </c>
      <c r="P985" s="23">
        <v>708650</v>
      </c>
      <c r="Q985">
        <v>492.6</v>
      </c>
      <c r="R985" s="24">
        <v>10714.27</v>
      </c>
      <c r="S985" t="s">
        <v>1036</v>
      </c>
      <c r="T985" t="s">
        <v>1036</v>
      </c>
      <c r="U985" t="s">
        <v>1036</v>
      </c>
      <c r="V985" t="s">
        <v>1036</v>
      </c>
      <c r="W985" t="s">
        <v>1035</v>
      </c>
    </row>
    <row r="986" spans="1:23" x14ac:dyDescent="0.3">
      <c r="A986" t="s">
        <v>1041</v>
      </c>
      <c r="B986" t="s">
        <v>1022</v>
      </c>
      <c r="C986" t="s">
        <v>1020</v>
      </c>
      <c r="D986" t="s">
        <v>47</v>
      </c>
      <c r="E986" t="s">
        <v>214</v>
      </c>
      <c r="F986" t="s">
        <v>1021</v>
      </c>
      <c r="G986" t="s">
        <v>118</v>
      </c>
      <c r="H986" s="22">
        <v>45107</v>
      </c>
      <c r="I986" t="s">
        <v>414</v>
      </c>
      <c r="J986" t="s">
        <v>1039</v>
      </c>
      <c r="K986">
        <v>4416713149</v>
      </c>
      <c r="L986" s="22">
        <v>45093</v>
      </c>
      <c r="M986" s="22">
        <v>45093</v>
      </c>
      <c r="N986" t="s">
        <v>3196</v>
      </c>
      <c r="O986" t="s">
        <v>1805</v>
      </c>
      <c r="P986" s="23">
        <v>709621</v>
      </c>
      <c r="Q986">
        <v>402.86</v>
      </c>
      <c r="R986" s="24">
        <v>9000</v>
      </c>
      <c r="S986" t="s">
        <v>1036</v>
      </c>
      <c r="T986" t="s">
        <v>1036</v>
      </c>
      <c r="U986" t="s">
        <v>1036</v>
      </c>
      <c r="V986" t="s">
        <v>1036</v>
      </c>
      <c r="W986" t="s">
        <v>1035</v>
      </c>
    </row>
    <row r="987" spans="1:23" x14ac:dyDescent="0.3">
      <c r="A987" t="s">
        <v>1041</v>
      </c>
      <c r="B987" t="s">
        <v>1022</v>
      </c>
      <c r="C987" t="s">
        <v>1020</v>
      </c>
      <c r="D987" t="s">
        <v>47</v>
      </c>
      <c r="E987" t="s">
        <v>214</v>
      </c>
      <c r="F987" t="s">
        <v>1021</v>
      </c>
      <c r="G987" t="s">
        <v>118</v>
      </c>
      <c r="H987" s="22">
        <v>45107</v>
      </c>
      <c r="I987" t="s">
        <v>375</v>
      </c>
      <c r="J987" t="s">
        <v>1039</v>
      </c>
      <c r="K987">
        <v>4404857750</v>
      </c>
      <c r="L987" s="22">
        <v>45096</v>
      </c>
      <c r="M987" s="22">
        <v>45096</v>
      </c>
      <c r="N987" t="s">
        <v>3195</v>
      </c>
      <c r="O987" t="s">
        <v>1811</v>
      </c>
      <c r="P987" s="23">
        <v>710106</v>
      </c>
      <c r="Q987">
        <v>368.8</v>
      </c>
      <c r="R987" s="24">
        <v>8022.55</v>
      </c>
      <c r="S987" t="s">
        <v>1036</v>
      </c>
      <c r="T987" t="s">
        <v>1036</v>
      </c>
      <c r="U987" t="s">
        <v>1036</v>
      </c>
      <c r="V987" t="s">
        <v>1036</v>
      </c>
      <c r="W987" t="s">
        <v>1035</v>
      </c>
    </row>
    <row r="988" spans="1:23" x14ac:dyDescent="0.3">
      <c r="A988" t="s">
        <v>1041</v>
      </c>
      <c r="B988" t="s">
        <v>1022</v>
      </c>
      <c r="C988" t="s">
        <v>1020</v>
      </c>
      <c r="D988" t="s">
        <v>47</v>
      </c>
      <c r="E988" t="s">
        <v>214</v>
      </c>
      <c r="F988" t="s">
        <v>1021</v>
      </c>
      <c r="G988" t="s">
        <v>118</v>
      </c>
      <c r="H988" s="22">
        <v>45107</v>
      </c>
      <c r="I988" t="s">
        <v>375</v>
      </c>
      <c r="J988" t="s">
        <v>1039</v>
      </c>
      <c r="K988">
        <v>4404859599</v>
      </c>
      <c r="L988" s="22">
        <v>45098</v>
      </c>
      <c r="M988" s="22">
        <v>45098</v>
      </c>
      <c r="N988" t="s">
        <v>3194</v>
      </c>
      <c r="O988" t="s">
        <v>1811</v>
      </c>
      <c r="P988" s="23">
        <v>710891</v>
      </c>
      <c r="Q988">
        <v>380.9</v>
      </c>
      <c r="R988" s="24">
        <v>8285.92</v>
      </c>
      <c r="S988" t="s">
        <v>1036</v>
      </c>
      <c r="T988" t="s">
        <v>1036</v>
      </c>
      <c r="U988" t="s">
        <v>1036</v>
      </c>
      <c r="V988" t="s">
        <v>1036</v>
      </c>
      <c r="W988" t="s">
        <v>1035</v>
      </c>
    </row>
    <row r="989" spans="1:23" x14ac:dyDescent="0.3">
      <c r="A989" t="s">
        <v>1041</v>
      </c>
      <c r="B989" t="s">
        <v>1022</v>
      </c>
      <c r="C989" t="s">
        <v>1020</v>
      </c>
      <c r="D989" t="s">
        <v>47</v>
      </c>
      <c r="E989" t="s">
        <v>214</v>
      </c>
      <c r="F989" t="s">
        <v>1021</v>
      </c>
      <c r="G989" t="s">
        <v>118</v>
      </c>
      <c r="H989" s="22">
        <v>45107</v>
      </c>
      <c r="I989" t="s">
        <v>375</v>
      </c>
      <c r="J989" t="s">
        <v>1039</v>
      </c>
      <c r="K989">
        <v>4404866368</v>
      </c>
      <c r="L989" s="22">
        <v>45103</v>
      </c>
      <c r="M989" s="22">
        <v>45103</v>
      </c>
      <c r="N989" t="s">
        <v>3193</v>
      </c>
      <c r="O989" t="s">
        <v>1811</v>
      </c>
      <c r="P989" s="23">
        <v>711581</v>
      </c>
      <c r="Q989">
        <v>359.5</v>
      </c>
      <c r="R989" s="24">
        <v>7819.56</v>
      </c>
      <c r="S989" t="s">
        <v>1036</v>
      </c>
      <c r="T989" t="s">
        <v>1036</v>
      </c>
      <c r="U989" t="s">
        <v>1036</v>
      </c>
      <c r="V989" t="s">
        <v>1036</v>
      </c>
      <c r="W989" t="s">
        <v>1035</v>
      </c>
    </row>
    <row r="990" spans="1:23" x14ac:dyDescent="0.3">
      <c r="A990" t="s">
        <v>1041</v>
      </c>
      <c r="B990" t="s">
        <v>1022</v>
      </c>
      <c r="C990" t="s">
        <v>1020</v>
      </c>
      <c r="D990" t="s">
        <v>47</v>
      </c>
      <c r="E990" t="s">
        <v>214</v>
      </c>
      <c r="F990" t="s">
        <v>1021</v>
      </c>
      <c r="G990" t="s">
        <v>118</v>
      </c>
      <c r="H990" s="22">
        <v>45107</v>
      </c>
      <c r="I990" t="s">
        <v>375</v>
      </c>
      <c r="J990" t="s">
        <v>1039</v>
      </c>
      <c r="K990">
        <v>4422904291</v>
      </c>
      <c r="L990" s="22">
        <v>45106</v>
      </c>
      <c r="M990" s="22">
        <v>45106</v>
      </c>
      <c r="N990" t="s">
        <v>3192</v>
      </c>
      <c r="O990" t="s">
        <v>3182</v>
      </c>
      <c r="P990" s="23">
        <v>712559</v>
      </c>
      <c r="Q990">
        <v>485.13</v>
      </c>
      <c r="R990" s="24">
        <v>10449.799999999999</v>
      </c>
      <c r="S990" t="s">
        <v>1036</v>
      </c>
      <c r="T990" t="s">
        <v>1036</v>
      </c>
      <c r="U990" t="s">
        <v>1036</v>
      </c>
      <c r="V990" t="s">
        <v>1036</v>
      </c>
      <c r="W990" t="s">
        <v>1035</v>
      </c>
    </row>
    <row r="991" spans="1:23" x14ac:dyDescent="0.3">
      <c r="A991" t="s">
        <v>1041</v>
      </c>
      <c r="B991" t="s">
        <v>1022</v>
      </c>
      <c r="C991" t="s">
        <v>1020</v>
      </c>
      <c r="D991" t="s">
        <v>47</v>
      </c>
      <c r="E991" t="s">
        <v>214</v>
      </c>
      <c r="F991" t="s">
        <v>1021</v>
      </c>
      <c r="G991" t="s">
        <v>118</v>
      </c>
      <c r="H991" s="22">
        <v>45138</v>
      </c>
      <c r="I991" t="s">
        <v>375</v>
      </c>
      <c r="J991" t="s">
        <v>1039</v>
      </c>
      <c r="K991">
        <v>4404882555</v>
      </c>
      <c r="L991" s="22">
        <v>45112</v>
      </c>
      <c r="M991" s="22">
        <v>45112</v>
      </c>
      <c r="N991" t="s">
        <v>3191</v>
      </c>
      <c r="O991" t="s">
        <v>1811</v>
      </c>
      <c r="P991" s="23">
        <v>713342</v>
      </c>
      <c r="Q991">
        <v>389</v>
      </c>
      <c r="R991" s="24">
        <v>8509.34</v>
      </c>
      <c r="S991" t="s">
        <v>1036</v>
      </c>
      <c r="T991" t="s">
        <v>1036</v>
      </c>
      <c r="U991" t="s">
        <v>1036</v>
      </c>
      <c r="V991" t="s">
        <v>1036</v>
      </c>
      <c r="W991" t="s">
        <v>1035</v>
      </c>
    </row>
    <row r="992" spans="1:23" x14ac:dyDescent="0.3">
      <c r="A992" t="s">
        <v>1041</v>
      </c>
      <c r="B992" t="s">
        <v>1022</v>
      </c>
      <c r="C992" t="s">
        <v>1020</v>
      </c>
      <c r="D992" t="s">
        <v>47</v>
      </c>
      <c r="E992" t="s">
        <v>214</v>
      </c>
      <c r="F992" t="s">
        <v>1021</v>
      </c>
      <c r="G992" t="s">
        <v>118</v>
      </c>
      <c r="H992" s="22">
        <v>45138</v>
      </c>
      <c r="I992" t="s">
        <v>375</v>
      </c>
      <c r="J992" t="s">
        <v>1039</v>
      </c>
      <c r="K992">
        <v>4404886131</v>
      </c>
      <c r="L992" s="22">
        <v>45115</v>
      </c>
      <c r="M992" s="22">
        <v>45115</v>
      </c>
      <c r="N992" t="s">
        <v>3190</v>
      </c>
      <c r="O992" t="s">
        <v>1811</v>
      </c>
      <c r="P992" s="23">
        <v>714342</v>
      </c>
      <c r="Q992">
        <v>464.1</v>
      </c>
      <c r="R992" s="24">
        <v>10150.42</v>
      </c>
      <c r="S992" t="s">
        <v>1036</v>
      </c>
      <c r="T992" t="s">
        <v>1036</v>
      </c>
      <c r="U992" t="s">
        <v>1036</v>
      </c>
      <c r="V992" t="s">
        <v>1036</v>
      </c>
      <c r="W992" t="s">
        <v>1035</v>
      </c>
    </row>
    <row r="993" spans="1:23" x14ac:dyDescent="0.3">
      <c r="A993" t="s">
        <v>1041</v>
      </c>
      <c r="B993" t="s">
        <v>1022</v>
      </c>
      <c r="C993" t="s">
        <v>1020</v>
      </c>
      <c r="D993" t="s">
        <v>47</v>
      </c>
      <c r="E993" t="s">
        <v>214</v>
      </c>
      <c r="F993" t="s">
        <v>1021</v>
      </c>
      <c r="G993" t="s">
        <v>118</v>
      </c>
      <c r="H993" s="22">
        <v>45138</v>
      </c>
      <c r="I993" t="s">
        <v>375</v>
      </c>
      <c r="J993" t="s">
        <v>1039</v>
      </c>
      <c r="K993">
        <v>4422918170</v>
      </c>
      <c r="L993" s="22">
        <v>45119</v>
      </c>
      <c r="M993" s="22">
        <v>45119</v>
      </c>
      <c r="N993" t="s">
        <v>3189</v>
      </c>
      <c r="O993" t="s">
        <v>3182</v>
      </c>
      <c r="P993" s="23">
        <v>715173</v>
      </c>
      <c r="Q993">
        <v>473.68</v>
      </c>
      <c r="R993" s="24">
        <v>10260</v>
      </c>
      <c r="S993" t="s">
        <v>1036</v>
      </c>
      <c r="T993" t="s">
        <v>1036</v>
      </c>
      <c r="U993" t="s">
        <v>1036</v>
      </c>
      <c r="V993" t="s">
        <v>1036</v>
      </c>
      <c r="W993" t="s">
        <v>1035</v>
      </c>
    </row>
    <row r="994" spans="1:23" x14ac:dyDescent="0.3">
      <c r="A994" t="s">
        <v>1041</v>
      </c>
      <c r="B994" t="s">
        <v>1022</v>
      </c>
      <c r="C994" t="s">
        <v>1020</v>
      </c>
      <c r="D994" t="s">
        <v>47</v>
      </c>
      <c r="E994" t="s">
        <v>214</v>
      </c>
      <c r="F994" t="s">
        <v>1021</v>
      </c>
      <c r="G994" t="s">
        <v>118</v>
      </c>
      <c r="H994" s="22">
        <v>45138</v>
      </c>
      <c r="I994" t="s">
        <v>375</v>
      </c>
      <c r="J994" t="s">
        <v>1039</v>
      </c>
      <c r="K994">
        <v>4404896680</v>
      </c>
      <c r="L994" s="22">
        <v>45122</v>
      </c>
      <c r="M994" s="22">
        <v>45122</v>
      </c>
      <c r="N994" t="s">
        <v>3188</v>
      </c>
      <c r="O994" t="s">
        <v>1811</v>
      </c>
      <c r="P994" s="23">
        <v>716220</v>
      </c>
      <c r="Q994">
        <v>464.1</v>
      </c>
      <c r="R994" s="24">
        <v>10151.66</v>
      </c>
      <c r="S994" t="s">
        <v>1036</v>
      </c>
      <c r="T994" t="s">
        <v>1036</v>
      </c>
      <c r="U994" t="s">
        <v>1036</v>
      </c>
      <c r="V994" t="s">
        <v>1036</v>
      </c>
      <c r="W994" t="s">
        <v>1035</v>
      </c>
    </row>
    <row r="995" spans="1:23" x14ac:dyDescent="0.3">
      <c r="A995" t="s">
        <v>1041</v>
      </c>
      <c r="B995" t="s">
        <v>1022</v>
      </c>
      <c r="C995" t="s">
        <v>1020</v>
      </c>
      <c r="D995" t="s">
        <v>47</v>
      </c>
      <c r="E995" t="s">
        <v>214</v>
      </c>
      <c r="F995" t="s">
        <v>1021</v>
      </c>
      <c r="G995" t="s">
        <v>118</v>
      </c>
      <c r="H995" s="22">
        <v>45138</v>
      </c>
      <c r="I995" t="s">
        <v>375</v>
      </c>
      <c r="J995" t="s">
        <v>1039</v>
      </c>
      <c r="K995">
        <v>4404901975</v>
      </c>
      <c r="L995" s="22">
        <v>45126</v>
      </c>
      <c r="M995" s="22">
        <v>45126</v>
      </c>
      <c r="N995" t="s">
        <v>3187</v>
      </c>
      <c r="O995" t="s">
        <v>1811</v>
      </c>
      <c r="P995" s="23">
        <v>717051</v>
      </c>
      <c r="Q995">
        <v>426.5</v>
      </c>
      <c r="R995" s="24">
        <v>9327.6</v>
      </c>
      <c r="S995" t="s">
        <v>1036</v>
      </c>
      <c r="T995" t="s">
        <v>1036</v>
      </c>
      <c r="U995" t="s">
        <v>1036</v>
      </c>
      <c r="V995" t="s">
        <v>1036</v>
      </c>
      <c r="W995" t="s">
        <v>1035</v>
      </c>
    </row>
    <row r="996" spans="1:23" x14ac:dyDescent="0.3">
      <c r="A996" t="s">
        <v>1041</v>
      </c>
      <c r="B996" t="s">
        <v>1022</v>
      </c>
      <c r="C996" t="s">
        <v>1020</v>
      </c>
      <c r="D996" t="s">
        <v>47</v>
      </c>
      <c r="E996" t="s">
        <v>214</v>
      </c>
      <c r="F996" t="s">
        <v>1021</v>
      </c>
      <c r="G996" t="s">
        <v>118</v>
      </c>
      <c r="H996" s="22">
        <v>45138</v>
      </c>
      <c r="I996" t="s">
        <v>375</v>
      </c>
      <c r="J996" t="s">
        <v>1039</v>
      </c>
      <c r="K996">
        <v>4404911144</v>
      </c>
      <c r="L996" s="22">
        <v>45131</v>
      </c>
      <c r="M996" s="22">
        <v>45131</v>
      </c>
      <c r="N996" t="s">
        <v>3186</v>
      </c>
      <c r="O996" t="s">
        <v>1811</v>
      </c>
      <c r="P996" s="23">
        <v>718074</v>
      </c>
      <c r="Q996">
        <v>449.4</v>
      </c>
      <c r="R996" s="24">
        <v>9829.9</v>
      </c>
      <c r="S996" t="s">
        <v>1036</v>
      </c>
      <c r="T996" t="s">
        <v>1036</v>
      </c>
      <c r="U996" t="s">
        <v>1036</v>
      </c>
      <c r="V996" t="s">
        <v>1036</v>
      </c>
      <c r="W996" t="s">
        <v>1035</v>
      </c>
    </row>
    <row r="997" spans="1:23" x14ac:dyDescent="0.3">
      <c r="A997" t="s">
        <v>1041</v>
      </c>
      <c r="B997" t="s">
        <v>1022</v>
      </c>
      <c r="C997" t="s">
        <v>1020</v>
      </c>
      <c r="D997" t="s">
        <v>47</v>
      </c>
      <c r="E997" t="s">
        <v>214</v>
      </c>
      <c r="F997" t="s">
        <v>1021</v>
      </c>
      <c r="G997" t="s">
        <v>118</v>
      </c>
      <c r="H997" s="22">
        <v>45169</v>
      </c>
      <c r="I997" t="s">
        <v>375</v>
      </c>
      <c r="J997" t="s">
        <v>1039</v>
      </c>
      <c r="K997">
        <v>4404929395</v>
      </c>
      <c r="L997" s="22">
        <v>45142</v>
      </c>
      <c r="M997" s="22">
        <v>45142</v>
      </c>
      <c r="N997" t="s">
        <v>3185</v>
      </c>
      <c r="O997" t="s">
        <v>1811</v>
      </c>
      <c r="P997" s="23">
        <v>718856</v>
      </c>
      <c r="Q997">
        <v>567.29999999999995</v>
      </c>
      <c r="R997" s="24">
        <v>12811.61</v>
      </c>
      <c r="S997" t="s">
        <v>1036</v>
      </c>
      <c r="T997" t="s">
        <v>1036</v>
      </c>
      <c r="U997" t="s">
        <v>1036</v>
      </c>
      <c r="V997" t="s">
        <v>1036</v>
      </c>
      <c r="W997" t="s">
        <v>1035</v>
      </c>
    </row>
    <row r="998" spans="1:23" x14ac:dyDescent="0.3">
      <c r="A998" t="s">
        <v>1041</v>
      </c>
      <c r="B998" t="s">
        <v>1022</v>
      </c>
      <c r="C998" t="s">
        <v>1020</v>
      </c>
      <c r="D998" t="s">
        <v>47</v>
      </c>
      <c r="E998" t="s">
        <v>214</v>
      </c>
      <c r="F998" t="s">
        <v>1021</v>
      </c>
      <c r="G998" t="s">
        <v>118</v>
      </c>
      <c r="H998" s="22">
        <v>45169</v>
      </c>
      <c r="I998" t="s">
        <v>392</v>
      </c>
      <c r="J998" t="s">
        <v>1039</v>
      </c>
      <c r="K998">
        <v>4404936167</v>
      </c>
      <c r="L998" s="22">
        <v>45148</v>
      </c>
      <c r="M998" s="22">
        <v>45148</v>
      </c>
      <c r="N998" t="s">
        <v>3184</v>
      </c>
      <c r="O998" t="s">
        <v>1084</v>
      </c>
      <c r="P998" s="23">
        <v>720091</v>
      </c>
      <c r="Q998">
        <v>438.2</v>
      </c>
      <c r="R998" s="24">
        <v>9475.92</v>
      </c>
      <c r="S998" t="s">
        <v>1036</v>
      </c>
      <c r="T998" t="s">
        <v>1036</v>
      </c>
      <c r="U998" t="s">
        <v>1036</v>
      </c>
      <c r="V998" t="s">
        <v>1036</v>
      </c>
      <c r="W998" t="s">
        <v>1035</v>
      </c>
    </row>
    <row r="999" spans="1:23" x14ac:dyDescent="0.3">
      <c r="A999" t="s">
        <v>1041</v>
      </c>
      <c r="B999" t="s">
        <v>1022</v>
      </c>
      <c r="C999" t="s">
        <v>1020</v>
      </c>
      <c r="D999" t="s">
        <v>47</v>
      </c>
      <c r="E999" t="s">
        <v>214</v>
      </c>
      <c r="F999" t="s">
        <v>1021</v>
      </c>
      <c r="G999" t="s">
        <v>118</v>
      </c>
      <c r="H999" s="22">
        <v>45169</v>
      </c>
      <c r="I999" t="s">
        <v>375</v>
      </c>
      <c r="J999" t="s">
        <v>1039</v>
      </c>
      <c r="K999">
        <v>4422955592</v>
      </c>
      <c r="L999" s="22">
        <v>45153</v>
      </c>
      <c r="M999" s="22">
        <v>45153</v>
      </c>
      <c r="N999" t="s">
        <v>3183</v>
      </c>
      <c r="O999" t="s">
        <v>3182</v>
      </c>
      <c r="P999" s="23">
        <v>721013</v>
      </c>
      <c r="Q999">
        <v>701.18</v>
      </c>
      <c r="R999" s="24">
        <v>15685.1</v>
      </c>
      <c r="S999" t="s">
        <v>1036</v>
      </c>
      <c r="T999" t="s">
        <v>1036</v>
      </c>
      <c r="U999" t="s">
        <v>1036</v>
      </c>
      <c r="V999" t="s">
        <v>1036</v>
      </c>
      <c r="W999" t="s">
        <v>1035</v>
      </c>
    </row>
    <row r="1000" spans="1:23" x14ac:dyDescent="0.3">
      <c r="A1000" t="s">
        <v>1041</v>
      </c>
      <c r="B1000" t="s">
        <v>1022</v>
      </c>
      <c r="C1000" t="s">
        <v>1020</v>
      </c>
      <c r="D1000" t="s">
        <v>47</v>
      </c>
      <c r="E1000" t="s">
        <v>214</v>
      </c>
      <c r="F1000" t="s">
        <v>1021</v>
      </c>
      <c r="G1000" t="s">
        <v>118</v>
      </c>
      <c r="H1000" s="22">
        <v>45169</v>
      </c>
      <c r="I1000" t="s">
        <v>381</v>
      </c>
      <c r="J1000" t="s">
        <v>1039</v>
      </c>
      <c r="K1000">
        <v>4417124298</v>
      </c>
      <c r="L1000" s="22">
        <v>45160</v>
      </c>
      <c r="M1000" s="22">
        <v>45160</v>
      </c>
      <c r="N1000" t="s">
        <v>3181</v>
      </c>
      <c r="O1000" t="s">
        <v>1050</v>
      </c>
      <c r="P1000" s="23">
        <v>722450</v>
      </c>
      <c r="Q1000">
        <v>716.19</v>
      </c>
      <c r="R1000" s="24">
        <v>15985.35</v>
      </c>
      <c r="S1000" t="s">
        <v>1036</v>
      </c>
      <c r="T1000" t="s">
        <v>1036</v>
      </c>
      <c r="U1000" t="s">
        <v>1036</v>
      </c>
      <c r="V1000" t="s">
        <v>1036</v>
      </c>
      <c r="W1000" t="s">
        <v>1035</v>
      </c>
    </row>
    <row r="1001" spans="1:23" x14ac:dyDescent="0.3">
      <c r="A1001" t="s">
        <v>1041</v>
      </c>
      <c r="B1001" t="s">
        <v>1022</v>
      </c>
      <c r="C1001" t="s">
        <v>1020</v>
      </c>
      <c r="D1001" t="s">
        <v>47</v>
      </c>
      <c r="E1001" t="s">
        <v>214</v>
      </c>
      <c r="F1001" t="s">
        <v>1021</v>
      </c>
      <c r="G1001" t="s">
        <v>118</v>
      </c>
      <c r="H1001" s="22">
        <v>45199</v>
      </c>
      <c r="I1001" t="s">
        <v>392</v>
      </c>
      <c r="J1001" t="s">
        <v>1039</v>
      </c>
      <c r="K1001">
        <v>4417204736</v>
      </c>
      <c r="L1001" s="22">
        <v>45173</v>
      </c>
      <c r="M1001" s="22">
        <v>45173</v>
      </c>
      <c r="N1001" t="s">
        <v>3180</v>
      </c>
      <c r="O1001" t="s">
        <v>1090</v>
      </c>
      <c r="P1001" s="23">
        <v>725182</v>
      </c>
      <c r="Q1001">
        <v>671.34</v>
      </c>
      <c r="R1001" s="24">
        <v>14514.55</v>
      </c>
      <c r="S1001" t="s">
        <v>1036</v>
      </c>
      <c r="T1001" t="s">
        <v>1036</v>
      </c>
      <c r="U1001" t="s">
        <v>1036</v>
      </c>
      <c r="V1001" t="s">
        <v>1036</v>
      </c>
      <c r="W1001" t="s">
        <v>1035</v>
      </c>
    </row>
    <row r="1002" spans="1:23" x14ac:dyDescent="0.3">
      <c r="A1002" t="s">
        <v>1041</v>
      </c>
      <c r="B1002" t="s">
        <v>1022</v>
      </c>
      <c r="C1002" t="s">
        <v>1020</v>
      </c>
      <c r="D1002" t="s">
        <v>47</v>
      </c>
      <c r="E1002" t="s">
        <v>214</v>
      </c>
      <c r="F1002" t="s">
        <v>1021</v>
      </c>
      <c r="G1002" t="s">
        <v>118</v>
      </c>
      <c r="H1002" s="22">
        <v>45199</v>
      </c>
      <c r="I1002" t="s">
        <v>392</v>
      </c>
      <c r="J1002" t="s">
        <v>1039</v>
      </c>
      <c r="K1002">
        <v>4404984403</v>
      </c>
      <c r="L1002" s="22">
        <v>45180</v>
      </c>
      <c r="M1002" s="22">
        <v>45180</v>
      </c>
      <c r="N1002" t="s">
        <v>2686</v>
      </c>
      <c r="O1002" t="s">
        <v>1084</v>
      </c>
      <c r="P1002" s="23">
        <v>726222</v>
      </c>
      <c r="Q1002">
        <v>526.1</v>
      </c>
      <c r="R1002" s="24">
        <v>12879.87</v>
      </c>
      <c r="S1002" t="s">
        <v>1036</v>
      </c>
      <c r="T1002" t="s">
        <v>1036</v>
      </c>
      <c r="U1002" t="s">
        <v>1036</v>
      </c>
      <c r="V1002" t="s">
        <v>1036</v>
      </c>
      <c r="W1002" t="s">
        <v>1035</v>
      </c>
    </row>
    <row r="1003" spans="1:23" x14ac:dyDescent="0.3">
      <c r="A1003" t="s">
        <v>1041</v>
      </c>
      <c r="B1003" t="s">
        <v>1022</v>
      </c>
      <c r="C1003" t="s">
        <v>1020</v>
      </c>
      <c r="D1003" t="s">
        <v>47</v>
      </c>
      <c r="E1003" t="s">
        <v>214</v>
      </c>
      <c r="F1003" t="s">
        <v>1021</v>
      </c>
      <c r="G1003" t="s">
        <v>118</v>
      </c>
      <c r="H1003" s="22">
        <v>45199</v>
      </c>
      <c r="I1003" t="s">
        <v>392</v>
      </c>
      <c r="J1003" t="s">
        <v>1039</v>
      </c>
      <c r="K1003">
        <v>4417269673</v>
      </c>
      <c r="L1003" s="22">
        <v>45182</v>
      </c>
      <c r="M1003" s="22">
        <v>45182</v>
      </c>
      <c r="N1003" t="s">
        <v>3179</v>
      </c>
      <c r="O1003" t="s">
        <v>3178</v>
      </c>
      <c r="P1003" s="23">
        <v>727224</v>
      </c>
      <c r="Q1003">
        <v>653.52</v>
      </c>
      <c r="R1003" s="24">
        <v>15364.15</v>
      </c>
      <c r="S1003" t="s">
        <v>1036</v>
      </c>
      <c r="T1003" t="s">
        <v>1036</v>
      </c>
      <c r="U1003" t="s">
        <v>1036</v>
      </c>
      <c r="V1003" t="s">
        <v>1036</v>
      </c>
      <c r="W1003" t="s">
        <v>1035</v>
      </c>
    </row>
    <row r="1004" spans="1:23" x14ac:dyDescent="0.3">
      <c r="A1004" t="s">
        <v>1041</v>
      </c>
      <c r="B1004" t="s">
        <v>1022</v>
      </c>
      <c r="C1004" t="s">
        <v>1020</v>
      </c>
      <c r="D1004" t="s">
        <v>47</v>
      </c>
      <c r="E1004" t="s">
        <v>214</v>
      </c>
      <c r="F1004" t="s">
        <v>1021</v>
      </c>
      <c r="G1004" t="s">
        <v>118</v>
      </c>
      <c r="H1004" s="22">
        <v>45199</v>
      </c>
      <c r="I1004" t="s">
        <v>381</v>
      </c>
      <c r="J1004" t="s">
        <v>1039</v>
      </c>
      <c r="K1004">
        <v>4417295706</v>
      </c>
      <c r="L1004" s="22">
        <v>45187</v>
      </c>
      <c r="M1004" s="22">
        <v>45187</v>
      </c>
      <c r="N1004" t="s">
        <v>3177</v>
      </c>
      <c r="O1004" t="s">
        <v>1050</v>
      </c>
      <c r="P1004" s="23">
        <v>728504</v>
      </c>
      <c r="Q1004">
        <v>716.28</v>
      </c>
      <c r="R1004" s="24">
        <v>18000.099999999999</v>
      </c>
      <c r="S1004" t="s">
        <v>1036</v>
      </c>
      <c r="T1004" t="s">
        <v>1036</v>
      </c>
      <c r="U1004" t="s">
        <v>1036</v>
      </c>
      <c r="V1004" t="s">
        <v>1036</v>
      </c>
      <c r="W1004" t="s">
        <v>1035</v>
      </c>
    </row>
    <row r="1005" spans="1:23" x14ac:dyDescent="0.3">
      <c r="A1005" t="s">
        <v>1041</v>
      </c>
      <c r="B1005" t="s">
        <v>1022</v>
      </c>
      <c r="C1005" t="s">
        <v>1020</v>
      </c>
      <c r="D1005" t="s">
        <v>47</v>
      </c>
      <c r="E1005" t="s">
        <v>214</v>
      </c>
      <c r="F1005" t="s">
        <v>1021</v>
      </c>
      <c r="G1005" t="s">
        <v>118</v>
      </c>
      <c r="H1005" s="22">
        <v>45199</v>
      </c>
      <c r="I1005" t="s">
        <v>392</v>
      </c>
      <c r="J1005" t="s">
        <v>1039</v>
      </c>
      <c r="K1005">
        <v>4405012479</v>
      </c>
      <c r="L1005" s="22">
        <v>45198</v>
      </c>
      <c r="M1005" s="22">
        <v>45198</v>
      </c>
      <c r="N1005" t="s">
        <v>3176</v>
      </c>
      <c r="O1005" t="s">
        <v>1084</v>
      </c>
      <c r="P1005" s="23">
        <v>729494</v>
      </c>
      <c r="Q1005">
        <v>473.4</v>
      </c>
      <c r="R1005" s="24">
        <v>11590.21</v>
      </c>
      <c r="S1005" t="s">
        <v>1036</v>
      </c>
      <c r="T1005" t="s">
        <v>1036</v>
      </c>
      <c r="U1005" t="s">
        <v>1036</v>
      </c>
      <c r="V1005" t="s">
        <v>1036</v>
      </c>
      <c r="W1005" t="s">
        <v>1035</v>
      </c>
    </row>
    <row r="1006" spans="1:23" x14ac:dyDescent="0.3">
      <c r="A1006" t="s">
        <v>1041</v>
      </c>
      <c r="B1006" t="s">
        <v>1022</v>
      </c>
      <c r="C1006" t="s">
        <v>1020</v>
      </c>
      <c r="D1006" t="s">
        <v>47</v>
      </c>
      <c r="E1006" t="s">
        <v>214</v>
      </c>
      <c r="F1006" t="s">
        <v>1021</v>
      </c>
      <c r="G1006" t="s">
        <v>118</v>
      </c>
      <c r="H1006" s="22">
        <v>45230</v>
      </c>
      <c r="I1006" t="s">
        <v>392</v>
      </c>
      <c r="J1006" t="s">
        <v>1039</v>
      </c>
      <c r="K1006">
        <v>4405023004</v>
      </c>
      <c r="L1006" s="22">
        <v>45204</v>
      </c>
      <c r="M1006" s="22">
        <v>45204</v>
      </c>
      <c r="N1006" t="s">
        <v>3175</v>
      </c>
      <c r="O1006" t="s">
        <v>1084</v>
      </c>
      <c r="P1006" s="23">
        <v>730441</v>
      </c>
      <c r="Q1006">
        <v>635.20000000000005</v>
      </c>
      <c r="R1006" s="24">
        <v>16826.47</v>
      </c>
      <c r="S1006" t="s">
        <v>1036</v>
      </c>
      <c r="T1006" t="s">
        <v>1036</v>
      </c>
      <c r="U1006" t="s">
        <v>1036</v>
      </c>
      <c r="V1006" t="s">
        <v>1036</v>
      </c>
      <c r="W1006" t="s">
        <v>1035</v>
      </c>
    </row>
    <row r="1007" spans="1:23" x14ac:dyDescent="0.3">
      <c r="A1007" t="s">
        <v>1041</v>
      </c>
      <c r="B1007" t="s">
        <v>1022</v>
      </c>
      <c r="C1007" t="s">
        <v>1020</v>
      </c>
      <c r="D1007" t="s">
        <v>47</v>
      </c>
      <c r="E1007" t="s">
        <v>214</v>
      </c>
      <c r="F1007" t="s">
        <v>1021</v>
      </c>
      <c r="G1007" t="s">
        <v>118</v>
      </c>
      <c r="H1007" s="22">
        <v>45230</v>
      </c>
      <c r="I1007" t="s">
        <v>392</v>
      </c>
      <c r="J1007" t="s">
        <v>1039</v>
      </c>
      <c r="K1007">
        <v>4405040209</v>
      </c>
      <c r="L1007" s="22">
        <v>45216</v>
      </c>
      <c r="M1007" s="22">
        <v>45216</v>
      </c>
      <c r="N1007" t="s">
        <v>3174</v>
      </c>
      <c r="O1007" t="s">
        <v>1084</v>
      </c>
      <c r="P1007" s="23">
        <v>731731</v>
      </c>
      <c r="Q1007">
        <v>733.8</v>
      </c>
      <c r="R1007" s="24">
        <v>19440.330000000002</v>
      </c>
      <c r="S1007" t="s">
        <v>1036</v>
      </c>
      <c r="T1007" t="s">
        <v>1036</v>
      </c>
      <c r="U1007" t="s">
        <v>1036</v>
      </c>
      <c r="V1007" t="s">
        <v>1036</v>
      </c>
      <c r="W1007" t="s">
        <v>1035</v>
      </c>
    </row>
    <row r="1008" spans="1:23" x14ac:dyDescent="0.3">
      <c r="A1008" t="s">
        <v>1041</v>
      </c>
      <c r="B1008" t="s">
        <v>1022</v>
      </c>
      <c r="C1008" t="s">
        <v>1020</v>
      </c>
      <c r="D1008" t="s">
        <v>47</v>
      </c>
      <c r="E1008" t="s">
        <v>214</v>
      </c>
      <c r="F1008" t="s">
        <v>1021</v>
      </c>
      <c r="G1008" t="s">
        <v>118</v>
      </c>
      <c r="H1008" s="22">
        <v>45230</v>
      </c>
      <c r="I1008" t="s">
        <v>392</v>
      </c>
      <c r="J1008" t="s">
        <v>1039</v>
      </c>
      <c r="K1008">
        <v>4417493693</v>
      </c>
      <c r="L1008" s="22">
        <v>45219</v>
      </c>
      <c r="M1008" s="22">
        <v>45219</v>
      </c>
      <c r="N1008" t="s">
        <v>3173</v>
      </c>
      <c r="O1008" t="s">
        <v>1090</v>
      </c>
      <c r="P1008" s="23">
        <v>732825</v>
      </c>
      <c r="Q1008">
        <v>643.32000000000005</v>
      </c>
      <c r="R1008" s="24">
        <v>17041.61</v>
      </c>
      <c r="S1008" t="s">
        <v>1036</v>
      </c>
      <c r="T1008" t="s">
        <v>1036</v>
      </c>
      <c r="U1008" t="s">
        <v>1036</v>
      </c>
      <c r="V1008" t="s">
        <v>1036</v>
      </c>
      <c r="W1008" t="s">
        <v>1035</v>
      </c>
    </row>
    <row r="1009" spans="1:23" x14ac:dyDescent="0.3">
      <c r="A1009" t="s">
        <v>1041</v>
      </c>
      <c r="B1009" t="s">
        <v>1022</v>
      </c>
      <c r="C1009" t="s">
        <v>1020</v>
      </c>
      <c r="D1009" t="s">
        <v>47</v>
      </c>
      <c r="E1009" t="s">
        <v>214</v>
      </c>
      <c r="F1009" t="s">
        <v>1021</v>
      </c>
      <c r="G1009" t="s">
        <v>118</v>
      </c>
      <c r="H1009" s="22">
        <v>45230</v>
      </c>
      <c r="I1009" t="s">
        <v>381</v>
      </c>
      <c r="J1009" t="s">
        <v>1039</v>
      </c>
      <c r="K1009">
        <v>4417530511</v>
      </c>
      <c r="L1009" s="22">
        <v>45225</v>
      </c>
      <c r="M1009" s="22">
        <v>45225</v>
      </c>
      <c r="N1009" t="s">
        <v>3172</v>
      </c>
      <c r="O1009" t="s">
        <v>1050</v>
      </c>
      <c r="P1009" s="23">
        <v>734017</v>
      </c>
      <c r="Q1009">
        <v>665.18</v>
      </c>
      <c r="R1009" s="24">
        <v>17999.8</v>
      </c>
      <c r="S1009" t="s">
        <v>1036</v>
      </c>
      <c r="T1009" t="s">
        <v>1036</v>
      </c>
      <c r="U1009" t="s">
        <v>1036</v>
      </c>
      <c r="V1009" t="s">
        <v>1036</v>
      </c>
      <c r="W1009" t="s">
        <v>1035</v>
      </c>
    </row>
    <row r="1010" spans="1:23" x14ac:dyDescent="0.3">
      <c r="A1010" t="s">
        <v>1041</v>
      </c>
      <c r="B1010" t="s">
        <v>1022</v>
      </c>
      <c r="C1010" t="s">
        <v>1020</v>
      </c>
      <c r="D1010" t="s">
        <v>47</v>
      </c>
      <c r="E1010" t="s">
        <v>214</v>
      </c>
      <c r="F1010" t="s">
        <v>1021</v>
      </c>
      <c r="G1010" t="s">
        <v>118</v>
      </c>
      <c r="H1010" s="22">
        <v>45260</v>
      </c>
      <c r="I1010" t="s">
        <v>392</v>
      </c>
      <c r="J1010" t="s">
        <v>1039</v>
      </c>
      <c r="K1010">
        <v>4405064477</v>
      </c>
      <c r="L1010" s="22">
        <v>45232</v>
      </c>
      <c r="M1010" s="22">
        <v>45232</v>
      </c>
      <c r="N1010" t="s">
        <v>3171</v>
      </c>
      <c r="O1010" t="s">
        <v>1084</v>
      </c>
      <c r="P1010" s="23">
        <v>735312</v>
      </c>
      <c r="Q1010">
        <v>657.7</v>
      </c>
      <c r="R1010" s="24">
        <v>16884.150000000001</v>
      </c>
      <c r="S1010" t="s">
        <v>1036</v>
      </c>
      <c r="T1010" t="s">
        <v>1036</v>
      </c>
      <c r="U1010" t="s">
        <v>1036</v>
      </c>
      <c r="V1010" t="s">
        <v>1036</v>
      </c>
      <c r="W1010" t="s">
        <v>1035</v>
      </c>
    </row>
    <row r="1011" spans="1:23" x14ac:dyDescent="0.3">
      <c r="A1011" t="s">
        <v>1041</v>
      </c>
      <c r="B1011" t="s">
        <v>1022</v>
      </c>
      <c r="C1011" t="s">
        <v>1020</v>
      </c>
      <c r="D1011" t="s">
        <v>47</v>
      </c>
      <c r="E1011" t="s">
        <v>214</v>
      </c>
      <c r="F1011" t="s">
        <v>1021</v>
      </c>
      <c r="G1011" t="s">
        <v>118</v>
      </c>
      <c r="H1011" s="22">
        <v>45260</v>
      </c>
      <c r="I1011" t="s">
        <v>381</v>
      </c>
      <c r="J1011" t="s">
        <v>1039</v>
      </c>
      <c r="K1011">
        <v>4417616925</v>
      </c>
      <c r="L1011" s="22">
        <v>45239</v>
      </c>
      <c r="M1011" s="22">
        <v>45239</v>
      </c>
      <c r="N1011" t="s">
        <v>3170</v>
      </c>
      <c r="O1011" t="s">
        <v>1050</v>
      </c>
      <c r="P1011" s="23">
        <v>736580</v>
      </c>
      <c r="Q1011">
        <v>677.59</v>
      </c>
      <c r="R1011" s="24">
        <v>17779.95</v>
      </c>
      <c r="S1011" t="s">
        <v>1036</v>
      </c>
      <c r="T1011" t="s">
        <v>1036</v>
      </c>
      <c r="U1011" t="s">
        <v>1036</v>
      </c>
      <c r="V1011" t="s">
        <v>1036</v>
      </c>
      <c r="W1011" t="s">
        <v>1035</v>
      </c>
    </row>
    <row r="1012" spans="1:23" x14ac:dyDescent="0.3">
      <c r="A1012" t="s">
        <v>1041</v>
      </c>
      <c r="B1012" t="s">
        <v>1022</v>
      </c>
      <c r="C1012" t="s">
        <v>1020</v>
      </c>
      <c r="D1012" t="s">
        <v>47</v>
      </c>
      <c r="E1012" t="s">
        <v>214</v>
      </c>
      <c r="F1012" t="s">
        <v>1021</v>
      </c>
      <c r="G1012" t="s">
        <v>118</v>
      </c>
      <c r="H1012" s="22">
        <v>45260</v>
      </c>
      <c r="I1012" t="s">
        <v>381</v>
      </c>
      <c r="J1012" t="s">
        <v>1039</v>
      </c>
      <c r="K1012">
        <v>4423059281</v>
      </c>
      <c r="L1012" s="22">
        <v>45245</v>
      </c>
      <c r="M1012" s="22">
        <v>45245</v>
      </c>
      <c r="N1012" t="s">
        <v>3169</v>
      </c>
      <c r="O1012" t="s">
        <v>1050</v>
      </c>
      <c r="P1012" s="23">
        <v>737771</v>
      </c>
      <c r="Q1012">
        <v>292.82</v>
      </c>
      <c r="R1012" s="24">
        <v>7683.85</v>
      </c>
      <c r="S1012" t="s">
        <v>1036</v>
      </c>
      <c r="T1012" t="s">
        <v>1036</v>
      </c>
      <c r="U1012" t="s">
        <v>1036</v>
      </c>
      <c r="V1012" t="s">
        <v>1036</v>
      </c>
      <c r="W1012" t="s">
        <v>1035</v>
      </c>
    </row>
    <row r="1013" spans="1:23" x14ac:dyDescent="0.3">
      <c r="A1013" t="s">
        <v>1041</v>
      </c>
      <c r="B1013" t="s">
        <v>1022</v>
      </c>
      <c r="C1013" t="s">
        <v>1020</v>
      </c>
      <c r="D1013" t="s">
        <v>47</v>
      </c>
      <c r="E1013" t="s">
        <v>214</v>
      </c>
      <c r="F1013" t="s">
        <v>1021</v>
      </c>
      <c r="G1013" t="s">
        <v>118</v>
      </c>
      <c r="H1013" s="22">
        <v>45260</v>
      </c>
      <c r="I1013" t="s">
        <v>381</v>
      </c>
      <c r="J1013" t="s">
        <v>1039</v>
      </c>
      <c r="K1013">
        <v>4423059282</v>
      </c>
      <c r="L1013" s="22">
        <v>45245</v>
      </c>
      <c r="M1013" s="22">
        <v>45245</v>
      </c>
      <c r="N1013" t="s">
        <v>3169</v>
      </c>
      <c r="O1013" t="s">
        <v>1050</v>
      </c>
      <c r="P1013" s="23">
        <v>737771</v>
      </c>
      <c r="Q1013">
        <v>342.98</v>
      </c>
      <c r="R1013" s="24">
        <v>9000.0499999999993</v>
      </c>
      <c r="S1013" t="s">
        <v>1036</v>
      </c>
      <c r="T1013" t="s">
        <v>1036</v>
      </c>
      <c r="U1013" t="s">
        <v>1036</v>
      </c>
      <c r="V1013" t="s">
        <v>1036</v>
      </c>
      <c r="W1013" t="s">
        <v>1035</v>
      </c>
    </row>
    <row r="1014" spans="1:23" x14ac:dyDescent="0.3">
      <c r="A1014" t="s">
        <v>1041</v>
      </c>
      <c r="B1014" t="s">
        <v>1022</v>
      </c>
      <c r="C1014" t="s">
        <v>1020</v>
      </c>
      <c r="D1014" t="s">
        <v>47</v>
      </c>
      <c r="E1014" t="s">
        <v>214</v>
      </c>
      <c r="F1014" t="s">
        <v>1021</v>
      </c>
      <c r="G1014" t="s">
        <v>118</v>
      </c>
      <c r="H1014" s="22">
        <v>45291</v>
      </c>
      <c r="I1014" t="s">
        <v>381</v>
      </c>
      <c r="J1014" t="s">
        <v>1039</v>
      </c>
      <c r="K1014">
        <v>4417756665</v>
      </c>
      <c r="L1014" s="22">
        <v>45261</v>
      </c>
      <c r="M1014" s="22">
        <v>45261</v>
      </c>
      <c r="N1014" t="s">
        <v>3168</v>
      </c>
      <c r="O1014" t="s">
        <v>1050</v>
      </c>
      <c r="P1014" s="23">
        <v>740474</v>
      </c>
      <c r="Q1014">
        <v>685.98</v>
      </c>
      <c r="R1014" s="24">
        <v>18000.099999999999</v>
      </c>
      <c r="S1014" t="s">
        <v>1036</v>
      </c>
      <c r="T1014" t="s">
        <v>1036</v>
      </c>
      <c r="U1014" t="s">
        <v>1036</v>
      </c>
      <c r="V1014" t="s">
        <v>1036</v>
      </c>
      <c r="W1014" t="s">
        <v>1035</v>
      </c>
    </row>
    <row r="1015" spans="1:23" x14ac:dyDescent="0.3">
      <c r="A1015" t="s">
        <v>1041</v>
      </c>
      <c r="B1015" t="s">
        <v>1022</v>
      </c>
      <c r="C1015" t="s">
        <v>1020</v>
      </c>
      <c r="D1015" t="s">
        <v>47</v>
      </c>
      <c r="E1015" t="s">
        <v>214</v>
      </c>
      <c r="F1015" t="s">
        <v>1021</v>
      </c>
      <c r="G1015" t="s">
        <v>118</v>
      </c>
      <c r="H1015" s="22">
        <v>45291</v>
      </c>
      <c r="I1015" t="s">
        <v>381</v>
      </c>
      <c r="J1015" t="s">
        <v>1039</v>
      </c>
      <c r="K1015">
        <v>4417823685</v>
      </c>
      <c r="L1015" s="22">
        <v>45272</v>
      </c>
      <c r="M1015" s="22">
        <v>45272</v>
      </c>
      <c r="N1015" t="s">
        <v>3167</v>
      </c>
      <c r="O1015" t="s">
        <v>1050</v>
      </c>
      <c r="P1015" s="23">
        <v>741700</v>
      </c>
      <c r="Q1015">
        <v>667.2</v>
      </c>
      <c r="R1015" s="24">
        <v>15899.35</v>
      </c>
      <c r="S1015" t="s">
        <v>1036</v>
      </c>
      <c r="T1015" t="s">
        <v>1036</v>
      </c>
      <c r="U1015" t="s">
        <v>1036</v>
      </c>
      <c r="V1015" t="s">
        <v>1036</v>
      </c>
      <c r="W1015" t="s">
        <v>1035</v>
      </c>
    </row>
    <row r="1016" spans="1:23" x14ac:dyDescent="0.3">
      <c r="A1016" t="s">
        <v>1041</v>
      </c>
      <c r="B1016" t="s">
        <v>1022</v>
      </c>
      <c r="C1016" t="s">
        <v>1020</v>
      </c>
      <c r="D1016" t="s">
        <v>47</v>
      </c>
      <c r="E1016" t="s">
        <v>214</v>
      </c>
      <c r="F1016" t="s">
        <v>1021</v>
      </c>
      <c r="G1016" t="s">
        <v>118</v>
      </c>
      <c r="H1016" s="22">
        <v>45291</v>
      </c>
      <c r="I1016" t="s">
        <v>392</v>
      </c>
      <c r="J1016" t="s">
        <v>1039</v>
      </c>
      <c r="K1016">
        <v>4405128146</v>
      </c>
      <c r="L1016" s="22">
        <v>45278</v>
      </c>
      <c r="M1016" s="22">
        <v>45278</v>
      </c>
      <c r="N1016" t="s">
        <v>2745</v>
      </c>
      <c r="O1016" t="s">
        <v>1084</v>
      </c>
      <c r="P1016" s="23">
        <v>742901</v>
      </c>
      <c r="Q1016">
        <v>596</v>
      </c>
      <c r="R1016" s="24">
        <v>13864.32</v>
      </c>
      <c r="S1016" t="s">
        <v>1036</v>
      </c>
      <c r="T1016" t="s">
        <v>1036</v>
      </c>
      <c r="U1016" t="s">
        <v>1036</v>
      </c>
      <c r="V1016" t="s">
        <v>1036</v>
      </c>
      <c r="W1016" t="s">
        <v>1035</v>
      </c>
    </row>
    <row r="1017" spans="1:23" x14ac:dyDescent="0.3">
      <c r="A1017" t="s">
        <v>1041</v>
      </c>
      <c r="B1017" t="s">
        <v>1022</v>
      </c>
      <c r="C1017" t="s">
        <v>1020</v>
      </c>
      <c r="D1017" t="s">
        <v>47</v>
      </c>
      <c r="E1017" t="s">
        <v>214</v>
      </c>
      <c r="F1017" t="s">
        <v>1021</v>
      </c>
      <c r="G1017" t="s">
        <v>118</v>
      </c>
      <c r="H1017" s="22">
        <v>45291</v>
      </c>
      <c r="I1017" t="s">
        <v>381</v>
      </c>
      <c r="J1017" t="s">
        <v>1039</v>
      </c>
      <c r="K1017">
        <v>4417887497</v>
      </c>
      <c r="L1017" s="22">
        <v>45283</v>
      </c>
      <c r="M1017" s="22">
        <v>45283</v>
      </c>
      <c r="N1017" t="s">
        <v>3166</v>
      </c>
      <c r="O1017" t="s">
        <v>1050</v>
      </c>
      <c r="P1017" s="23">
        <v>744402</v>
      </c>
      <c r="Q1017">
        <v>705.36</v>
      </c>
      <c r="R1017" s="24">
        <v>16808.7</v>
      </c>
      <c r="S1017" t="s">
        <v>1036</v>
      </c>
      <c r="T1017" t="s">
        <v>1036</v>
      </c>
      <c r="U1017" t="s">
        <v>1036</v>
      </c>
      <c r="V1017" t="s">
        <v>1036</v>
      </c>
      <c r="W1017" t="s">
        <v>1035</v>
      </c>
    </row>
    <row r="1018" spans="1:23" x14ac:dyDescent="0.3">
      <c r="A1018" t="s">
        <v>1041</v>
      </c>
      <c r="B1018" t="s">
        <v>1022</v>
      </c>
      <c r="C1018" t="s">
        <v>1020</v>
      </c>
      <c r="D1018" t="s">
        <v>47</v>
      </c>
      <c r="E1018" t="s">
        <v>214</v>
      </c>
      <c r="F1018" t="s">
        <v>1021</v>
      </c>
      <c r="G1018" t="s">
        <v>118</v>
      </c>
      <c r="H1018" s="22">
        <v>45322</v>
      </c>
      <c r="I1018" t="s">
        <v>381</v>
      </c>
      <c r="J1018" t="s">
        <v>1039</v>
      </c>
      <c r="K1018">
        <v>4417947142</v>
      </c>
      <c r="L1018" s="22">
        <v>45300</v>
      </c>
      <c r="M1018" s="22">
        <v>45300</v>
      </c>
      <c r="N1018" t="s">
        <v>3165</v>
      </c>
      <c r="O1018" t="s">
        <v>1050</v>
      </c>
      <c r="P1018" s="23">
        <v>745858</v>
      </c>
      <c r="Q1018">
        <v>725.7</v>
      </c>
      <c r="R1018" s="24">
        <v>16379.05</v>
      </c>
      <c r="S1018" t="s">
        <v>1036</v>
      </c>
      <c r="T1018" t="s">
        <v>1036</v>
      </c>
      <c r="U1018" t="s">
        <v>1036</v>
      </c>
      <c r="V1018" t="s">
        <v>1036</v>
      </c>
      <c r="W1018" t="s">
        <v>1035</v>
      </c>
    </row>
    <row r="1019" spans="1:23" x14ac:dyDescent="0.3">
      <c r="A1019" t="s">
        <v>1041</v>
      </c>
      <c r="B1019" t="s">
        <v>1022</v>
      </c>
      <c r="C1019" t="s">
        <v>1020</v>
      </c>
      <c r="D1019" t="s">
        <v>47</v>
      </c>
      <c r="E1019" t="s">
        <v>214</v>
      </c>
      <c r="F1019" t="s">
        <v>1021</v>
      </c>
      <c r="G1019" t="s">
        <v>118</v>
      </c>
      <c r="H1019" s="22">
        <v>45322</v>
      </c>
      <c r="I1019" t="s">
        <v>381</v>
      </c>
      <c r="J1019" t="s">
        <v>1039</v>
      </c>
      <c r="K1019">
        <v>4417984324</v>
      </c>
      <c r="L1019" s="22">
        <v>45307</v>
      </c>
      <c r="M1019" s="22">
        <v>45307</v>
      </c>
      <c r="N1019" t="s">
        <v>3164</v>
      </c>
      <c r="O1019" t="s">
        <v>1050</v>
      </c>
      <c r="P1019" s="23">
        <v>747160</v>
      </c>
      <c r="Q1019">
        <v>625.23</v>
      </c>
      <c r="R1019" s="24">
        <v>14111.45</v>
      </c>
      <c r="S1019" t="s">
        <v>1036</v>
      </c>
      <c r="T1019" t="s">
        <v>1036</v>
      </c>
      <c r="U1019" t="s">
        <v>1036</v>
      </c>
      <c r="V1019" t="s">
        <v>1036</v>
      </c>
      <c r="W1019" t="s">
        <v>1035</v>
      </c>
    </row>
    <row r="1020" spans="1:23" x14ac:dyDescent="0.3">
      <c r="A1020" t="s">
        <v>1041</v>
      </c>
      <c r="B1020" t="s">
        <v>1022</v>
      </c>
      <c r="C1020" t="s">
        <v>1020</v>
      </c>
      <c r="D1020" t="s">
        <v>47</v>
      </c>
      <c r="E1020" t="s">
        <v>214</v>
      </c>
      <c r="F1020" t="s">
        <v>1021</v>
      </c>
      <c r="G1020" t="s">
        <v>118</v>
      </c>
      <c r="H1020" s="22">
        <v>45322</v>
      </c>
      <c r="I1020" t="s">
        <v>381</v>
      </c>
      <c r="J1020" t="s">
        <v>1039</v>
      </c>
      <c r="K1020">
        <v>4418018581</v>
      </c>
      <c r="L1020" s="22">
        <v>45313</v>
      </c>
      <c r="M1020" s="22">
        <v>45313</v>
      </c>
      <c r="N1020" t="s">
        <v>3163</v>
      </c>
      <c r="O1020" t="s">
        <v>1050</v>
      </c>
      <c r="P1020" s="23">
        <v>748396</v>
      </c>
      <c r="Q1020">
        <v>666.2</v>
      </c>
      <c r="R1020" s="24">
        <v>15036.1</v>
      </c>
      <c r="S1020" t="s">
        <v>1036</v>
      </c>
      <c r="T1020" t="s">
        <v>1036</v>
      </c>
      <c r="U1020" t="s">
        <v>1036</v>
      </c>
      <c r="V1020" t="s">
        <v>1036</v>
      </c>
      <c r="W1020" t="s">
        <v>1035</v>
      </c>
    </row>
    <row r="1021" spans="1:23" x14ac:dyDescent="0.3">
      <c r="A1021" t="s">
        <v>1041</v>
      </c>
      <c r="B1021" t="s">
        <v>1022</v>
      </c>
      <c r="C1021" t="s">
        <v>1020</v>
      </c>
      <c r="D1021" t="s">
        <v>47</v>
      </c>
      <c r="E1021" t="s">
        <v>214</v>
      </c>
      <c r="F1021" t="s">
        <v>1021</v>
      </c>
      <c r="G1021" t="s">
        <v>118</v>
      </c>
      <c r="H1021" s="22">
        <v>45322</v>
      </c>
      <c r="I1021" t="s">
        <v>381</v>
      </c>
      <c r="J1021" t="s">
        <v>1039</v>
      </c>
      <c r="K1021">
        <v>4418039649</v>
      </c>
      <c r="L1021" s="22">
        <v>45316</v>
      </c>
      <c r="M1021" s="22">
        <v>45316</v>
      </c>
      <c r="N1021" t="s">
        <v>3162</v>
      </c>
      <c r="O1021" t="s">
        <v>1050</v>
      </c>
      <c r="P1021" s="23">
        <v>749680</v>
      </c>
      <c r="Q1021">
        <v>697.14</v>
      </c>
      <c r="R1021" s="24">
        <v>15734.45</v>
      </c>
      <c r="S1021" t="s">
        <v>1036</v>
      </c>
      <c r="T1021" t="s">
        <v>1036</v>
      </c>
      <c r="U1021" t="s">
        <v>1036</v>
      </c>
      <c r="V1021" t="s">
        <v>1036</v>
      </c>
      <c r="W1021" t="s">
        <v>1035</v>
      </c>
    </row>
    <row r="1022" spans="1:23" x14ac:dyDescent="0.3">
      <c r="A1022" t="s">
        <v>1041</v>
      </c>
      <c r="B1022" t="s">
        <v>1022</v>
      </c>
      <c r="C1022" t="s">
        <v>1020</v>
      </c>
      <c r="D1022" t="s">
        <v>47</v>
      </c>
      <c r="E1022" t="s">
        <v>214</v>
      </c>
      <c r="F1022" t="s">
        <v>1021</v>
      </c>
      <c r="G1022" t="s">
        <v>118</v>
      </c>
      <c r="H1022" s="22">
        <v>45351</v>
      </c>
      <c r="I1022" t="s">
        <v>392</v>
      </c>
      <c r="J1022" t="s">
        <v>1039</v>
      </c>
      <c r="K1022">
        <v>4418074837</v>
      </c>
      <c r="L1022" s="22">
        <v>45322</v>
      </c>
      <c r="M1022" s="22">
        <v>45322</v>
      </c>
      <c r="N1022" t="s">
        <v>3161</v>
      </c>
      <c r="O1022" t="s">
        <v>1090</v>
      </c>
      <c r="P1022" s="23">
        <v>750989</v>
      </c>
      <c r="Q1022">
        <v>633.25</v>
      </c>
      <c r="R1022" s="24">
        <v>13994.89</v>
      </c>
      <c r="S1022" t="s">
        <v>1036</v>
      </c>
      <c r="T1022" t="s">
        <v>1036</v>
      </c>
      <c r="U1022" t="s">
        <v>1036</v>
      </c>
      <c r="V1022" t="s">
        <v>1036</v>
      </c>
      <c r="W1022" t="s">
        <v>1035</v>
      </c>
    </row>
    <row r="1023" spans="1:23" x14ac:dyDescent="0.3">
      <c r="A1023" t="s">
        <v>1041</v>
      </c>
      <c r="B1023" t="s">
        <v>1022</v>
      </c>
      <c r="C1023" t="s">
        <v>1020</v>
      </c>
      <c r="D1023" t="s">
        <v>47</v>
      </c>
      <c r="E1023" t="s">
        <v>214</v>
      </c>
      <c r="F1023" t="s">
        <v>1021</v>
      </c>
      <c r="G1023" t="s">
        <v>118</v>
      </c>
      <c r="H1023" s="22">
        <v>45351</v>
      </c>
      <c r="I1023" t="s">
        <v>381</v>
      </c>
      <c r="J1023" t="s">
        <v>1039</v>
      </c>
      <c r="K1023">
        <v>4418111077</v>
      </c>
      <c r="L1023" s="22">
        <v>45328</v>
      </c>
      <c r="M1023" s="22">
        <v>45328</v>
      </c>
      <c r="N1023" t="s">
        <v>3160</v>
      </c>
      <c r="O1023" t="s">
        <v>1050</v>
      </c>
      <c r="P1023" s="23">
        <v>752170</v>
      </c>
      <c r="Q1023">
        <v>669.11</v>
      </c>
      <c r="R1023" s="24">
        <v>15101.8</v>
      </c>
      <c r="S1023" t="s">
        <v>1036</v>
      </c>
      <c r="T1023" t="s">
        <v>1036</v>
      </c>
      <c r="U1023" t="s">
        <v>1036</v>
      </c>
      <c r="V1023" t="s">
        <v>1036</v>
      </c>
      <c r="W1023" t="s">
        <v>1035</v>
      </c>
    </row>
    <row r="1024" spans="1:23" x14ac:dyDescent="0.3">
      <c r="A1024" t="s">
        <v>1041</v>
      </c>
      <c r="B1024" t="s">
        <v>1022</v>
      </c>
      <c r="C1024" t="s">
        <v>1020</v>
      </c>
      <c r="D1024" t="s">
        <v>47</v>
      </c>
      <c r="E1024" t="s">
        <v>214</v>
      </c>
      <c r="F1024" t="s">
        <v>1021</v>
      </c>
      <c r="G1024" t="s">
        <v>118</v>
      </c>
      <c r="H1024" s="22">
        <v>45351</v>
      </c>
      <c r="I1024" t="s">
        <v>392</v>
      </c>
      <c r="J1024" t="s">
        <v>1039</v>
      </c>
      <c r="K1024">
        <v>4418154575</v>
      </c>
      <c r="L1024" s="22">
        <v>45335</v>
      </c>
      <c r="M1024" s="22">
        <v>45335</v>
      </c>
      <c r="N1024" t="s">
        <v>3159</v>
      </c>
      <c r="O1024" t="s">
        <v>1090</v>
      </c>
      <c r="P1024" s="23">
        <v>753513</v>
      </c>
      <c r="Q1024">
        <v>684.43</v>
      </c>
      <c r="R1024" s="24">
        <v>15618.86</v>
      </c>
      <c r="S1024" t="s">
        <v>1036</v>
      </c>
      <c r="T1024" t="s">
        <v>1036</v>
      </c>
      <c r="U1024" t="s">
        <v>1036</v>
      </c>
      <c r="V1024" t="s">
        <v>1036</v>
      </c>
      <c r="W1024" t="s">
        <v>1035</v>
      </c>
    </row>
    <row r="1025" spans="1:23" x14ac:dyDescent="0.3">
      <c r="A1025" t="s">
        <v>1041</v>
      </c>
      <c r="B1025" t="s">
        <v>1022</v>
      </c>
      <c r="C1025" t="s">
        <v>1020</v>
      </c>
      <c r="D1025" t="s">
        <v>47</v>
      </c>
      <c r="E1025" t="s">
        <v>214</v>
      </c>
      <c r="F1025" t="s">
        <v>1021</v>
      </c>
      <c r="G1025" t="s">
        <v>118</v>
      </c>
      <c r="H1025" s="22">
        <v>45351</v>
      </c>
      <c r="I1025" t="s">
        <v>392</v>
      </c>
      <c r="J1025" t="s">
        <v>1039</v>
      </c>
      <c r="K1025">
        <v>4418184335</v>
      </c>
      <c r="L1025" s="22">
        <v>45339</v>
      </c>
      <c r="M1025" s="22">
        <v>45339</v>
      </c>
      <c r="N1025" t="s">
        <v>3158</v>
      </c>
      <c r="O1025" t="s">
        <v>1090</v>
      </c>
      <c r="P1025" s="23">
        <v>754738</v>
      </c>
      <c r="Q1025">
        <v>646.6</v>
      </c>
      <c r="R1025" s="24">
        <v>14755.54</v>
      </c>
      <c r="S1025" t="s">
        <v>1036</v>
      </c>
      <c r="T1025" t="s">
        <v>1036</v>
      </c>
      <c r="U1025" t="s">
        <v>1036</v>
      </c>
      <c r="V1025" t="s">
        <v>1036</v>
      </c>
      <c r="W1025" t="s">
        <v>1035</v>
      </c>
    </row>
    <row r="1026" spans="1:23" x14ac:dyDescent="0.3">
      <c r="A1026" t="s">
        <v>1041</v>
      </c>
      <c r="B1026" t="s">
        <v>1022</v>
      </c>
      <c r="C1026" t="s">
        <v>1020</v>
      </c>
      <c r="D1026" t="s">
        <v>47</v>
      </c>
      <c r="E1026" t="s">
        <v>214</v>
      </c>
      <c r="F1026" t="s">
        <v>1021</v>
      </c>
      <c r="G1026" t="s">
        <v>118</v>
      </c>
      <c r="H1026" s="22">
        <v>45351</v>
      </c>
      <c r="I1026" t="s">
        <v>392</v>
      </c>
      <c r="J1026" t="s">
        <v>1039</v>
      </c>
      <c r="K1026">
        <v>4405209716</v>
      </c>
      <c r="L1026" s="22">
        <v>45344</v>
      </c>
      <c r="M1026" s="22">
        <v>45344</v>
      </c>
      <c r="N1026" t="s">
        <v>3157</v>
      </c>
      <c r="O1026" t="s">
        <v>1084</v>
      </c>
      <c r="P1026" s="23">
        <v>755882</v>
      </c>
      <c r="Q1026">
        <v>647.9</v>
      </c>
      <c r="R1026" s="24">
        <v>14786.05</v>
      </c>
      <c r="S1026" t="s">
        <v>1036</v>
      </c>
      <c r="T1026" t="s">
        <v>1036</v>
      </c>
      <c r="U1026" t="s">
        <v>1036</v>
      </c>
      <c r="V1026" t="s">
        <v>1036</v>
      </c>
      <c r="W1026" t="s">
        <v>1035</v>
      </c>
    </row>
    <row r="1027" spans="1:23" x14ac:dyDescent="0.3">
      <c r="A1027" t="s">
        <v>1041</v>
      </c>
      <c r="B1027" t="s">
        <v>1022</v>
      </c>
      <c r="C1027" t="s">
        <v>1020</v>
      </c>
      <c r="D1027" t="s">
        <v>47</v>
      </c>
      <c r="E1027" t="s">
        <v>214</v>
      </c>
      <c r="F1027" t="s">
        <v>1021</v>
      </c>
      <c r="G1027" t="s">
        <v>118</v>
      </c>
      <c r="H1027" s="22">
        <v>45351</v>
      </c>
      <c r="I1027" t="s">
        <v>392</v>
      </c>
      <c r="J1027" t="s">
        <v>1039</v>
      </c>
      <c r="K1027">
        <v>4405216155</v>
      </c>
      <c r="L1027" s="22">
        <v>45349</v>
      </c>
      <c r="M1027" s="22">
        <v>45349</v>
      </c>
      <c r="N1027" t="s">
        <v>3156</v>
      </c>
      <c r="O1027" t="s">
        <v>1084</v>
      </c>
      <c r="P1027" s="23">
        <v>757042</v>
      </c>
      <c r="Q1027">
        <v>624</v>
      </c>
      <c r="R1027" s="24">
        <v>14241.39</v>
      </c>
      <c r="S1027" t="s">
        <v>1036</v>
      </c>
      <c r="T1027" t="s">
        <v>1036</v>
      </c>
      <c r="U1027" t="s">
        <v>1036</v>
      </c>
      <c r="V1027" t="s">
        <v>1036</v>
      </c>
      <c r="W1027" t="s">
        <v>1035</v>
      </c>
    </row>
    <row r="1028" spans="1:23" x14ac:dyDescent="0.3">
      <c r="A1028" t="s">
        <v>1041</v>
      </c>
      <c r="B1028" t="s">
        <v>1022</v>
      </c>
      <c r="C1028" t="s">
        <v>1020</v>
      </c>
      <c r="D1028" t="s">
        <v>47</v>
      </c>
      <c r="E1028" t="s">
        <v>214</v>
      </c>
      <c r="F1028" t="s">
        <v>1021</v>
      </c>
      <c r="G1028" t="s">
        <v>118</v>
      </c>
      <c r="H1028" s="22">
        <v>45412</v>
      </c>
      <c r="I1028" t="s">
        <v>392</v>
      </c>
      <c r="J1028" t="s">
        <v>1039</v>
      </c>
      <c r="K1028">
        <v>4405265926</v>
      </c>
      <c r="L1028" s="22">
        <v>45386</v>
      </c>
      <c r="M1028" s="22">
        <v>45386</v>
      </c>
      <c r="N1028" t="s">
        <v>3155</v>
      </c>
      <c r="O1028" t="s">
        <v>1084</v>
      </c>
      <c r="P1028" s="23">
        <v>758954</v>
      </c>
      <c r="Q1028">
        <v>720.2</v>
      </c>
      <c r="R1028" s="24">
        <v>17271.86</v>
      </c>
      <c r="S1028" t="s">
        <v>1036</v>
      </c>
      <c r="T1028" t="s">
        <v>1036</v>
      </c>
      <c r="U1028" t="s">
        <v>1036</v>
      </c>
      <c r="V1028" t="s">
        <v>1036</v>
      </c>
      <c r="W1028" t="s">
        <v>1035</v>
      </c>
    </row>
    <row r="1029" spans="1:23" x14ac:dyDescent="0.3">
      <c r="A1029" t="s">
        <v>1041</v>
      </c>
      <c r="B1029" t="s">
        <v>1022</v>
      </c>
      <c r="C1029" t="s">
        <v>1020</v>
      </c>
      <c r="D1029" t="s">
        <v>47</v>
      </c>
      <c r="E1029" t="s">
        <v>214</v>
      </c>
      <c r="F1029" t="s">
        <v>1021</v>
      </c>
      <c r="G1029" t="s">
        <v>118</v>
      </c>
      <c r="H1029" s="22">
        <v>45412</v>
      </c>
      <c r="I1029" t="s">
        <v>381</v>
      </c>
      <c r="J1029" t="s">
        <v>1039</v>
      </c>
      <c r="K1029">
        <v>4418491238</v>
      </c>
      <c r="L1029" s="22">
        <v>45392</v>
      </c>
      <c r="M1029" s="22">
        <v>45392</v>
      </c>
      <c r="N1029" t="s">
        <v>3154</v>
      </c>
      <c r="O1029" t="s">
        <v>1050</v>
      </c>
      <c r="P1029" s="23">
        <v>760136</v>
      </c>
      <c r="Q1029">
        <v>796.5</v>
      </c>
      <c r="R1029" s="24">
        <v>19466.5</v>
      </c>
      <c r="S1029" t="s">
        <v>1036</v>
      </c>
      <c r="T1029" t="s">
        <v>1036</v>
      </c>
      <c r="U1029" t="s">
        <v>1036</v>
      </c>
      <c r="V1029" t="s">
        <v>1036</v>
      </c>
      <c r="W1029" t="s">
        <v>1035</v>
      </c>
    </row>
    <row r="1030" spans="1:23" x14ac:dyDescent="0.3">
      <c r="A1030" t="s">
        <v>1041</v>
      </c>
      <c r="B1030" t="s">
        <v>1022</v>
      </c>
      <c r="C1030" t="s">
        <v>1020</v>
      </c>
      <c r="D1030" t="s">
        <v>47</v>
      </c>
      <c r="E1030" t="s">
        <v>214</v>
      </c>
      <c r="F1030" t="s">
        <v>1021</v>
      </c>
      <c r="G1030" t="s">
        <v>118</v>
      </c>
      <c r="H1030" s="22">
        <v>45412</v>
      </c>
      <c r="I1030" t="s">
        <v>392</v>
      </c>
      <c r="J1030" t="s">
        <v>1039</v>
      </c>
      <c r="K1030">
        <v>4405282885</v>
      </c>
      <c r="L1030" s="22">
        <v>45399</v>
      </c>
      <c r="M1030" s="22">
        <v>45399</v>
      </c>
      <c r="N1030" t="s">
        <v>3153</v>
      </c>
      <c r="O1030" t="s">
        <v>1084</v>
      </c>
      <c r="P1030" s="23">
        <v>761163</v>
      </c>
      <c r="Q1030">
        <v>700.3</v>
      </c>
      <c r="R1030" s="24">
        <v>16794.04</v>
      </c>
      <c r="S1030" t="s">
        <v>1036</v>
      </c>
      <c r="T1030" t="s">
        <v>1036</v>
      </c>
      <c r="U1030" t="s">
        <v>1036</v>
      </c>
      <c r="V1030" t="s">
        <v>1036</v>
      </c>
      <c r="W1030" t="s">
        <v>1035</v>
      </c>
    </row>
    <row r="1031" spans="1:23" x14ac:dyDescent="0.3">
      <c r="A1031" t="s">
        <v>1041</v>
      </c>
      <c r="B1031" t="s">
        <v>1022</v>
      </c>
      <c r="C1031" t="s">
        <v>1020</v>
      </c>
      <c r="D1031" t="s">
        <v>47</v>
      </c>
      <c r="E1031" t="s">
        <v>214</v>
      </c>
      <c r="F1031" t="s">
        <v>1021</v>
      </c>
      <c r="G1031" t="s">
        <v>118</v>
      </c>
      <c r="H1031" s="22">
        <v>45412</v>
      </c>
      <c r="I1031" t="s">
        <v>392</v>
      </c>
      <c r="J1031" t="s">
        <v>1039</v>
      </c>
      <c r="K1031">
        <v>4405290616</v>
      </c>
      <c r="L1031" s="22">
        <v>45405</v>
      </c>
      <c r="M1031" s="22">
        <v>45405</v>
      </c>
      <c r="N1031" t="s">
        <v>971</v>
      </c>
      <c r="O1031" t="s">
        <v>1084</v>
      </c>
      <c r="P1031" s="23">
        <v>762319</v>
      </c>
      <c r="Q1031">
        <v>734.3</v>
      </c>
      <c r="R1031" s="24">
        <v>17610.2</v>
      </c>
      <c r="S1031" t="s">
        <v>1036</v>
      </c>
      <c r="T1031" t="s">
        <v>1036</v>
      </c>
      <c r="U1031" t="s">
        <v>1036</v>
      </c>
      <c r="V1031" t="s">
        <v>1036</v>
      </c>
      <c r="W1031" t="s">
        <v>1035</v>
      </c>
    </row>
    <row r="1032" spans="1:23" x14ac:dyDescent="0.3">
      <c r="A1032" t="s">
        <v>1041</v>
      </c>
      <c r="B1032" t="s">
        <v>1022</v>
      </c>
      <c r="C1032" t="s">
        <v>1020</v>
      </c>
      <c r="D1032" t="s">
        <v>47</v>
      </c>
      <c r="E1032" t="s">
        <v>214</v>
      </c>
      <c r="F1032" t="s">
        <v>1021</v>
      </c>
      <c r="G1032" t="s">
        <v>118</v>
      </c>
      <c r="H1032" s="22">
        <v>45443</v>
      </c>
      <c r="I1032" t="s">
        <v>381</v>
      </c>
      <c r="J1032" t="s">
        <v>1039</v>
      </c>
      <c r="K1032">
        <v>4418738439</v>
      </c>
      <c r="L1032" s="22">
        <v>45434</v>
      </c>
      <c r="M1032" s="22">
        <v>45434</v>
      </c>
      <c r="N1032" t="s">
        <v>3152</v>
      </c>
      <c r="O1032" t="s">
        <v>1050</v>
      </c>
      <c r="P1032" s="23">
        <v>763525</v>
      </c>
      <c r="Q1032">
        <v>747.5</v>
      </c>
      <c r="R1032" s="24">
        <v>17999.8</v>
      </c>
      <c r="S1032" t="s">
        <v>1036</v>
      </c>
      <c r="T1032" t="s">
        <v>1036</v>
      </c>
      <c r="U1032" t="s">
        <v>1036</v>
      </c>
      <c r="V1032" t="s">
        <v>1036</v>
      </c>
      <c r="W1032" t="s">
        <v>1035</v>
      </c>
    </row>
    <row r="1033" spans="1:23" x14ac:dyDescent="0.3">
      <c r="A1033" t="s">
        <v>1041</v>
      </c>
      <c r="B1033" t="s">
        <v>1022</v>
      </c>
      <c r="C1033" t="s">
        <v>1020</v>
      </c>
      <c r="D1033" t="s">
        <v>47</v>
      </c>
      <c r="E1033" t="s">
        <v>214</v>
      </c>
      <c r="F1033" t="s">
        <v>1021</v>
      </c>
      <c r="G1033" t="s">
        <v>118</v>
      </c>
      <c r="H1033" s="22">
        <v>45443</v>
      </c>
      <c r="I1033" t="s">
        <v>392</v>
      </c>
      <c r="J1033" t="s">
        <v>1039</v>
      </c>
      <c r="K1033">
        <v>4405335594</v>
      </c>
      <c r="L1033" s="22">
        <v>45439</v>
      </c>
      <c r="M1033" s="22">
        <v>45439</v>
      </c>
      <c r="N1033" t="s">
        <v>3151</v>
      </c>
      <c r="O1033" t="s">
        <v>1084</v>
      </c>
      <c r="P1033" s="23">
        <v>764613</v>
      </c>
      <c r="Q1033">
        <v>726.7</v>
      </c>
      <c r="R1033" s="24">
        <v>17174.05</v>
      </c>
      <c r="S1033" t="s">
        <v>1036</v>
      </c>
      <c r="T1033" t="s">
        <v>1036</v>
      </c>
      <c r="U1033" t="s">
        <v>1036</v>
      </c>
      <c r="V1033" t="s">
        <v>1036</v>
      </c>
      <c r="W1033" t="s">
        <v>1035</v>
      </c>
    </row>
    <row r="1034" spans="1:23" x14ac:dyDescent="0.3">
      <c r="A1034" t="s">
        <v>1041</v>
      </c>
      <c r="B1034" t="s">
        <v>1022</v>
      </c>
      <c r="C1034" t="s">
        <v>1020</v>
      </c>
      <c r="D1034" t="s">
        <v>47</v>
      </c>
      <c r="E1034" t="s">
        <v>214</v>
      </c>
      <c r="F1034" t="s">
        <v>1021</v>
      </c>
      <c r="G1034" t="s">
        <v>118</v>
      </c>
      <c r="H1034" s="22">
        <v>45473</v>
      </c>
      <c r="I1034" t="s">
        <v>381</v>
      </c>
      <c r="J1034" t="s">
        <v>1039</v>
      </c>
      <c r="K1034">
        <v>4418807788</v>
      </c>
      <c r="L1034" s="22">
        <v>45447</v>
      </c>
      <c r="M1034" s="22">
        <v>45447</v>
      </c>
      <c r="N1034" t="s">
        <v>3150</v>
      </c>
      <c r="O1034" t="s">
        <v>1050</v>
      </c>
      <c r="P1034" s="23">
        <v>765883</v>
      </c>
      <c r="Q1034">
        <v>747.5</v>
      </c>
      <c r="R1034" s="24">
        <v>17999.8</v>
      </c>
      <c r="S1034" t="s">
        <v>1036</v>
      </c>
      <c r="T1034" t="s">
        <v>1036</v>
      </c>
      <c r="U1034" t="s">
        <v>1036</v>
      </c>
      <c r="V1034" t="s">
        <v>1036</v>
      </c>
      <c r="W1034" t="s">
        <v>1035</v>
      </c>
    </row>
    <row r="1035" spans="1:23" x14ac:dyDescent="0.3">
      <c r="A1035" t="s">
        <v>1041</v>
      </c>
      <c r="B1035" t="s">
        <v>1022</v>
      </c>
      <c r="C1035" t="s">
        <v>1020</v>
      </c>
      <c r="D1035" t="s">
        <v>47</v>
      </c>
      <c r="E1035" t="s">
        <v>214</v>
      </c>
      <c r="F1035" t="s">
        <v>1021</v>
      </c>
      <c r="G1035" t="s">
        <v>118</v>
      </c>
      <c r="H1035" s="22">
        <v>45473</v>
      </c>
      <c r="I1035" t="s">
        <v>392</v>
      </c>
      <c r="J1035" t="s">
        <v>1039</v>
      </c>
      <c r="K1035">
        <v>4405349979</v>
      </c>
      <c r="L1035" s="22">
        <v>45451</v>
      </c>
      <c r="M1035" s="22">
        <v>45451</v>
      </c>
      <c r="N1035" t="s">
        <v>3149</v>
      </c>
      <c r="O1035" t="s">
        <v>1084</v>
      </c>
      <c r="P1035" s="23">
        <v>766917</v>
      </c>
      <c r="Q1035">
        <v>648.79999999999995</v>
      </c>
      <c r="R1035" s="24">
        <v>14630.4</v>
      </c>
      <c r="S1035" t="s">
        <v>1036</v>
      </c>
      <c r="T1035" t="s">
        <v>1036</v>
      </c>
      <c r="U1035" t="s">
        <v>1036</v>
      </c>
      <c r="V1035" t="s">
        <v>1036</v>
      </c>
      <c r="W1035" t="s">
        <v>1035</v>
      </c>
    </row>
    <row r="1036" spans="1:23" x14ac:dyDescent="0.3">
      <c r="A1036" t="s">
        <v>1041</v>
      </c>
      <c r="B1036" t="s">
        <v>1022</v>
      </c>
      <c r="C1036" t="s">
        <v>1020</v>
      </c>
      <c r="D1036" t="s">
        <v>47</v>
      </c>
      <c r="E1036" t="s">
        <v>214</v>
      </c>
      <c r="F1036" t="s">
        <v>1021</v>
      </c>
      <c r="G1036" t="s">
        <v>118</v>
      </c>
      <c r="H1036" s="22">
        <v>45473</v>
      </c>
      <c r="I1036" t="s">
        <v>377</v>
      </c>
      <c r="J1036" t="s">
        <v>1039</v>
      </c>
      <c r="K1036">
        <v>4418862514</v>
      </c>
      <c r="L1036" s="22">
        <v>45455</v>
      </c>
      <c r="M1036" s="22">
        <v>45455</v>
      </c>
      <c r="N1036" t="s">
        <v>3148</v>
      </c>
      <c r="O1036" t="s">
        <v>1183</v>
      </c>
      <c r="P1036" s="23">
        <v>768117</v>
      </c>
      <c r="Q1036">
        <v>688.13</v>
      </c>
      <c r="R1036" s="24">
        <v>17072.55</v>
      </c>
      <c r="S1036" t="s">
        <v>1036</v>
      </c>
      <c r="T1036" t="s">
        <v>1036</v>
      </c>
      <c r="U1036" t="s">
        <v>1036</v>
      </c>
      <c r="V1036" t="s">
        <v>1036</v>
      </c>
      <c r="W1036" t="s">
        <v>1035</v>
      </c>
    </row>
    <row r="1037" spans="1:23" x14ac:dyDescent="0.3">
      <c r="A1037" t="s">
        <v>1041</v>
      </c>
      <c r="B1037" t="s">
        <v>1022</v>
      </c>
      <c r="C1037" t="s">
        <v>1020</v>
      </c>
      <c r="D1037" t="s">
        <v>47</v>
      </c>
      <c r="E1037" t="s">
        <v>214</v>
      </c>
      <c r="F1037" t="s">
        <v>1021</v>
      </c>
      <c r="G1037" t="s">
        <v>118</v>
      </c>
      <c r="H1037" s="22">
        <v>45473</v>
      </c>
      <c r="I1037" t="s">
        <v>377</v>
      </c>
      <c r="J1037" t="s">
        <v>1039</v>
      </c>
      <c r="K1037">
        <v>4418893618</v>
      </c>
      <c r="L1037" s="22">
        <v>45461</v>
      </c>
      <c r="M1037" s="22">
        <v>45461</v>
      </c>
      <c r="N1037" t="s">
        <v>3147</v>
      </c>
      <c r="O1037" t="s">
        <v>1183</v>
      </c>
      <c r="P1037" s="23">
        <v>769327</v>
      </c>
      <c r="Q1037">
        <v>713.32</v>
      </c>
      <c r="R1037" s="24">
        <v>17697.5</v>
      </c>
      <c r="S1037" t="s">
        <v>1036</v>
      </c>
      <c r="T1037" t="s">
        <v>1036</v>
      </c>
      <c r="U1037" t="s">
        <v>1036</v>
      </c>
      <c r="V1037" t="s">
        <v>1036</v>
      </c>
      <c r="W1037" t="s">
        <v>1035</v>
      </c>
    </row>
    <row r="1038" spans="1:23" x14ac:dyDescent="0.3">
      <c r="A1038" t="s">
        <v>1041</v>
      </c>
      <c r="B1038" t="s">
        <v>1022</v>
      </c>
      <c r="C1038" t="s">
        <v>1020</v>
      </c>
      <c r="D1038" t="s">
        <v>47</v>
      </c>
      <c r="E1038" t="s">
        <v>214</v>
      </c>
      <c r="F1038" t="s">
        <v>1021</v>
      </c>
      <c r="G1038" t="s">
        <v>118</v>
      </c>
      <c r="H1038" s="22">
        <v>45472</v>
      </c>
      <c r="I1038" t="s">
        <v>392</v>
      </c>
      <c r="J1038" t="s">
        <v>1039</v>
      </c>
      <c r="K1038">
        <v>4405376385</v>
      </c>
      <c r="L1038" s="22">
        <v>45471</v>
      </c>
      <c r="M1038" s="22">
        <v>45471</v>
      </c>
      <c r="N1038" t="s">
        <v>2678</v>
      </c>
      <c r="O1038" t="s">
        <v>1084</v>
      </c>
      <c r="P1038" s="23">
        <v>770340</v>
      </c>
      <c r="Q1038">
        <v>600.1</v>
      </c>
      <c r="R1038" s="24">
        <v>13532.88</v>
      </c>
      <c r="S1038" t="s">
        <v>1036</v>
      </c>
      <c r="T1038" t="s">
        <v>1036</v>
      </c>
      <c r="U1038" t="s">
        <v>1036</v>
      </c>
      <c r="V1038" t="s">
        <v>1036</v>
      </c>
      <c r="W1038" t="s">
        <v>1035</v>
      </c>
    </row>
    <row r="1039" spans="1:23" x14ac:dyDescent="0.3">
      <c r="A1039" t="s">
        <v>1041</v>
      </c>
      <c r="B1039" t="s">
        <v>1022</v>
      </c>
      <c r="C1039" t="s">
        <v>1020</v>
      </c>
      <c r="D1039" t="s">
        <v>47</v>
      </c>
      <c r="E1039" t="s">
        <v>214</v>
      </c>
      <c r="F1039" t="s">
        <v>1021</v>
      </c>
      <c r="G1039" t="s">
        <v>118</v>
      </c>
      <c r="H1039" s="22">
        <v>45504</v>
      </c>
      <c r="I1039" t="s">
        <v>377</v>
      </c>
      <c r="J1039" t="s">
        <v>1039</v>
      </c>
      <c r="K1039">
        <v>4419006311</v>
      </c>
      <c r="L1039" s="22">
        <v>45481</v>
      </c>
      <c r="M1039" s="22">
        <v>45481</v>
      </c>
      <c r="N1039" t="s">
        <v>450</v>
      </c>
      <c r="O1039" t="s">
        <v>1183</v>
      </c>
      <c r="P1039" s="23">
        <v>771461</v>
      </c>
      <c r="Q1039">
        <v>714.58</v>
      </c>
      <c r="R1039" s="24">
        <v>17700.150000000001</v>
      </c>
      <c r="S1039" t="s">
        <v>1036</v>
      </c>
      <c r="T1039" t="s">
        <v>1036</v>
      </c>
      <c r="U1039" t="s">
        <v>1036</v>
      </c>
      <c r="V1039" t="s">
        <v>1036</v>
      </c>
      <c r="W1039" t="s">
        <v>1035</v>
      </c>
    </row>
    <row r="1040" spans="1:23" x14ac:dyDescent="0.3">
      <c r="A1040" t="s">
        <v>1041</v>
      </c>
      <c r="B1040" t="s">
        <v>1022</v>
      </c>
      <c r="C1040" t="s">
        <v>1020</v>
      </c>
      <c r="D1040" t="s">
        <v>47</v>
      </c>
      <c r="E1040" t="s">
        <v>214</v>
      </c>
      <c r="F1040" t="s">
        <v>1021</v>
      </c>
      <c r="G1040" t="s">
        <v>118</v>
      </c>
      <c r="H1040" s="22">
        <v>45504</v>
      </c>
      <c r="I1040" t="s">
        <v>372</v>
      </c>
      <c r="J1040" t="s">
        <v>1039</v>
      </c>
      <c r="K1040">
        <v>4405394917</v>
      </c>
      <c r="L1040" s="22">
        <v>45485</v>
      </c>
      <c r="M1040" s="22">
        <v>45485</v>
      </c>
      <c r="N1040" t="s">
        <v>492</v>
      </c>
      <c r="O1040" t="s">
        <v>1184</v>
      </c>
      <c r="P1040" s="23">
        <v>772654</v>
      </c>
      <c r="Q1040">
        <v>250</v>
      </c>
      <c r="R1040" s="24">
        <v>5900</v>
      </c>
      <c r="S1040" t="s">
        <v>1036</v>
      </c>
      <c r="T1040" t="s">
        <v>1036</v>
      </c>
      <c r="U1040" t="s">
        <v>1036</v>
      </c>
      <c r="V1040" t="s">
        <v>1036</v>
      </c>
      <c r="W1040" t="s">
        <v>1035</v>
      </c>
    </row>
    <row r="1041" spans="1:23" x14ac:dyDescent="0.3">
      <c r="A1041" t="s">
        <v>1041</v>
      </c>
      <c r="B1041" t="s">
        <v>1022</v>
      </c>
      <c r="C1041" t="s">
        <v>1020</v>
      </c>
      <c r="D1041" t="s">
        <v>47</v>
      </c>
      <c r="E1041" t="s">
        <v>214</v>
      </c>
      <c r="F1041" t="s">
        <v>1021</v>
      </c>
      <c r="G1041" t="s">
        <v>118</v>
      </c>
      <c r="H1041" s="22">
        <v>45504</v>
      </c>
      <c r="I1041" t="s">
        <v>392</v>
      </c>
      <c r="J1041" t="s">
        <v>1039</v>
      </c>
      <c r="K1041">
        <v>4405398876</v>
      </c>
      <c r="L1041" s="22">
        <v>45489</v>
      </c>
      <c r="M1041" s="22">
        <v>45489</v>
      </c>
      <c r="N1041" t="s">
        <v>523</v>
      </c>
      <c r="O1041" t="s">
        <v>1084</v>
      </c>
      <c r="P1041" s="23">
        <v>772918</v>
      </c>
      <c r="Q1041">
        <v>88.7</v>
      </c>
      <c r="R1041" s="24">
        <v>1980.36</v>
      </c>
      <c r="S1041" t="s">
        <v>1036</v>
      </c>
      <c r="T1041" t="s">
        <v>1036</v>
      </c>
      <c r="U1041" t="s">
        <v>1036</v>
      </c>
      <c r="V1041" t="s">
        <v>1036</v>
      </c>
      <c r="W1041" t="s">
        <v>1035</v>
      </c>
    </row>
    <row r="1042" spans="1:23" x14ac:dyDescent="0.3">
      <c r="A1042" t="s">
        <v>1041</v>
      </c>
      <c r="B1042" t="s">
        <v>1022</v>
      </c>
      <c r="C1042" t="s">
        <v>1020</v>
      </c>
      <c r="D1042" t="s">
        <v>47</v>
      </c>
      <c r="E1042" t="s">
        <v>214</v>
      </c>
      <c r="F1042" t="s">
        <v>1021</v>
      </c>
      <c r="G1042" t="s">
        <v>118</v>
      </c>
      <c r="H1042" s="22">
        <v>45504</v>
      </c>
      <c r="I1042" t="s">
        <v>381</v>
      </c>
      <c r="J1042" t="s">
        <v>1039</v>
      </c>
      <c r="K1042">
        <v>4419050451</v>
      </c>
      <c r="L1042" s="22">
        <v>45489</v>
      </c>
      <c r="M1042" s="22">
        <v>45489</v>
      </c>
      <c r="N1042" t="s">
        <v>528</v>
      </c>
      <c r="O1042" t="s">
        <v>1104</v>
      </c>
      <c r="P1042" s="23">
        <v>773057</v>
      </c>
      <c r="Q1042">
        <v>42.32</v>
      </c>
      <c r="R1042" s="24">
        <v>1000.02</v>
      </c>
      <c r="S1042" t="s">
        <v>1036</v>
      </c>
      <c r="T1042" t="s">
        <v>1036</v>
      </c>
      <c r="U1042" t="s">
        <v>1036</v>
      </c>
      <c r="V1042" t="s">
        <v>1036</v>
      </c>
      <c r="W1042" t="s">
        <v>1035</v>
      </c>
    </row>
    <row r="1043" spans="1:23" x14ac:dyDescent="0.3">
      <c r="A1043" t="s">
        <v>1041</v>
      </c>
      <c r="B1043" t="s">
        <v>1022</v>
      </c>
      <c r="C1043" t="s">
        <v>1020</v>
      </c>
      <c r="D1043" t="s">
        <v>47</v>
      </c>
      <c r="E1043" t="s">
        <v>214</v>
      </c>
      <c r="F1043" t="s">
        <v>1021</v>
      </c>
      <c r="G1043" t="s">
        <v>118</v>
      </c>
      <c r="H1043" s="22">
        <v>45504</v>
      </c>
      <c r="I1043" t="s">
        <v>392</v>
      </c>
      <c r="J1043" t="s">
        <v>1039</v>
      </c>
      <c r="K1043">
        <v>4405403617</v>
      </c>
      <c r="L1043" s="22">
        <v>45491</v>
      </c>
      <c r="M1043" s="22">
        <v>45491</v>
      </c>
      <c r="N1043" t="s">
        <v>555</v>
      </c>
      <c r="O1043" t="s">
        <v>1084</v>
      </c>
      <c r="P1043" s="23">
        <v>773167</v>
      </c>
      <c r="Q1043">
        <v>713.1</v>
      </c>
      <c r="R1043" s="24">
        <v>15910.99</v>
      </c>
      <c r="S1043" t="s">
        <v>1036</v>
      </c>
      <c r="T1043" t="s">
        <v>1036</v>
      </c>
      <c r="U1043" t="s">
        <v>1036</v>
      </c>
      <c r="V1043" t="s">
        <v>1036</v>
      </c>
      <c r="W1043" t="s">
        <v>1035</v>
      </c>
    </row>
    <row r="1044" spans="1:23" x14ac:dyDescent="0.3">
      <c r="A1044" t="s">
        <v>1041</v>
      </c>
      <c r="B1044" t="s">
        <v>1022</v>
      </c>
      <c r="C1044" t="s">
        <v>1020</v>
      </c>
      <c r="D1044" t="s">
        <v>47</v>
      </c>
      <c r="E1044" t="s">
        <v>214</v>
      </c>
      <c r="F1044" t="s">
        <v>1021</v>
      </c>
      <c r="G1044" t="s">
        <v>118</v>
      </c>
      <c r="H1044" s="22">
        <v>45504</v>
      </c>
      <c r="I1044" t="s">
        <v>377</v>
      </c>
      <c r="J1044" t="s">
        <v>1039</v>
      </c>
      <c r="K1044">
        <v>4419094640</v>
      </c>
      <c r="L1044" s="22">
        <v>45496</v>
      </c>
      <c r="M1044" s="22">
        <v>45496</v>
      </c>
      <c r="N1044" t="s">
        <v>578</v>
      </c>
      <c r="O1044" t="s">
        <v>1183</v>
      </c>
      <c r="P1044" s="23">
        <v>774350</v>
      </c>
      <c r="Q1044">
        <v>713.18</v>
      </c>
      <c r="R1044" s="24">
        <v>17522.849999999999</v>
      </c>
      <c r="S1044" t="s">
        <v>1036</v>
      </c>
      <c r="T1044" t="s">
        <v>1036</v>
      </c>
      <c r="U1044" t="s">
        <v>1036</v>
      </c>
      <c r="V1044" t="s">
        <v>1036</v>
      </c>
      <c r="W1044" t="s">
        <v>1035</v>
      </c>
    </row>
    <row r="1045" spans="1:23" x14ac:dyDescent="0.3">
      <c r="A1045" t="s">
        <v>1041</v>
      </c>
      <c r="B1045" t="s">
        <v>1022</v>
      </c>
      <c r="C1045" t="s">
        <v>1020</v>
      </c>
      <c r="D1045" t="s">
        <v>47</v>
      </c>
      <c r="E1045" t="s">
        <v>214</v>
      </c>
      <c r="F1045" t="s">
        <v>1021</v>
      </c>
      <c r="G1045" t="s">
        <v>118</v>
      </c>
      <c r="H1045" s="22">
        <v>45535</v>
      </c>
      <c r="I1045" t="s">
        <v>412</v>
      </c>
      <c r="J1045" t="s">
        <v>1039</v>
      </c>
      <c r="K1045">
        <v>3304165320</v>
      </c>
      <c r="L1045" s="22">
        <v>45503</v>
      </c>
      <c r="M1045" s="22">
        <v>45503</v>
      </c>
      <c r="N1045" t="s">
        <v>636</v>
      </c>
      <c r="O1045" t="s">
        <v>3146</v>
      </c>
      <c r="P1045" s="23">
        <v>775610</v>
      </c>
      <c r="Q1045">
        <v>731.11</v>
      </c>
      <c r="R1045" s="24">
        <v>17612.560000000001</v>
      </c>
      <c r="S1045" t="s">
        <v>1036</v>
      </c>
      <c r="T1045" t="s">
        <v>1036</v>
      </c>
      <c r="U1045" t="s">
        <v>1036</v>
      </c>
      <c r="V1045" t="s">
        <v>1036</v>
      </c>
      <c r="W1045" t="s">
        <v>1035</v>
      </c>
    </row>
    <row r="1046" spans="1:23" x14ac:dyDescent="0.3">
      <c r="A1046" t="s">
        <v>1041</v>
      </c>
      <c r="B1046" t="s">
        <v>1022</v>
      </c>
      <c r="C1046" t="s">
        <v>1020</v>
      </c>
      <c r="D1046" t="s">
        <v>47</v>
      </c>
      <c r="E1046" t="s">
        <v>214</v>
      </c>
      <c r="F1046" t="s">
        <v>1021</v>
      </c>
      <c r="G1046" t="s">
        <v>118</v>
      </c>
      <c r="H1046" s="22">
        <v>45535</v>
      </c>
      <c r="I1046" t="s">
        <v>377</v>
      </c>
      <c r="J1046" t="s">
        <v>1039</v>
      </c>
      <c r="K1046">
        <v>4419169022</v>
      </c>
      <c r="L1046" s="22">
        <v>45509</v>
      </c>
      <c r="M1046" s="22">
        <v>45509</v>
      </c>
      <c r="N1046" t="s">
        <v>681</v>
      </c>
      <c r="O1046" t="s">
        <v>1183</v>
      </c>
      <c r="P1046" s="23">
        <v>777085</v>
      </c>
      <c r="Q1046">
        <v>799.6</v>
      </c>
      <c r="R1046" s="24">
        <v>19646.2</v>
      </c>
      <c r="S1046" t="s">
        <v>1036</v>
      </c>
      <c r="T1046" t="s">
        <v>1036</v>
      </c>
      <c r="U1046" t="s">
        <v>1036</v>
      </c>
      <c r="V1046" t="s">
        <v>1036</v>
      </c>
      <c r="W1046" t="s">
        <v>1035</v>
      </c>
    </row>
    <row r="1047" spans="1:23" x14ac:dyDescent="0.3">
      <c r="A1047" t="s">
        <v>1041</v>
      </c>
      <c r="B1047" t="s">
        <v>1022</v>
      </c>
      <c r="C1047" t="s">
        <v>1020</v>
      </c>
      <c r="D1047" t="s">
        <v>48</v>
      </c>
      <c r="E1047" t="s">
        <v>3105</v>
      </c>
      <c r="F1047" t="s">
        <v>1021</v>
      </c>
      <c r="G1047" t="s">
        <v>119</v>
      </c>
      <c r="H1047" s="22">
        <v>45138</v>
      </c>
      <c r="I1047" t="s">
        <v>377</v>
      </c>
      <c r="J1047" t="s">
        <v>1039</v>
      </c>
      <c r="K1047">
        <v>4416850820</v>
      </c>
      <c r="L1047" s="22">
        <v>45115</v>
      </c>
      <c r="M1047" s="22">
        <v>45115</v>
      </c>
      <c r="N1047" t="s">
        <v>3145</v>
      </c>
      <c r="O1047" t="s">
        <v>1228</v>
      </c>
      <c r="P1047" s="23">
        <v>68763</v>
      </c>
      <c r="Q1047">
        <v>71.88</v>
      </c>
      <c r="R1047" s="24">
        <v>1638.8</v>
      </c>
      <c r="S1047" t="s">
        <v>1036</v>
      </c>
      <c r="T1047" t="s">
        <v>1036</v>
      </c>
      <c r="U1047" t="s">
        <v>1036</v>
      </c>
      <c r="V1047" t="s">
        <v>1036</v>
      </c>
      <c r="W1047" t="s">
        <v>1035</v>
      </c>
    </row>
    <row r="1048" spans="1:23" x14ac:dyDescent="0.3">
      <c r="A1048" t="s">
        <v>1041</v>
      </c>
      <c r="B1048" t="s">
        <v>1022</v>
      </c>
      <c r="C1048" t="s">
        <v>1020</v>
      </c>
      <c r="D1048" t="s">
        <v>48</v>
      </c>
      <c r="E1048" t="s">
        <v>3105</v>
      </c>
      <c r="F1048" t="s">
        <v>1021</v>
      </c>
      <c r="G1048" t="s">
        <v>119</v>
      </c>
      <c r="H1048" s="22">
        <v>45138</v>
      </c>
      <c r="I1048" t="s">
        <v>392</v>
      </c>
      <c r="J1048" t="s">
        <v>1039</v>
      </c>
      <c r="K1048">
        <v>4416877162</v>
      </c>
      <c r="L1048" s="22">
        <v>45119</v>
      </c>
      <c r="M1048" s="22">
        <v>45119</v>
      </c>
      <c r="N1048" t="s">
        <v>3144</v>
      </c>
      <c r="O1048" t="s">
        <v>1585</v>
      </c>
      <c r="P1048" s="23">
        <v>69577</v>
      </c>
      <c r="Q1048">
        <v>71.73</v>
      </c>
      <c r="R1048" s="24">
        <v>1530</v>
      </c>
      <c r="S1048" t="s">
        <v>1036</v>
      </c>
      <c r="T1048" t="s">
        <v>1036</v>
      </c>
      <c r="U1048" t="s">
        <v>1036</v>
      </c>
      <c r="V1048" t="s">
        <v>1036</v>
      </c>
      <c r="W1048" t="s">
        <v>1035</v>
      </c>
    </row>
    <row r="1049" spans="1:23" x14ac:dyDescent="0.3">
      <c r="A1049" t="s">
        <v>1041</v>
      </c>
      <c r="B1049" t="s">
        <v>1022</v>
      </c>
      <c r="C1049" t="s">
        <v>1020</v>
      </c>
      <c r="D1049" t="s">
        <v>48</v>
      </c>
      <c r="E1049" t="s">
        <v>3105</v>
      </c>
      <c r="F1049" t="s">
        <v>1021</v>
      </c>
      <c r="G1049" t="s">
        <v>119</v>
      </c>
      <c r="H1049" s="22">
        <v>45138</v>
      </c>
      <c r="I1049" t="s">
        <v>392</v>
      </c>
      <c r="J1049" t="s">
        <v>1039</v>
      </c>
      <c r="K1049">
        <v>4416917053</v>
      </c>
      <c r="L1049" s="22">
        <v>45121</v>
      </c>
      <c r="M1049" s="22">
        <v>45121</v>
      </c>
      <c r="N1049" t="s">
        <v>1409</v>
      </c>
      <c r="O1049" t="s">
        <v>3111</v>
      </c>
      <c r="P1049" s="23">
        <v>70015</v>
      </c>
      <c r="Q1049">
        <v>72.650000000000006</v>
      </c>
      <c r="R1049" s="24">
        <v>1610</v>
      </c>
      <c r="S1049" t="s">
        <v>1036</v>
      </c>
      <c r="T1049" t="s">
        <v>1036</v>
      </c>
      <c r="U1049" t="s">
        <v>1036</v>
      </c>
      <c r="V1049" t="s">
        <v>1036</v>
      </c>
      <c r="W1049" t="s">
        <v>1035</v>
      </c>
    </row>
    <row r="1050" spans="1:23" x14ac:dyDescent="0.3">
      <c r="A1050" t="s">
        <v>1041</v>
      </c>
      <c r="B1050" t="s">
        <v>1022</v>
      </c>
      <c r="C1050" t="s">
        <v>1020</v>
      </c>
      <c r="D1050" t="s">
        <v>48</v>
      </c>
      <c r="E1050" t="s">
        <v>3105</v>
      </c>
      <c r="F1050" t="s">
        <v>1021</v>
      </c>
      <c r="G1050" t="s">
        <v>119</v>
      </c>
      <c r="H1050" s="22">
        <v>45138</v>
      </c>
      <c r="I1050" t="s">
        <v>377</v>
      </c>
      <c r="J1050" t="s">
        <v>1039</v>
      </c>
      <c r="K1050">
        <v>4416901492</v>
      </c>
      <c r="L1050" s="22">
        <v>45124</v>
      </c>
      <c r="M1050" s="22">
        <v>45124</v>
      </c>
      <c r="N1050" t="s">
        <v>3143</v>
      </c>
      <c r="O1050" t="s">
        <v>1228</v>
      </c>
      <c r="P1050" s="23">
        <v>70554</v>
      </c>
      <c r="Q1050">
        <v>68.709999999999994</v>
      </c>
      <c r="R1050" s="24">
        <v>1566.5</v>
      </c>
      <c r="S1050" t="s">
        <v>1036</v>
      </c>
      <c r="T1050" t="s">
        <v>1036</v>
      </c>
      <c r="U1050" t="s">
        <v>1036</v>
      </c>
      <c r="V1050" t="s">
        <v>1036</v>
      </c>
      <c r="W1050" t="s">
        <v>1035</v>
      </c>
    </row>
    <row r="1051" spans="1:23" x14ac:dyDescent="0.3">
      <c r="A1051" t="s">
        <v>1041</v>
      </c>
      <c r="B1051" t="s">
        <v>1022</v>
      </c>
      <c r="C1051" t="s">
        <v>1020</v>
      </c>
      <c r="D1051" t="s">
        <v>48</v>
      </c>
      <c r="E1051" t="s">
        <v>3105</v>
      </c>
      <c r="F1051" t="s">
        <v>1021</v>
      </c>
      <c r="G1051" t="s">
        <v>119</v>
      </c>
      <c r="H1051" s="22">
        <v>45138</v>
      </c>
      <c r="I1051" t="s">
        <v>377</v>
      </c>
      <c r="J1051" t="s">
        <v>1039</v>
      </c>
      <c r="K1051">
        <v>4416930650</v>
      </c>
      <c r="L1051" s="22">
        <v>45128</v>
      </c>
      <c r="M1051" s="22">
        <v>45128</v>
      </c>
      <c r="N1051" t="s">
        <v>3142</v>
      </c>
      <c r="O1051" t="s">
        <v>1228</v>
      </c>
      <c r="P1051" s="23">
        <v>71323</v>
      </c>
      <c r="Q1051">
        <v>67.709999999999994</v>
      </c>
      <c r="R1051" s="24">
        <v>1543.7</v>
      </c>
      <c r="S1051" t="s">
        <v>1036</v>
      </c>
      <c r="T1051" t="s">
        <v>1036</v>
      </c>
      <c r="U1051" t="s">
        <v>1036</v>
      </c>
      <c r="V1051" t="s">
        <v>1036</v>
      </c>
      <c r="W1051" t="s">
        <v>1035</v>
      </c>
    </row>
    <row r="1052" spans="1:23" x14ac:dyDescent="0.3">
      <c r="A1052" t="s">
        <v>1041</v>
      </c>
      <c r="B1052" t="s">
        <v>1022</v>
      </c>
      <c r="C1052" t="s">
        <v>1020</v>
      </c>
      <c r="D1052" t="s">
        <v>48</v>
      </c>
      <c r="E1052" t="s">
        <v>3105</v>
      </c>
      <c r="F1052" t="s">
        <v>1021</v>
      </c>
      <c r="G1052" t="s">
        <v>119</v>
      </c>
      <c r="H1052" s="22">
        <v>45138</v>
      </c>
      <c r="I1052" t="s">
        <v>392</v>
      </c>
      <c r="J1052" t="s">
        <v>1039</v>
      </c>
      <c r="K1052">
        <v>4416962961</v>
      </c>
      <c r="L1052" s="22">
        <v>45133</v>
      </c>
      <c r="M1052" s="22">
        <v>45133</v>
      </c>
      <c r="N1052" t="s">
        <v>3141</v>
      </c>
      <c r="O1052" t="s">
        <v>1286</v>
      </c>
      <c r="P1052" s="23">
        <v>72182</v>
      </c>
      <c r="Q1052">
        <v>77.66</v>
      </c>
      <c r="R1052" s="24">
        <v>1751.3</v>
      </c>
      <c r="S1052" t="s">
        <v>1036</v>
      </c>
      <c r="T1052" t="s">
        <v>1036</v>
      </c>
      <c r="U1052" t="s">
        <v>1036</v>
      </c>
      <c r="V1052" t="s">
        <v>1036</v>
      </c>
      <c r="W1052" t="s">
        <v>1035</v>
      </c>
    </row>
    <row r="1053" spans="1:23" x14ac:dyDescent="0.3">
      <c r="A1053" t="s">
        <v>1041</v>
      </c>
      <c r="B1053" t="s">
        <v>1022</v>
      </c>
      <c r="C1053" t="s">
        <v>1020</v>
      </c>
      <c r="D1053" t="s">
        <v>48</v>
      </c>
      <c r="E1053" t="s">
        <v>3105</v>
      </c>
      <c r="F1053" t="s">
        <v>1021</v>
      </c>
      <c r="G1053" t="s">
        <v>119</v>
      </c>
      <c r="H1053" s="22">
        <v>45138</v>
      </c>
      <c r="I1053" t="s">
        <v>377</v>
      </c>
      <c r="J1053" t="s">
        <v>1039</v>
      </c>
      <c r="K1053">
        <v>4416981977</v>
      </c>
      <c r="L1053" s="22">
        <v>45136</v>
      </c>
      <c r="M1053" s="22">
        <v>45136</v>
      </c>
      <c r="N1053" t="s">
        <v>3140</v>
      </c>
      <c r="O1053" t="s">
        <v>1228</v>
      </c>
      <c r="P1053" s="23">
        <v>72745</v>
      </c>
      <c r="Q1053">
        <v>68.599999999999994</v>
      </c>
      <c r="R1053" s="24">
        <v>1564</v>
      </c>
      <c r="S1053" t="s">
        <v>1036</v>
      </c>
      <c r="T1053" t="s">
        <v>1036</v>
      </c>
      <c r="U1053" t="s">
        <v>1036</v>
      </c>
      <c r="V1053" t="s">
        <v>1036</v>
      </c>
      <c r="W1053" t="s">
        <v>1035</v>
      </c>
    </row>
    <row r="1054" spans="1:23" x14ac:dyDescent="0.3">
      <c r="A1054" t="s">
        <v>1041</v>
      </c>
      <c r="B1054" t="s">
        <v>1022</v>
      </c>
      <c r="C1054" t="s">
        <v>1020</v>
      </c>
      <c r="D1054" t="s">
        <v>48</v>
      </c>
      <c r="E1054" t="s">
        <v>3105</v>
      </c>
      <c r="F1054" t="s">
        <v>1021</v>
      </c>
      <c r="G1054" t="s">
        <v>119</v>
      </c>
      <c r="H1054" s="22">
        <v>45169</v>
      </c>
      <c r="I1054" t="s">
        <v>392</v>
      </c>
      <c r="J1054" t="s">
        <v>1039</v>
      </c>
      <c r="K1054">
        <v>4417054228</v>
      </c>
      <c r="L1054" s="22">
        <v>45148</v>
      </c>
      <c r="M1054" s="22">
        <v>45148</v>
      </c>
      <c r="N1054" t="s">
        <v>3139</v>
      </c>
      <c r="O1054" t="s">
        <v>1286</v>
      </c>
      <c r="P1054" s="23">
        <v>73871</v>
      </c>
      <c r="Q1054">
        <v>72.95</v>
      </c>
      <c r="R1054" s="24">
        <v>1713.05</v>
      </c>
      <c r="S1054" t="s">
        <v>1036</v>
      </c>
      <c r="T1054" t="s">
        <v>1036</v>
      </c>
      <c r="U1054" t="s">
        <v>1036</v>
      </c>
      <c r="V1054" t="s">
        <v>1036</v>
      </c>
      <c r="W1054" t="s">
        <v>1035</v>
      </c>
    </row>
    <row r="1055" spans="1:23" x14ac:dyDescent="0.3">
      <c r="A1055" t="s">
        <v>1041</v>
      </c>
      <c r="B1055" t="s">
        <v>1022</v>
      </c>
      <c r="C1055" t="s">
        <v>1020</v>
      </c>
      <c r="D1055" t="s">
        <v>48</v>
      </c>
      <c r="E1055" t="s">
        <v>3105</v>
      </c>
      <c r="F1055" t="s">
        <v>1021</v>
      </c>
      <c r="G1055" t="s">
        <v>119</v>
      </c>
      <c r="H1055" s="22">
        <v>45169</v>
      </c>
      <c r="I1055" t="s">
        <v>372</v>
      </c>
      <c r="J1055" t="s">
        <v>1039</v>
      </c>
      <c r="K1055">
        <v>4404946991</v>
      </c>
      <c r="L1055" s="22">
        <v>45154</v>
      </c>
      <c r="M1055" s="22">
        <v>45154</v>
      </c>
      <c r="N1055" t="s">
        <v>3138</v>
      </c>
      <c r="O1055" t="s">
        <v>3137</v>
      </c>
      <c r="P1055" s="23">
        <v>74382</v>
      </c>
      <c r="Q1055">
        <v>70.3</v>
      </c>
      <c r="R1055" s="24">
        <v>1590.02</v>
      </c>
      <c r="S1055" t="s">
        <v>1036</v>
      </c>
      <c r="T1055" t="s">
        <v>1036</v>
      </c>
      <c r="U1055" t="s">
        <v>1036</v>
      </c>
      <c r="V1055" t="s">
        <v>1036</v>
      </c>
      <c r="W1055" t="s">
        <v>1035</v>
      </c>
    </row>
    <row r="1056" spans="1:23" x14ac:dyDescent="0.3">
      <c r="A1056" t="s">
        <v>1041</v>
      </c>
      <c r="B1056" t="s">
        <v>1022</v>
      </c>
      <c r="C1056" t="s">
        <v>1020</v>
      </c>
      <c r="D1056" t="s">
        <v>48</v>
      </c>
      <c r="E1056" t="s">
        <v>3105</v>
      </c>
      <c r="F1056" t="s">
        <v>1021</v>
      </c>
      <c r="G1056" t="s">
        <v>119</v>
      </c>
      <c r="H1056" s="22">
        <v>45169</v>
      </c>
      <c r="I1056" t="s">
        <v>392</v>
      </c>
      <c r="J1056" t="s">
        <v>1039</v>
      </c>
      <c r="K1056">
        <v>4417128397</v>
      </c>
      <c r="L1056" s="22">
        <v>45160</v>
      </c>
      <c r="M1056" s="22">
        <v>45160</v>
      </c>
      <c r="N1056" t="s">
        <v>3136</v>
      </c>
      <c r="O1056" t="s">
        <v>1585</v>
      </c>
      <c r="P1056" s="23">
        <v>74931</v>
      </c>
      <c r="Q1056">
        <v>70.319999999999993</v>
      </c>
      <c r="R1056" s="24">
        <v>1550</v>
      </c>
      <c r="S1056" t="s">
        <v>1036</v>
      </c>
      <c r="T1056" t="s">
        <v>1036</v>
      </c>
      <c r="U1056" t="s">
        <v>1036</v>
      </c>
      <c r="V1056" t="s">
        <v>1036</v>
      </c>
      <c r="W1056" t="s">
        <v>1035</v>
      </c>
    </row>
    <row r="1057" spans="1:23" x14ac:dyDescent="0.3">
      <c r="A1057" t="s">
        <v>1041</v>
      </c>
      <c r="B1057" t="s">
        <v>1022</v>
      </c>
      <c r="C1057" t="s">
        <v>1020</v>
      </c>
      <c r="D1057" t="s">
        <v>48</v>
      </c>
      <c r="E1057" t="s">
        <v>3105</v>
      </c>
      <c r="F1057" t="s">
        <v>1021</v>
      </c>
      <c r="G1057" t="s">
        <v>119</v>
      </c>
      <c r="H1057" s="22">
        <v>45199</v>
      </c>
      <c r="I1057" t="s">
        <v>414</v>
      </c>
      <c r="J1057" t="s">
        <v>1039</v>
      </c>
      <c r="K1057">
        <v>4404973929</v>
      </c>
      <c r="L1057" s="22">
        <v>45173</v>
      </c>
      <c r="M1057" s="22">
        <v>45173</v>
      </c>
      <c r="N1057" t="s">
        <v>3135</v>
      </c>
      <c r="O1057" t="s">
        <v>3134</v>
      </c>
      <c r="P1057" s="23">
        <v>75491</v>
      </c>
      <c r="Q1057">
        <v>71.3</v>
      </c>
      <c r="R1057" s="24">
        <v>1613</v>
      </c>
      <c r="S1057" t="s">
        <v>1036</v>
      </c>
      <c r="T1057" t="s">
        <v>1036</v>
      </c>
      <c r="U1057" t="s">
        <v>1036</v>
      </c>
      <c r="V1057" t="s">
        <v>1036</v>
      </c>
      <c r="W1057" t="s">
        <v>1035</v>
      </c>
    </row>
    <row r="1058" spans="1:23" x14ac:dyDescent="0.3">
      <c r="A1058" t="s">
        <v>1041</v>
      </c>
      <c r="B1058" t="s">
        <v>1022</v>
      </c>
      <c r="C1058" t="s">
        <v>1020</v>
      </c>
      <c r="D1058" t="s">
        <v>48</v>
      </c>
      <c r="E1058" t="s">
        <v>3105</v>
      </c>
      <c r="F1058" t="s">
        <v>1021</v>
      </c>
      <c r="G1058" t="s">
        <v>119</v>
      </c>
      <c r="H1058" s="22">
        <v>45199</v>
      </c>
      <c r="I1058" t="s">
        <v>377</v>
      </c>
      <c r="J1058" t="s">
        <v>1039</v>
      </c>
      <c r="K1058">
        <v>4417212266</v>
      </c>
      <c r="L1058" s="22">
        <v>45174</v>
      </c>
      <c r="M1058" s="22">
        <v>45174</v>
      </c>
      <c r="N1058" t="s">
        <v>3133</v>
      </c>
      <c r="O1058" t="s">
        <v>1228</v>
      </c>
      <c r="P1058" s="23">
        <v>75676</v>
      </c>
      <c r="Q1058">
        <v>43.12</v>
      </c>
      <c r="R1058" s="24">
        <v>1013.7</v>
      </c>
      <c r="S1058" t="s">
        <v>1036</v>
      </c>
      <c r="T1058" t="s">
        <v>1036</v>
      </c>
      <c r="U1058" t="s">
        <v>1036</v>
      </c>
      <c r="V1058" t="s">
        <v>1036</v>
      </c>
      <c r="W1058" t="s">
        <v>1035</v>
      </c>
    </row>
    <row r="1059" spans="1:23" x14ac:dyDescent="0.3">
      <c r="A1059" t="s">
        <v>1041</v>
      </c>
      <c r="B1059" t="s">
        <v>1022</v>
      </c>
      <c r="C1059" t="s">
        <v>1020</v>
      </c>
      <c r="D1059" t="s">
        <v>48</v>
      </c>
      <c r="E1059" t="s">
        <v>3105</v>
      </c>
      <c r="F1059" t="s">
        <v>1021</v>
      </c>
      <c r="G1059" t="s">
        <v>119</v>
      </c>
      <c r="H1059" s="22">
        <v>45199</v>
      </c>
      <c r="I1059" t="s">
        <v>392</v>
      </c>
      <c r="J1059" t="s">
        <v>1039</v>
      </c>
      <c r="K1059">
        <v>4417275922</v>
      </c>
      <c r="L1059" s="22">
        <v>45183</v>
      </c>
      <c r="M1059" s="22">
        <v>45183</v>
      </c>
      <c r="N1059" t="s">
        <v>3132</v>
      </c>
      <c r="O1059" t="s">
        <v>1286</v>
      </c>
      <c r="P1059" s="23">
        <v>76240</v>
      </c>
      <c r="Q1059">
        <v>57.92</v>
      </c>
      <c r="R1059" s="24">
        <v>1516</v>
      </c>
      <c r="S1059" t="s">
        <v>1036</v>
      </c>
      <c r="T1059" t="s">
        <v>1036</v>
      </c>
      <c r="U1059" t="s">
        <v>1036</v>
      </c>
      <c r="V1059" t="s">
        <v>1036</v>
      </c>
      <c r="W1059" t="s">
        <v>1035</v>
      </c>
    </row>
    <row r="1060" spans="1:23" x14ac:dyDescent="0.3">
      <c r="A1060" t="s">
        <v>1041</v>
      </c>
      <c r="B1060" t="s">
        <v>1022</v>
      </c>
      <c r="C1060" t="s">
        <v>1020</v>
      </c>
      <c r="D1060" t="s">
        <v>48</v>
      </c>
      <c r="E1060" t="s">
        <v>3105</v>
      </c>
      <c r="F1060" t="s">
        <v>1021</v>
      </c>
      <c r="G1060" t="s">
        <v>119</v>
      </c>
      <c r="H1060" s="22">
        <v>45230</v>
      </c>
      <c r="I1060" t="s">
        <v>392</v>
      </c>
      <c r="J1060" t="s">
        <v>1039</v>
      </c>
      <c r="K1060">
        <v>4417379308</v>
      </c>
      <c r="L1060" s="22">
        <v>45200</v>
      </c>
      <c r="M1060" s="22">
        <v>45200</v>
      </c>
      <c r="N1060" t="s">
        <v>3131</v>
      </c>
      <c r="O1060" t="s">
        <v>3111</v>
      </c>
      <c r="P1060" s="23">
        <v>77154</v>
      </c>
      <c r="Q1060">
        <v>57.31</v>
      </c>
      <c r="R1060" s="24">
        <v>1500</v>
      </c>
      <c r="S1060" t="s">
        <v>1036</v>
      </c>
      <c r="T1060" t="s">
        <v>1036</v>
      </c>
      <c r="U1060" t="s">
        <v>1036</v>
      </c>
      <c r="V1060" t="s">
        <v>1036</v>
      </c>
      <c r="W1060" t="s">
        <v>1035</v>
      </c>
    </row>
    <row r="1061" spans="1:23" x14ac:dyDescent="0.3">
      <c r="A1061" t="s">
        <v>1041</v>
      </c>
      <c r="B1061" t="s">
        <v>1022</v>
      </c>
      <c r="C1061" t="s">
        <v>1020</v>
      </c>
      <c r="D1061" t="s">
        <v>48</v>
      </c>
      <c r="E1061" t="s">
        <v>3105</v>
      </c>
      <c r="F1061" t="s">
        <v>1021</v>
      </c>
      <c r="G1061" t="s">
        <v>119</v>
      </c>
      <c r="H1061" s="22">
        <v>45230</v>
      </c>
      <c r="I1061" t="s">
        <v>377</v>
      </c>
      <c r="J1061" t="s">
        <v>1039</v>
      </c>
      <c r="K1061">
        <v>4417385128</v>
      </c>
      <c r="L1061" s="22">
        <v>45202</v>
      </c>
      <c r="M1061" s="22">
        <v>45202</v>
      </c>
      <c r="N1061" t="s">
        <v>3130</v>
      </c>
      <c r="O1061" t="s">
        <v>1228</v>
      </c>
      <c r="P1061" s="23">
        <v>77271</v>
      </c>
      <c r="Q1061">
        <v>32.380000000000003</v>
      </c>
      <c r="R1061" s="24">
        <v>847.3</v>
      </c>
      <c r="S1061" t="s">
        <v>1036</v>
      </c>
      <c r="T1061" t="s">
        <v>1036</v>
      </c>
      <c r="U1061" t="s">
        <v>1036</v>
      </c>
      <c r="V1061" t="s">
        <v>1036</v>
      </c>
      <c r="W1061" t="s">
        <v>1035</v>
      </c>
    </row>
    <row r="1062" spans="1:23" x14ac:dyDescent="0.3">
      <c r="A1062" t="s">
        <v>1041</v>
      </c>
      <c r="B1062" t="s">
        <v>1022</v>
      </c>
      <c r="C1062" t="s">
        <v>1020</v>
      </c>
      <c r="D1062" t="s">
        <v>48</v>
      </c>
      <c r="E1062" t="s">
        <v>3105</v>
      </c>
      <c r="F1062" t="s">
        <v>1021</v>
      </c>
      <c r="G1062" t="s">
        <v>119</v>
      </c>
      <c r="H1062" s="22">
        <v>45230</v>
      </c>
      <c r="I1062" t="s">
        <v>392</v>
      </c>
      <c r="J1062" t="s">
        <v>1039</v>
      </c>
      <c r="K1062">
        <v>4417437094</v>
      </c>
      <c r="L1062" s="22">
        <v>45210</v>
      </c>
      <c r="M1062" s="22">
        <v>45210</v>
      </c>
      <c r="N1062" t="s">
        <v>3129</v>
      </c>
      <c r="O1062" t="s">
        <v>3111</v>
      </c>
      <c r="P1062" s="23">
        <v>77815</v>
      </c>
      <c r="Q1062">
        <v>60.5</v>
      </c>
      <c r="R1062" s="24">
        <v>1700.15</v>
      </c>
      <c r="S1062" t="s">
        <v>1036</v>
      </c>
      <c r="T1062" t="s">
        <v>1036</v>
      </c>
      <c r="U1062" t="s">
        <v>1036</v>
      </c>
      <c r="V1062" t="s">
        <v>1036</v>
      </c>
      <c r="W1062" t="s">
        <v>1035</v>
      </c>
    </row>
    <row r="1063" spans="1:23" x14ac:dyDescent="0.3">
      <c r="A1063" t="s">
        <v>1041</v>
      </c>
      <c r="B1063" t="s">
        <v>1022</v>
      </c>
      <c r="C1063" t="s">
        <v>1020</v>
      </c>
      <c r="D1063" t="s">
        <v>48</v>
      </c>
      <c r="E1063" t="s">
        <v>3105</v>
      </c>
      <c r="F1063" t="s">
        <v>1021</v>
      </c>
      <c r="G1063" t="s">
        <v>119</v>
      </c>
      <c r="H1063" s="22">
        <v>45230</v>
      </c>
      <c r="I1063" t="s">
        <v>377</v>
      </c>
      <c r="J1063" t="s">
        <v>1039</v>
      </c>
      <c r="K1063">
        <v>4417443483</v>
      </c>
      <c r="L1063" s="22">
        <v>45211</v>
      </c>
      <c r="M1063" s="22">
        <v>45211</v>
      </c>
      <c r="N1063" t="s">
        <v>3128</v>
      </c>
      <c r="O1063" t="s">
        <v>3127</v>
      </c>
      <c r="P1063" s="23">
        <v>78249</v>
      </c>
      <c r="Q1063">
        <v>52.39</v>
      </c>
      <c r="R1063" s="24">
        <v>1400</v>
      </c>
      <c r="S1063" t="s">
        <v>1036</v>
      </c>
      <c r="T1063" t="s">
        <v>1036</v>
      </c>
      <c r="U1063" t="s">
        <v>1036</v>
      </c>
      <c r="V1063" t="s">
        <v>1036</v>
      </c>
      <c r="W1063" t="s">
        <v>1035</v>
      </c>
    </row>
    <row r="1064" spans="1:23" x14ac:dyDescent="0.3">
      <c r="A1064" t="s">
        <v>1041</v>
      </c>
      <c r="B1064" t="s">
        <v>1022</v>
      </c>
      <c r="C1064" t="s">
        <v>1020</v>
      </c>
      <c r="D1064" t="s">
        <v>48</v>
      </c>
      <c r="E1064" t="s">
        <v>3105</v>
      </c>
      <c r="F1064" t="s">
        <v>1021</v>
      </c>
      <c r="G1064" t="s">
        <v>119</v>
      </c>
      <c r="H1064" s="22">
        <v>45230</v>
      </c>
      <c r="I1064" t="s">
        <v>392</v>
      </c>
      <c r="J1064" t="s">
        <v>1039</v>
      </c>
      <c r="K1064">
        <v>4417472549</v>
      </c>
      <c r="L1064" s="22">
        <v>45216</v>
      </c>
      <c r="M1064" s="22">
        <v>45216</v>
      </c>
      <c r="N1064" t="s">
        <v>3126</v>
      </c>
      <c r="O1064" t="s">
        <v>3111</v>
      </c>
      <c r="P1064" s="23">
        <v>78766</v>
      </c>
      <c r="Q1064">
        <v>61.03</v>
      </c>
      <c r="R1064" s="24">
        <v>1715</v>
      </c>
      <c r="S1064" t="s">
        <v>1036</v>
      </c>
      <c r="T1064" t="s">
        <v>1036</v>
      </c>
      <c r="U1064" t="s">
        <v>1036</v>
      </c>
      <c r="V1064" t="s">
        <v>1036</v>
      </c>
      <c r="W1064" t="s">
        <v>1035</v>
      </c>
    </row>
    <row r="1065" spans="1:23" x14ac:dyDescent="0.3">
      <c r="A1065" t="s">
        <v>1041</v>
      </c>
      <c r="B1065" t="s">
        <v>1022</v>
      </c>
      <c r="C1065" t="s">
        <v>1020</v>
      </c>
      <c r="D1065" t="s">
        <v>48</v>
      </c>
      <c r="E1065" t="s">
        <v>3105</v>
      </c>
      <c r="F1065" t="s">
        <v>1021</v>
      </c>
      <c r="G1065" t="s">
        <v>119</v>
      </c>
      <c r="H1065" s="22">
        <v>45230</v>
      </c>
      <c r="I1065" t="s">
        <v>392</v>
      </c>
      <c r="J1065" t="s">
        <v>1039</v>
      </c>
      <c r="K1065">
        <v>4417523386</v>
      </c>
      <c r="L1065" s="22">
        <v>45224</v>
      </c>
      <c r="M1065" s="22">
        <v>45224</v>
      </c>
      <c r="N1065" t="s">
        <v>3125</v>
      </c>
      <c r="O1065" t="s">
        <v>3111</v>
      </c>
      <c r="P1065" s="23">
        <v>79287</v>
      </c>
      <c r="Q1065">
        <v>66.459999999999994</v>
      </c>
      <c r="R1065" s="24">
        <v>1750</v>
      </c>
      <c r="S1065" t="s">
        <v>1036</v>
      </c>
      <c r="T1065" t="s">
        <v>1036</v>
      </c>
      <c r="U1065" t="s">
        <v>1036</v>
      </c>
      <c r="V1065" t="s">
        <v>1036</v>
      </c>
      <c r="W1065" t="s">
        <v>1035</v>
      </c>
    </row>
    <row r="1066" spans="1:23" x14ac:dyDescent="0.3">
      <c r="A1066" t="s">
        <v>1041</v>
      </c>
      <c r="B1066" t="s">
        <v>1022</v>
      </c>
      <c r="C1066" t="s">
        <v>1020</v>
      </c>
      <c r="D1066" t="s">
        <v>48</v>
      </c>
      <c r="E1066" t="s">
        <v>3105</v>
      </c>
      <c r="F1066" t="s">
        <v>1021</v>
      </c>
      <c r="G1066" t="s">
        <v>119</v>
      </c>
      <c r="H1066" s="22">
        <v>45230</v>
      </c>
      <c r="I1066" t="s">
        <v>392</v>
      </c>
      <c r="J1066" t="s">
        <v>1039</v>
      </c>
      <c r="K1066">
        <v>4417545650</v>
      </c>
      <c r="L1066" s="22">
        <v>45227</v>
      </c>
      <c r="M1066" s="22">
        <v>45227</v>
      </c>
      <c r="N1066" t="s">
        <v>3124</v>
      </c>
      <c r="O1066" t="s">
        <v>3111</v>
      </c>
      <c r="P1066" s="23">
        <v>79692</v>
      </c>
      <c r="Q1066">
        <v>60.49</v>
      </c>
      <c r="R1066" s="24">
        <v>1700</v>
      </c>
      <c r="S1066" t="s">
        <v>1036</v>
      </c>
      <c r="T1066" t="s">
        <v>1036</v>
      </c>
      <c r="U1066" t="s">
        <v>1036</v>
      </c>
      <c r="V1066" t="s">
        <v>1036</v>
      </c>
      <c r="W1066" t="s">
        <v>1035</v>
      </c>
    </row>
    <row r="1067" spans="1:23" x14ac:dyDescent="0.3">
      <c r="A1067" t="s">
        <v>1041</v>
      </c>
      <c r="B1067" t="s">
        <v>1022</v>
      </c>
      <c r="C1067" t="s">
        <v>1020</v>
      </c>
      <c r="D1067" t="s">
        <v>48</v>
      </c>
      <c r="E1067" t="s">
        <v>3105</v>
      </c>
      <c r="F1067" t="s">
        <v>1021</v>
      </c>
      <c r="G1067" t="s">
        <v>119</v>
      </c>
      <c r="H1067" s="22">
        <v>45260</v>
      </c>
      <c r="I1067" t="s">
        <v>392</v>
      </c>
      <c r="J1067" t="s">
        <v>1039</v>
      </c>
      <c r="K1067">
        <v>4417588550</v>
      </c>
      <c r="L1067" s="22">
        <v>45234</v>
      </c>
      <c r="M1067" s="22">
        <v>45234</v>
      </c>
      <c r="N1067" t="s">
        <v>3123</v>
      </c>
      <c r="O1067" t="s">
        <v>3111</v>
      </c>
      <c r="P1067" s="23">
        <v>80196</v>
      </c>
      <c r="Q1067">
        <v>61.9</v>
      </c>
      <c r="R1067" s="24">
        <v>1690</v>
      </c>
      <c r="S1067" t="s">
        <v>1036</v>
      </c>
      <c r="T1067" t="s">
        <v>1036</v>
      </c>
      <c r="U1067" t="s">
        <v>1036</v>
      </c>
      <c r="V1067" t="s">
        <v>1036</v>
      </c>
      <c r="W1067" t="s">
        <v>1035</v>
      </c>
    </row>
    <row r="1068" spans="1:23" x14ac:dyDescent="0.3">
      <c r="A1068" t="s">
        <v>1041</v>
      </c>
      <c r="B1068" t="s">
        <v>1022</v>
      </c>
      <c r="C1068" t="s">
        <v>1020</v>
      </c>
      <c r="D1068" t="s">
        <v>48</v>
      </c>
      <c r="E1068" t="s">
        <v>3105</v>
      </c>
      <c r="F1068" t="s">
        <v>1021</v>
      </c>
      <c r="G1068" t="s">
        <v>119</v>
      </c>
      <c r="H1068" s="22">
        <v>45260</v>
      </c>
      <c r="I1068" t="s">
        <v>392</v>
      </c>
      <c r="J1068" t="s">
        <v>1039</v>
      </c>
      <c r="K1068">
        <v>4417632254</v>
      </c>
      <c r="L1068" s="22">
        <v>45241</v>
      </c>
      <c r="M1068" s="22">
        <v>45241</v>
      </c>
      <c r="N1068" t="s">
        <v>3122</v>
      </c>
      <c r="O1068" t="s">
        <v>3111</v>
      </c>
      <c r="P1068" s="23">
        <v>80699</v>
      </c>
      <c r="Q1068">
        <v>67.069999999999993</v>
      </c>
      <c r="R1068" s="24">
        <v>1650</v>
      </c>
      <c r="S1068" t="s">
        <v>1036</v>
      </c>
      <c r="T1068" t="s">
        <v>1036</v>
      </c>
      <c r="U1068" t="s">
        <v>1036</v>
      </c>
      <c r="V1068" t="s">
        <v>1036</v>
      </c>
      <c r="W1068" t="s">
        <v>1035</v>
      </c>
    </row>
    <row r="1069" spans="1:23" x14ac:dyDescent="0.3">
      <c r="A1069" t="s">
        <v>1041</v>
      </c>
      <c r="B1069" t="s">
        <v>1022</v>
      </c>
      <c r="C1069" t="s">
        <v>1020</v>
      </c>
      <c r="D1069" t="s">
        <v>48</v>
      </c>
      <c r="E1069" t="s">
        <v>3105</v>
      </c>
      <c r="F1069" t="s">
        <v>1021</v>
      </c>
      <c r="G1069" t="s">
        <v>119</v>
      </c>
      <c r="H1069" s="22">
        <v>45260</v>
      </c>
      <c r="I1069" t="s">
        <v>392</v>
      </c>
      <c r="J1069" t="s">
        <v>1039</v>
      </c>
      <c r="K1069">
        <v>4417661003</v>
      </c>
      <c r="L1069" s="22">
        <v>45246</v>
      </c>
      <c r="M1069" s="22">
        <v>45246</v>
      </c>
      <c r="N1069" t="s">
        <v>3121</v>
      </c>
      <c r="O1069" t="s">
        <v>3111</v>
      </c>
      <c r="P1069" s="23">
        <v>81270</v>
      </c>
      <c r="Q1069">
        <v>61.53</v>
      </c>
      <c r="R1069" s="24">
        <v>1680</v>
      </c>
      <c r="S1069" t="s">
        <v>1036</v>
      </c>
      <c r="T1069" t="s">
        <v>1036</v>
      </c>
      <c r="U1069" t="s">
        <v>1036</v>
      </c>
      <c r="V1069" t="s">
        <v>1036</v>
      </c>
      <c r="W1069" t="s">
        <v>1035</v>
      </c>
    </row>
    <row r="1070" spans="1:23" x14ac:dyDescent="0.3">
      <c r="A1070" t="s">
        <v>1041</v>
      </c>
      <c r="B1070" t="s">
        <v>1022</v>
      </c>
      <c r="C1070" t="s">
        <v>1020</v>
      </c>
      <c r="D1070" t="s">
        <v>48</v>
      </c>
      <c r="E1070" t="s">
        <v>3105</v>
      </c>
      <c r="F1070" t="s">
        <v>1021</v>
      </c>
      <c r="G1070" t="s">
        <v>119</v>
      </c>
      <c r="H1070" s="22">
        <v>45260</v>
      </c>
      <c r="I1070" t="s">
        <v>377</v>
      </c>
      <c r="J1070" t="s">
        <v>1039</v>
      </c>
      <c r="K1070">
        <v>4417711452</v>
      </c>
      <c r="L1070" s="22">
        <v>45254</v>
      </c>
      <c r="M1070" s="22">
        <v>45254</v>
      </c>
      <c r="N1070" t="s">
        <v>3120</v>
      </c>
      <c r="O1070" t="s">
        <v>1228</v>
      </c>
      <c r="P1070" s="23">
        <v>81878</v>
      </c>
      <c r="Q1070">
        <v>74.599999999999994</v>
      </c>
      <c r="R1070" s="24">
        <v>2035</v>
      </c>
      <c r="S1070" t="s">
        <v>1036</v>
      </c>
      <c r="T1070" t="s">
        <v>1036</v>
      </c>
      <c r="U1070" t="s">
        <v>1036</v>
      </c>
      <c r="V1070" t="s">
        <v>1036</v>
      </c>
      <c r="W1070" t="s">
        <v>1035</v>
      </c>
    </row>
    <row r="1071" spans="1:23" x14ac:dyDescent="0.3">
      <c r="A1071" t="s">
        <v>1041</v>
      </c>
      <c r="B1071" t="s">
        <v>1022</v>
      </c>
      <c r="C1071" t="s">
        <v>1020</v>
      </c>
      <c r="D1071" t="s">
        <v>48</v>
      </c>
      <c r="E1071" t="s">
        <v>3105</v>
      </c>
      <c r="F1071" t="s">
        <v>1021</v>
      </c>
      <c r="G1071" t="s">
        <v>119</v>
      </c>
      <c r="H1071" s="22">
        <v>45291</v>
      </c>
      <c r="I1071" t="s">
        <v>390</v>
      </c>
      <c r="J1071" t="s">
        <v>1039</v>
      </c>
      <c r="K1071">
        <v>4405104466</v>
      </c>
      <c r="L1071" s="22">
        <v>45260</v>
      </c>
      <c r="M1071" s="22">
        <v>45260</v>
      </c>
      <c r="N1071" t="s">
        <v>3119</v>
      </c>
      <c r="O1071" t="s">
        <v>1262</v>
      </c>
      <c r="P1071" s="23">
        <v>82823</v>
      </c>
      <c r="Q1071">
        <v>72.5</v>
      </c>
      <c r="R1071" s="24">
        <v>1950</v>
      </c>
      <c r="S1071" t="s">
        <v>1036</v>
      </c>
      <c r="T1071" t="s">
        <v>1036</v>
      </c>
      <c r="U1071" t="s">
        <v>1036</v>
      </c>
      <c r="V1071" t="s">
        <v>1036</v>
      </c>
      <c r="W1071" t="s">
        <v>1035</v>
      </c>
    </row>
    <row r="1072" spans="1:23" x14ac:dyDescent="0.3">
      <c r="A1072" t="s">
        <v>1041</v>
      </c>
      <c r="B1072" t="s">
        <v>1022</v>
      </c>
      <c r="C1072" t="s">
        <v>1020</v>
      </c>
      <c r="D1072" t="s">
        <v>48</v>
      </c>
      <c r="E1072" t="s">
        <v>3105</v>
      </c>
      <c r="F1072" t="s">
        <v>1021</v>
      </c>
      <c r="G1072" t="s">
        <v>119</v>
      </c>
      <c r="H1072" s="22">
        <v>45291</v>
      </c>
      <c r="I1072" t="s">
        <v>392</v>
      </c>
      <c r="J1072" t="s">
        <v>1039</v>
      </c>
      <c r="K1072">
        <v>4417787014</v>
      </c>
      <c r="L1072" s="22">
        <v>45266</v>
      </c>
      <c r="M1072" s="22">
        <v>45266</v>
      </c>
      <c r="N1072" t="s">
        <v>3118</v>
      </c>
      <c r="O1072" t="s">
        <v>3111</v>
      </c>
      <c r="P1072" s="23">
        <v>83619</v>
      </c>
      <c r="Q1072">
        <v>79.56</v>
      </c>
      <c r="R1072" s="24">
        <v>1985.1</v>
      </c>
      <c r="S1072" t="s">
        <v>1036</v>
      </c>
      <c r="T1072" t="s">
        <v>1036</v>
      </c>
      <c r="U1072" t="s">
        <v>1036</v>
      </c>
      <c r="V1072" t="s">
        <v>1036</v>
      </c>
      <c r="W1072" t="s">
        <v>1035</v>
      </c>
    </row>
    <row r="1073" spans="1:23" x14ac:dyDescent="0.3">
      <c r="A1073" t="s">
        <v>1041</v>
      </c>
      <c r="B1073" t="s">
        <v>1022</v>
      </c>
      <c r="C1073" t="s">
        <v>1020</v>
      </c>
      <c r="D1073" t="s">
        <v>48</v>
      </c>
      <c r="E1073" t="s">
        <v>3105</v>
      </c>
      <c r="F1073" t="s">
        <v>1021</v>
      </c>
      <c r="G1073" t="s">
        <v>119</v>
      </c>
      <c r="H1073" s="22">
        <v>45291</v>
      </c>
      <c r="I1073" t="s">
        <v>392</v>
      </c>
      <c r="J1073" t="s">
        <v>1039</v>
      </c>
      <c r="K1073">
        <v>4417831036</v>
      </c>
      <c r="L1073" s="22">
        <v>45273</v>
      </c>
      <c r="M1073" s="22">
        <v>45273</v>
      </c>
      <c r="N1073" t="s">
        <v>3117</v>
      </c>
      <c r="O1073" t="s">
        <v>1286</v>
      </c>
      <c r="P1073" s="23">
        <v>84321</v>
      </c>
      <c r="Q1073">
        <v>79.14</v>
      </c>
      <c r="R1073" s="24">
        <v>2015</v>
      </c>
      <c r="S1073" t="s">
        <v>1036</v>
      </c>
      <c r="T1073" t="s">
        <v>1036</v>
      </c>
      <c r="U1073" t="s">
        <v>1036</v>
      </c>
      <c r="V1073" t="s">
        <v>1036</v>
      </c>
      <c r="W1073" t="s">
        <v>1035</v>
      </c>
    </row>
    <row r="1074" spans="1:23" x14ac:dyDescent="0.3">
      <c r="A1074" t="s">
        <v>1041</v>
      </c>
      <c r="B1074" t="s">
        <v>1022</v>
      </c>
      <c r="C1074" t="s">
        <v>1020</v>
      </c>
      <c r="D1074" t="s">
        <v>48</v>
      </c>
      <c r="E1074" t="s">
        <v>3105</v>
      </c>
      <c r="F1074" t="s">
        <v>1021</v>
      </c>
      <c r="G1074" t="s">
        <v>119</v>
      </c>
      <c r="H1074" s="22">
        <v>45291</v>
      </c>
      <c r="I1074" t="s">
        <v>377</v>
      </c>
      <c r="J1074" t="s">
        <v>1039</v>
      </c>
      <c r="K1074">
        <v>4417880914</v>
      </c>
      <c r="L1074" s="22">
        <v>45282</v>
      </c>
      <c r="M1074" s="22">
        <v>45282</v>
      </c>
      <c r="N1074" t="s">
        <v>3116</v>
      </c>
      <c r="O1074" t="s">
        <v>1228</v>
      </c>
      <c r="P1074" s="23">
        <v>84932</v>
      </c>
      <c r="Q1074">
        <v>73.52</v>
      </c>
      <c r="R1074" s="24">
        <v>1856.3</v>
      </c>
      <c r="S1074" t="s">
        <v>1036</v>
      </c>
      <c r="T1074" t="s">
        <v>1036</v>
      </c>
      <c r="U1074" t="s">
        <v>1036</v>
      </c>
      <c r="V1074" t="s">
        <v>1036</v>
      </c>
      <c r="W1074" t="s">
        <v>1035</v>
      </c>
    </row>
    <row r="1075" spans="1:23" x14ac:dyDescent="0.3">
      <c r="A1075" t="s">
        <v>1041</v>
      </c>
      <c r="B1075" t="s">
        <v>1022</v>
      </c>
      <c r="C1075" t="s">
        <v>1020</v>
      </c>
      <c r="D1075" t="s">
        <v>48</v>
      </c>
      <c r="E1075" t="s">
        <v>3105</v>
      </c>
      <c r="F1075" t="s">
        <v>1021</v>
      </c>
      <c r="G1075" t="s">
        <v>119</v>
      </c>
      <c r="H1075" s="22">
        <v>45290</v>
      </c>
      <c r="I1075" t="s">
        <v>377</v>
      </c>
      <c r="J1075" t="s">
        <v>1039</v>
      </c>
      <c r="K1075">
        <v>4417904859</v>
      </c>
      <c r="L1075" s="22">
        <v>45289</v>
      </c>
      <c r="M1075" s="22">
        <v>45289</v>
      </c>
      <c r="N1075" t="s">
        <v>3115</v>
      </c>
      <c r="O1075" t="s">
        <v>1228</v>
      </c>
      <c r="P1075" s="23">
        <v>85748</v>
      </c>
      <c r="Q1075">
        <v>59.77</v>
      </c>
      <c r="R1075" s="24">
        <v>1509.1</v>
      </c>
      <c r="S1075" t="s">
        <v>1036</v>
      </c>
      <c r="T1075" t="s">
        <v>1036</v>
      </c>
      <c r="U1075" t="s">
        <v>1036</v>
      </c>
      <c r="V1075" t="s">
        <v>1036</v>
      </c>
      <c r="W1075" t="s">
        <v>1035</v>
      </c>
    </row>
    <row r="1076" spans="1:23" x14ac:dyDescent="0.3">
      <c r="A1076" t="s">
        <v>1041</v>
      </c>
      <c r="B1076" t="s">
        <v>1022</v>
      </c>
      <c r="C1076" t="s">
        <v>1020</v>
      </c>
      <c r="D1076" t="s">
        <v>48</v>
      </c>
      <c r="E1076" t="s">
        <v>3105</v>
      </c>
      <c r="F1076" t="s">
        <v>1021</v>
      </c>
      <c r="G1076" t="s">
        <v>119</v>
      </c>
      <c r="H1076" s="22">
        <v>45322</v>
      </c>
      <c r="I1076" t="s">
        <v>377</v>
      </c>
      <c r="J1076" t="s">
        <v>1039</v>
      </c>
      <c r="K1076">
        <v>4417909274</v>
      </c>
      <c r="L1076" s="22">
        <v>45290</v>
      </c>
      <c r="M1076" s="22">
        <v>45290</v>
      </c>
      <c r="N1076" t="s">
        <v>3114</v>
      </c>
      <c r="O1076" t="s">
        <v>1228</v>
      </c>
      <c r="P1076" s="23">
        <v>85771</v>
      </c>
      <c r="Q1076">
        <v>26.7</v>
      </c>
      <c r="R1076" s="24">
        <v>674.1</v>
      </c>
      <c r="S1076" t="s">
        <v>1036</v>
      </c>
      <c r="T1076" t="s">
        <v>1036</v>
      </c>
      <c r="U1076" t="s">
        <v>1036</v>
      </c>
      <c r="V1076" t="s">
        <v>1036</v>
      </c>
      <c r="W1076" t="s">
        <v>1035</v>
      </c>
    </row>
    <row r="1077" spans="1:23" x14ac:dyDescent="0.3">
      <c r="A1077" t="s">
        <v>1041</v>
      </c>
      <c r="B1077" t="s">
        <v>1022</v>
      </c>
      <c r="C1077" t="s">
        <v>1020</v>
      </c>
      <c r="D1077" t="s">
        <v>48</v>
      </c>
      <c r="E1077" t="s">
        <v>3105</v>
      </c>
      <c r="F1077" t="s">
        <v>1021</v>
      </c>
      <c r="G1077" t="s">
        <v>119</v>
      </c>
      <c r="H1077" s="22">
        <v>45322</v>
      </c>
      <c r="I1077" t="s">
        <v>377</v>
      </c>
      <c r="J1077" t="s">
        <v>1039</v>
      </c>
      <c r="K1077">
        <v>4417935182</v>
      </c>
      <c r="L1077" s="22">
        <v>45297</v>
      </c>
      <c r="M1077" s="22">
        <v>45297</v>
      </c>
      <c r="N1077" t="s">
        <v>3113</v>
      </c>
      <c r="O1077" t="s">
        <v>1228</v>
      </c>
      <c r="P1077" s="23">
        <v>86259</v>
      </c>
      <c r="Q1077">
        <v>62.56</v>
      </c>
      <c r="R1077" s="24">
        <v>1500.1</v>
      </c>
      <c r="S1077" t="s">
        <v>1036</v>
      </c>
      <c r="T1077" t="s">
        <v>1036</v>
      </c>
      <c r="U1077" t="s">
        <v>1036</v>
      </c>
      <c r="V1077" t="s">
        <v>1036</v>
      </c>
      <c r="W1077" t="s">
        <v>1035</v>
      </c>
    </row>
    <row r="1078" spans="1:23" x14ac:dyDescent="0.3">
      <c r="A1078" t="s">
        <v>1041</v>
      </c>
      <c r="B1078" t="s">
        <v>1022</v>
      </c>
      <c r="C1078" t="s">
        <v>1020</v>
      </c>
      <c r="D1078" t="s">
        <v>48</v>
      </c>
      <c r="E1078" t="s">
        <v>3105</v>
      </c>
      <c r="F1078" t="s">
        <v>1021</v>
      </c>
      <c r="G1078" t="s">
        <v>119</v>
      </c>
      <c r="H1078" s="22">
        <v>45322</v>
      </c>
      <c r="I1078" t="s">
        <v>392</v>
      </c>
      <c r="J1078" t="s">
        <v>1039</v>
      </c>
      <c r="K1078">
        <v>4417966194</v>
      </c>
      <c r="L1078" s="22">
        <v>45303</v>
      </c>
      <c r="M1078" s="22">
        <v>45303</v>
      </c>
      <c r="N1078" t="s">
        <v>3112</v>
      </c>
      <c r="O1078" t="s">
        <v>3111</v>
      </c>
      <c r="P1078" s="23">
        <v>86910</v>
      </c>
      <c r="Q1078">
        <v>72</v>
      </c>
      <c r="R1078" s="24">
        <v>1705.7</v>
      </c>
      <c r="S1078" t="s">
        <v>1036</v>
      </c>
      <c r="T1078" t="s">
        <v>1036</v>
      </c>
      <c r="U1078" t="s">
        <v>1036</v>
      </c>
      <c r="V1078" t="s">
        <v>1036</v>
      </c>
      <c r="W1078" t="s">
        <v>1035</v>
      </c>
    </row>
    <row r="1079" spans="1:23" x14ac:dyDescent="0.3">
      <c r="A1079" t="s">
        <v>1041</v>
      </c>
      <c r="B1079" t="s">
        <v>1022</v>
      </c>
      <c r="C1079" t="s">
        <v>1020</v>
      </c>
      <c r="D1079" t="s">
        <v>48</v>
      </c>
      <c r="E1079" t="s">
        <v>3105</v>
      </c>
      <c r="F1079" t="s">
        <v>1021</v>
      </c>
      <c r="G1079" t="s">
        <v>119</v>
      </c>
      <c r="H1079" s="22">
        <v>45322</v>
      </c>
      <c r="I1079" t="s">
        <v>377</v>
      </c>
      <c r="J1079" t="s">
        <v>1039</v>
      </c>
      <c r="K1079">
        <v>4418004623</v>
      </c>
      <c r="L1079" s="22">
        <v>45310</v>
      </c>
      <c r="M1079" s="22">
        <v>45310</v>
      </c>
      <c r="N1079" t="s">
        <v>3110</v>
      </c>
      <c r="O1079" t="s">
        <v>1228</v>
      </c>
      <c r="P1079" s="23">
        <v>87507</v>
      </c>
      <c r="Q1079">
        <v>72.86</v>
      </c>
      <c r="R1079" s="24">
        <v>1747.1</v>
      </c>
      <c r="S1079" t="s">
        <v>1036</v>
      </c>
      <c r="T1079" t="s">
        <v>1036</v>
      </c>
      <c r="U1079" t="s">
        <v>1036</v>
      </c>
      <c r="V1079" t="s">
        <v>1036</v>
      </c>
      <c r="W1079" t="s">
        <v>1035</v>
      </c>
    </row>
    <row r="1080" spans="1:23" x14ac:dyDescent="0.3">
      <c r="A1080" t="s">
        <v>1041</v>
      </c>
      <c r="B1080" t="s">
        <v>1022</v>
      </c>
      <c r="C1080" t="s">
        <v>1020</v>
      </c>
      <c r="D1080" t="s">
        <v>48</v>
      </c>
      <c r="E1080" t="s">
        <v>3105</v>
      </c>
      <c r="F1080" t="s">
        <v>1021</v>
      </c>
      <c r="G1080" t="s">
        <v>119</v>
      </c>
      <c r="H1080" s="22">
        <v>45322</v>
      </c>
      <c r="I1080" t="s">
        <v>375</v>
      </c>
      <c r="J1080" t="s">
        <v>1039</v>
      </c>
      <c r="K1080">
        <v>4423125339</v>
      </c>
      <c r="L1080" s="22">
        <v>45314</v>
      </c>
      <c r="M1080" s="22">
        <v>45314</v>
      </c>
      <c r="N1080" t="s">
        <v>3109</v>
      </c>
      <c r="O1080" t="s">
        <v>1224</v>
      </c>
      <c r="P1080" s="23">
        <v>88069</v>
      </c>
      <c r="Q1080">
        <v>73</v>
      </c>
      <c r="R1080" s="24">
        <v>1842.55</v>
      </c>
      <c r="S1080" t="s">
        <v>1036</v>
      </c>
      <c r="T1080" t="s">
        <v>1036</v>
      </c>
      <c r="U1080" t="s">
        <v>1036</v>
      </c>
      <c r="V1080" t="s">
        <v>1036</v>
      </c>
      <c r="W1080" t="s">
        <v>1035</v>
      </c>
    </row>
    <row r="1081" spans="1:23" x14ac:dyDescent="0.3">
      <c r="A1081" t="s">
        <v>1041</v>
      </c>
      <c r="B1081" t="s">
        <v>1022</v>
      </c>
      <c r="C1081" t="s">
        <v>1020</v>
      </c>
      <c r="D1081" t="s">
        <v>48</v>
      </c>
      <c r="E1081" t="s">
        <v>3105</v>
      </c>
      <c r="F1081" t="s">
        <v>1021</v>
      </c>
      <c r="G1081" t="s">
        <v>119</v>
      </c>
      <c r="H1081" s="22">
        <v>45322</v>
      </c>
      <c r="I1081" t="s">
        <v>377</v>
      </c>
      <c r="J1081" t="s">
        <v>1039</v>
      </c>
      <c r="K1081">
        <v>4418046742</v>
      </c>
      <c r="L1081" s="22">
        <v>45317</v>
      </c>
      <c r="M1081" s="22">
        <v>45317</v>
      </c>
      <c r="N1081" t="s">
        <v>3108</v>
      </c>
      <c r="O1081" t="s">
        <v>1228</v>
      </c>
      <c r="P1081" s="23">
        <v>88482</v>
      </c>
      <c r="Q1081">
        <v>71.900000000000006</v>
      </c>
      <c r="R1081" s="24">
        <v>1724.1</v>
      </c>
      <c r="S1081" t="s">
        <v>1036</v>
      </c>
      <c r="T1081" t="s">
        <v>1036</v>
      </c>
      <c r="U1081" t="s">
        <v>1036</v>
      </c>
      <c r="V1081" t="s">
        <v>1036</v>
      </c>
      <c r="W1081" t="s">
        <v>1035</v>
      </c>
    </row>
    <row r="1082" spans="1:23" x14ac:dyDescent="0.3">
      <c r="A1082" t="s">
        <v>1041</v>
      </c>
      <c r="B1082" t="s">
        <v>1022</v>
      </c>
      <c r="C1082" t="s">
        <v>1020</v>
      </c>
      <c r="D1082" t="s">
        <v>48</v>
      </c>
      <c r="E1082" t="s">
        <v>3105</v>
      </c>
      <c r="F1082" t="s">
        <v>1021</v>
      </c>
      <c r="G1082" t="s">
        <v>119</v>
      </c>
      <c r="H1082" s="22">
        <v>45351</v>
      </c>
      <c r="I1082" t="s">
        <v>392</v>
      </c>
      <c r="J1082" t="s">
        <v>1039</v>
      </c>
      <c r="K1082">
        <v>4418081382</v>
      </c>
      <c r="L1082" s="22">
        <v>45323</v>
      </c>
      <c r="M1082" s="22">
        <v>45323</v>
      </c>
      <c r="N1082" t="s">
        <v>3107</v>
      </c>
      <c r="O1082" t="s">
        <v>1602</v>
      </c>
      <c r="P1082" s="23">
        <v>89131</v>
      </c>
      <c r="Q1082">
        <v>77.459999999999994</v>
      </c>
      <c r="R1082" s="24">
        <v>1874.55</v>
      </c>
      <c r="S1082" t="s">
        <v>1036</v>
      </c>
      <c r="T1082" t="s">
        <v>1036</v>
      </c>
      <c r="U1082" t="s">
        <v>1036</v>
      </c>
      <c r="V1082" t="s">
        <v>1036</v>
      </c>
      <c r="W1082" t="s">
        <v>1035</v>
      </c>
    </row>
    <row r="1083" spans="1:23" x14ac:dyDescent="0.3">
      <c r="A1083" t="s">
        <v>1041</v>
      </c>
      <c r="B1083" t="s">
        <v>1022</v>
      </c>
      <c r="C1083" t="s">
        <v>1020</v>
      </c>
      <c r="D1083" t="s">
        <v>48</v>
      </c>
      <c r="E1083" t="s">
        <v>3105</v>
      </c>
      <c r="F1083" t="s">
        <v>1021</v>
      </c>
      <c r="G1083" t="s">
        <v>119</v>
      </c>
      <c r="H1083" s="22">
        <v>45351</v>
      </c>
      <c r="I1083" t="s">
        <v>392</v>
      </c>
      <c r="J1083" t="s">
        <v>1039</v>
      </c>
      <c r="K1083">
        <v>4418140491</v>
      </c>
      <c r="L1083" s="22">
        <v>45332</v>
      </c>
      <c r="M1083" s="22">
        <v>45332</v>
      </c>
      <c r="N1083" t="s">
        <v>3106</v>
      </c>
      <c r="O1083" t="s">
        <v>1275</v>
      </c>
      <c r="P1083" s="23">
        <v>89766</v>
      </c>
      <c r="Q1083">
        <v>70.489999999999995</v>
      </c>
      <c r="R1083" s="24">
        <v>1595.2</v>
      </c>
      <c r="S1083" t="s">
        <v>1036</v>
      </c>
      <c r="T1083" t="s">
        <v>1036</v>
      </c>
      <c r="U1083" t="s">
        <v>1036</v>
      </c>
      <c r="V1083" t="s">
        <v>1036</v>
      </c>
      <c r="W1083" t="s">
        <v>1035</v>
      </c>
    </row>
    <row r="1084" spans="1:23" x14ac:dyDescent="0.3">
      <c r="A1084" t="s">
        <v>1041</v>
      </c>
      <c r="B1084" t="s">
        <v>1022</v>
      </c>
      <c r="C1084" t="s">
        <v>1020</v>
      </c>
      <c r="D1084" t="s">
        <v>48</v>
      </c>
      <c r="E1084" t="s">
        <v>3105</v>
      </c>
      <c r="F1084" t="s">
        <v>1021</v>
      </c>
      <c r="G1084" t="s">
        <v>119</v>
      </c>
      <c r="H1084" s="22">
        <v>45351</v>
      </c>
      <c r="I1084" t="s">
        <v>412</v>
      </c>
      <c r="J1084" t="s">
        <v>1039</v>
      </c>
      <c r="K1084">
        <v>4418195325</v>
      </c>
      <c r="L1084" s="22">
        <v>45341</v>
      </c>
      <c r="M1084" s="22">
        <v>45341</v>
      </c>
      <c r="N1084" t="s">
        <v>3104</v>
      </c>
      <c r="O1084" t="s">
        <v>1204</v>
      </c>
      <c r="P1084" s="23">
        <v>90265</v>
      </c>
      <c r="Q1084">
        <v>53.45</v>
      </c>
      <c r="R1084" s="24">
        <v>1366.18</v>
      </c>
      <c r="S1084" t="s">
        <v>1036</v>
      </c>
      <c r="T1084" t="s">
        <v>1036</v>
      </c>
      <c r="U1084" t="s">
        <v>1036</v>
      </c>
      <c r="V1084" t="s">
        <v>1036</v>
      </c>
      <c r="W1084" t="s">
        <v>1035</v>
      </c>
    </row>
    <row r="1085" spans="1:23" x14ac:dyDescent="0.3">
      <c r="A1085" t="s">
        <v>1041</v>
      </c>
      <c r="B1085" t="s">
        <v>1022</v>
      </c>
      <c r="C1085" t="s">
        <v>1020</v>
      </c>
      <c r="D1085" t="s">
        <v>49</v>
      </c>
      <c r="E1085" t="s">
        <v>215</v>
      </c>
      <c r="F1085" t="s">
        <v>1021</v>
      </c>
      <c r="G1085" t="s">
        <v>114</v>
      </c>
      <c r="H1085" s="22">
        <v>45107</v>
      </c>
      <c r="I1085" t="s">
        <v>3030</v>
      </c>
      <c r="J1085" t="s">
        <v>1039</v>
      </c>
      <c r="K1085">
        <v>3303886828</v>
      </c>
      <c r="L1085" s="22">
        <v>45094</v>
      </c>
      <c r="M1085" s="22">
        <v>45094</v>
      </c>
      <c r="N1085" t="s">
        <v>3103</v>
      </c>
      <c r="O1085" t="s">
        <v>3028</v>
      </c>
      <c r="P1085" s="23">
        <v>108233</v>
      </c>
      <c r="Q1085">
        <v>25.44</v>
      </c>
      <c r="R1085" s="24">
        <v>589.19000000000005</v>
      </c>
      <c r="S1085" t="s">
        <v>1036</v>
      </c>
      <c r="T1085" t="s">
        <v>1036</v>
      </c>
      <c r="U1085" t="s">
        <v>1036</v>
      </c>
      <c r="V1085" t="s">
        <v>1036</v>
      </c>
      <c r="W1085" t="s">
        <v>1035</v>
      </c>
    </row>
    <row r="1086" spans="1:23" x14ac:dyDescent="0.3">
      <c r="A1086" t="s">
        <v>1041</v>
      </c>
      <c r="B1086" t="s">
        <v>1022</v>
      </c>
      <c r="C1086" t="s">
        <v>1020</v>
      </c>
      <c r="D1086" t="s">
        <v>49</v>
      </c>
      <c r="E1086" t="s">
        <v>215</v>
      </c>
      <c r="F1086" t="s">
        <v>1021</v>
      </c>
      <c r="G1086" t="s">
        <v>114</v>
      </c>
      <c r="H1086" s="22">
        <v>45107</v>
      </c>
      <c r="I1086" t="s">
        <v>381</v>
      </c>
      <c r="J1086" t="s">
        <v>1039</v>
      </c>
      <c r="K1086">
        <v>4416770664</v>
      </c>
      <c r="L1086" s="22">
        <v>45101</v>
      </c>
      <c r="M1086" s="22">
        <v>45101</v>
      </c>
      <c r="N1086" t="s">
        <v>3102</v>
      </c>
      <c r="O1086" t="s">
        <v>2084</v>
      </c>
      <c r="P1086" s="23">
        <v>108708</v>
      </c>
      <c r="Q1086">
        <v>25.5</v>
      </c>
      <c r="R1086" s="24">
        <v>590.58000000000004</v>
      </c>
      <c r="S1086" t="s">
        <v>1036</v>
      </c>
      <c r="T1086" t="s">
        <v>1036</v>
      </c>
      <c r="U1086" t="s">
        <v>1036</v>
      </c>
      <c r="V1086" t="s">
        <v>1036</v>
      </c>
      <c r="W1086" t="s">
        <v>1035</v>
      </c>
    </row>
    <row r="1087" spans="1:23" x14ac:dyDescent="0.3">
      <c r="A1087" t="s">
        <v>1041</v>
      </c>
      <c r="B1087" t="s">
        <v>1022</v>
      </c>
      <c r="C1087" t="s">
        <v>1020</v>
      </c>
      <c r="D1087" t="s">
        <v>49</v>
      </c>
      <c r="E1087" t="s">
        <v>215</v>
      </c>
      <c r="F1087" t="s">
        <v>1021</v>
      </c>
      <c r="G1087" t="s">
        <v>114</v>
      </c>
      <c r="H1087" s="22">
        <v>45138</v>
      </c>
      <c r="I1087" t="s">
        <v>3030</v>
      </c>
      <c r="J1087" t="s">
        <v>1039</v>
      </c>
      <c r="K1087">
        <v>3303897110</v>
      </c>
      <c r="L1087" s="22">
        <v>45109</v>
      </c>
      <c r="M1087" s="22">
        <v>45109</v>
      </c>
      <c r="N1087" t="s">
        <v>3101</v>
      </c>
      <c r="O1087" t="s">
        <v>3028</v>
      </c>
      <c r="P1087" s="23">
        <v>909194</v>
      </c>
      <c r="Q1087">
        <v>22.79</v>
      </c>
      <c r="R1087" s="24">
        <v>535.46</v>
      </c>
      <c r="S1087" t="s">
        <v>1036</v>
      </c>
      <c r="T1087" t="s">
        <v>1036</v>
      </c>
      <c r="U1087" t="s">
        <v>1036</v>
      </c>
      <c r="V1087" t="s">
        <v>1036</v>
      </c>
      <c r="W1087" t="s">
        <v>1035</v>
      </c>
    </row>
    <row r="1088" spans="1:23" x14ac:dyDescent="0.3">
      <c r="A1088" t="s">
        <v>1041</v>
      </c>
      <c r="B1088" t="s">
        <v>1022</v>
      </c>
      <c r="C1088" t="s">
        <v>1020</v>
      </c>
      <c r="D1088" t="s">
        <v>49</v>
      </c>
      <c r="E1088" t="s">
        <v>215</v>
      </c>
      <c r="F1088" t="s">
        <v>1021</v>
      </c>
      <c r="G1088" t="s">
        <v>114</v>
      </c>
      <c r="H1088" s="22">
        <v>45138</v>
      </c>
      <c r="I1088" t="s">
        <v>3030</v>
      </c>
      <c r="J1088" t="s">
        <v>1039</v>
      </c>
      <c r="K1088">
        <v>3303902054</v>
      </c>
      <c r="L1088" s="22">
        <v>45115</v>
      </c>
      <c r="M1088" s="22">
        <v>45115</v>
      </c>
      <c r="N1088" t="s">
        <v>415</v>
      </c>
      <c r="O1088" t="s">
        <v>3028</v>
      </c>
      <c r="P1088" s="23">
        <v>109623</v>
      </c>
      <c r="Q1088">
        <v>24.84</v>
      </c>
      <c r="R1088" s="24">
        <v>583.54</v>
      </c>
      <c r="S1088" t="s">
        <v>1036</v>
      </c>
      <c r="T1088" t="s">
        <v>1036</v>
      </c>
      <c r="U1088" t="s">
        <v>1036</v>
      </c>
      <c r="V1088" t="s">
        <v>1036</v>
      </c>
      <c r="W1088" t="s">
        <v>1035</v>
      </c>
    </row>
    <row r="1089" spans="1:23" x14ac:dyDescent="0.3">
      <c r="A1089" t="s">
        <v>1041</v>
      </c>
      <c r="B1089" t="s">
        <v>1022</v>
      </c>
      <c r="C1089" t="s">
        <v>1020</v>
      </c>
      <c r="D1089" t="s">
        <v>49</v>
      </c>
      <c r="E1089" t="s">
        <v>215</v>
      </c>
      <c r="F1089" t="s">
        <v>1021</v>
      </c>
      <c r="G1089" t="s">
        <v>114</v>
      </c>
      <c r="H1089" s="22">
        <v>45138</v>
      </c>
      <c r="I1089" t="s">
        <v>381</v>
      </c>
      <c r="J1089" t="s">
        <v>1039</v>
      </c>
      <c r="K1089">
        <v>4416898215</v>
      </c>
      <c r="L1089" s="22">
        <v>45122</v>
      </c>
      <c r="M1089" s="22">
        <v>45122</v>
      </c>
      <c r="N1089" t="s">
        <v>3100</v>
      </c>
      <c r="O1089" t="s">
        <v>2084</v>
      </c>
      <c r="P1089" s="23">
        <v>110050</v>
      </c>
      <c r="Q1089">
        <v>25.75</v>
      </c>
      <c r="R1089" s="24">
        <v>590.19000000000005</v>
      </c>
      <c r="S1089" t="s">
        <v>1036</v>
      </c>
      <c r="T1089" t="s">
        <v>1036</v>
      </c>
      <c r="U1089" t="s">
        <v>1036</v>
      </c>
      <c r="V1089" t="s">
        <v>1036</v>
      </c>
      <c r="W1089" t="s">
        <v>1035</v>
      </c>
    </row>
    <row r="1090" spans="1:23" x14ac:dyDescent="0.3">
      <c r="A1090" t="s">
        <v>1041</v>
      </c>
      <c r="B1090" t="s">
        <v>1022</v>
      </c>
      <c r="C1090" t="s">
        <v>1020</v>
      </c>
      <c r="D1090" t="s">
        <v>49</v>
      </c>
      <c r="E1090" t="s">
        <v>215</v>
      </c>
      <c r="F1090" t="s">
        <v>1021</v>
      </c>
      <c r="G1090" t="s">
        <v>114</v>
      </c>
      <c r="H1090" s="22">
        <v>45138</v>
      </c>
      <c r="I1090" t="s">
        <v>381</v>
      </c>
      <c r="J1090" t="s">
        <v>1039</v>
      </c>
      <c r="K1090">
        <v>4416942165</v>
      </c>
      <c r="L1090" s="22">
        <v>45129</v>
      </c>
      <c r="M1090" s="22">
        <v>45129</v>
      </c>
      <c r="N1090" t="s">
        <v>3099</v>
      </c>
      <c r="O1090" t="s">
        <v>2084</v>
      </c>
      <c r="P1090" s="23">
        <v>110519</v>
      </c>
      <c r="Q1090">
        <v>23.39</v>
      </c>
      <c r="R1090" s="24">
        <v>536.1</v>
      </c>
      <c r="S1090" t="s">
        <v>1036</v>
      </c>
      <c r="T1090" t="s">
        <v>1036</v>
      </c>
      <c r="U1090" t="s">
        <v>1036</v>
      </c>
      <c r="V1090" t="s">
        <v>1036</v>
      </c>
      <c r="W1090" t="s">
        <v>1035</v>
      </c>
    </row>
    <row r="1091" spans="1:23" x14ac:dyDescent="0.3">
      <c r="A1091" t="s">
        <v>1041</v>
      </c>
      <c r="B1091" t="s">
        <v>1022</v>
      </c>
      <c r="C1091" t="s">
        <v>1020</v>
      </c>
      <c r="D1091" t="s">
        <v>49</v>
      </c>
      <c r="E1091" t="s">
        <v>215</v>
      </c>
      <c r="F1091" t="s">
        <v>1021</v>
      </c>
      <c r="G1091" t="s">
        <v>114</v>
      </c>
      <c r="H1091" s="22">
        <v>45169</v>
      </c>
      <c r="I1091" t="s">
        <v>392</v>
      </c>
      <c r="J1091" t="s">
        <v>1039</v>
      </c>
      <c r="K1091">
        <v>3303918833</v>
      </c>
      <c r="L1091" s="22">
        <v>45138</v>
      </c>
      <c r="M1091" s="22">
        <v>45138</v>
      </c>
      <c r="N1091" t="s">
        <v>3098</v>
      </c>
      <c r="O1091" t="s">
        <v>1584</v>
      </c>
      <c r="P1091" s="23">
        <v>111019</v>
      </c>
      <c r="Q1091">
        <v>22.69</v>
      </c>
      <c r="R1091" s="24">
        <v>525.54999999999995</v>
      </c>
      <c r="S1091" t="s">
        <v>1036</v>
      </c>
      <c r="T1091" t="s">
        <v>1036</v>
      </c>
      <c r="U1091" t="s">
        <v>1036</v>
      </c>
      <c r="V1091" t="s">
        <v>1036</v>
      </c>
      <c r="W1091" t="s">
        <v>1035</v>
      </c>
    </row>
    <row r="1092" spans="1:23" x14ac:dyDescent="0.3">
      <c r="A1092" t="s">
        <v>1041</v>
      </c>
      <c r="B1092" t="s">
        <v>1022</v>
      </c>
      <c r="C1092" t="s">
        <v>1020</v>
      </c>
      <c r="D1092" t="s">
        <v>49</v>
      </c>
      <c r="E1092" t="s">
        <v>215</v>
      </c>
      <c r="F1092" t="s">
        <v>1021</v>
      </c>
      <c r="G1092" t="s">
        <v>114</v>
      </c>
      <c r="H1092" s="22">
        <v>45169</v>
      </c>
      <c r="I1092" t="s">
        <v>392</v>
      </c>
      <c r="J1092" t="s">
        <v>1039</v>
      </c>
      <c r="K1092">
        <v>4422948217</v>
      </c>
      <c r="L1092" s="22">
        <v>45145</v>
      </c>
      <c r="M1092" s="22">
        <v>45145</v>
      </c>
      <c r="N1092" t="s">
        <v>2396</v>
      </c>
      <c r="O1092" t="s">
        <v>3097</v>
      </c>
      <c r="P1092" s="23">
        <v>111453</v>
      </c>
      <c r="Q1092">
        <v>21.66</v>
      </c>
      <c r="R1092" s="24">
        <v>513.15</v>
      </c>
      <c r="S1092" t="s">
        <v>1036</v>
      </c>
      <c r="T1092" t="s">
        <v>1036</v>
      </c>
      <c r="U1092" t="s">
        <v>1036</v>
      </c>
      <c r="V1092" t="s">
        <v>1036</v>
      </c>
      <c r="W1092" t="s">
        <v>1035</v>
      </c>
    </row>
    <row r="1093" spans="1:23" x14ac:dyDescent="0.3">
      <c r="A1093" t="s">
        <v>1041</v>
      </c>
      <c r="B1093" t="s">
        <v>1022</v>
      </c>
      <c r="C1093" t="s">
        <v>1020</v>
      </c>
      <c r="D1093" t="s">
        <v>49</v>
      </c>
      <c r="E1093" t="s">
        <v>215</v>
      </c>
      <c r="F1093" t="s">
        <v>1021</v>
      </c>
      <c r="G1093" t="s">
        <v>114</v>
      </c>
      <c r="H1093" s="22">
        <v>45169</v>
      </c>
      <c r="I1093" t="s">
        <v>3030</v>
      </c>
      <c r="J1093" t="s">
        <v>1039</v>
      </c>
      <c r="K1093">
        <v>3303924559</v>
      </c>
      <c r="L1093" s="22">
        <v>45147</v>
      </c>
      <c r="M1093" s="22">
        <v>45147</v>
      </c>
      <c r="N1093" t="s">
        <v>3096</v>
      </c>
      <c r="O1093" t="s">
        <v>3028</v>
      </c>
      <c r="P1093" s="23">
        <v>111817</v>
      </c>
      <c r="Q1093">
        <v>19.34</v>
      </c>
      <c r="R1093" s="24">
        <v>458.35</v>
      </c>
      <c r="S1093" t="s">
        <v>1036</v>
      </c>
      <c r="T1093" t="s">
        <v>1036</v>
      </c>
      <c r="U1093" t="s">
        <v>1036</v>
      </c>
      <c r="V1093" t="s">
        <v>1036</v>
      </c>
      <c r="W1093" t="s">
        <v>1035</v>
      </c>
    </row>
    <row r="1094" spans="1:23" x14ac:dyDescent="0.3">
      <c r="A1094" t="s">
        <v>1041</v>
      </c>
      <c r="B1094" t="s">
        <v>1022</v>
      </c>
      <c r="C1094" t="s">
        <v>1020</v>
      </c>
      <c r="D1094" t="s">
        <v>49</v>
      </c>
      <c r="E1094" t="s">
        <v>215</v>
      </c>
      <c r="F1094" t="s">
        <v>1021</v>
      </c>
      <c r="G1094" t="s">
        <v>114</v>
      </c>
      <c r="H1094" s="22">
        <v>45169</v>
      </c>
      <c r="I1094" t="s">
        <v>381</v>
      </c>
      <c r="J1094" t="s">
        <v>1039</v>
      </c>
      <c r="K1094">
        <v>4417075793</v>
      </c>
      <c r="L1094" s="22">
        <v>45152</v>
      </c>
      <c r="M1094" s="22">
        <v>45152</v>
      </c>
      <c r="N1094" t="s">
        <v>3095</v>
      </c>
      <c r="O1094" t="s">
        <v>2084</v>
      </c>
      <c r="P1094" s="23">
        <v>112179</v>
      </c>
      <c r="Q1094">
        <v>18.350000000000001</v>
      </c>
      <c r="R1094" s="24">
        <v>427.37</v>
      </c>
      <c r="S1094" t="s">
        <v>1036</v>
      </c>
      <c r="T1094" t="s">
        <v>1036</v>
      </c>
      <c r="U1094" t="s">
        <v>1036</v>
      </c>
      <c r="V1094" t="s">
        <v>1036</v>
      </c>
      <c r="W1094" t="s">
        <v>1035</v>
      </c>
    </row>
    <row r="1095" spans="1:23" x14ac:dyDescent="0.3">
      <c r="A1095" t="s">
        <v>1041</v>
      </c>
      <c r="B1095" t="s">
        <v>1022</v>
      </c>
      <c r="C1095" t="s">
        <v>1020</v>
      </c>
      <c r="D1095" t="s">
        <v>49</v>
      </c>
      <c r="E1095" t="s">
        <v>215</v>
      </c>
      <c r="F1095" t="s">
        <v>1021</v>
      </c>
      <c r="G1095" t="s">
        <v>114</v>
      </c>
      <c r="H1095" s="22">
        <v>45169</v>
      </c>
      <c r="I1095" t="s">
        <v>381</v>
      </c>
      <c r="J1095" t="s">
        <v>1039</v>
      </c>
      <c r="K1095">
        <v>4422957300</v>
      </c>
      <c r="L1095" s="22">
        <v>45153</v>
      </c>
      <c r="M1095" s="22">
        <v>45153</v>
      </c>
      <c r="N1095" t="s">
        <v>3094</v>
      </c>
      <c r="O1095" t="s">
        <v>1554</v>
      </c>
      <c r="P1095" s="23">
        <v>112615</v>
      </c>
      <c r="Q1095">
        <v>22.71</v>
      </c>
      <c r="R1095" s="24">
        <v>524.29999999999995</v>
      </c>
      <c r="S1095" t="s">
        <v>1036</v>
      </c>
      <c r="T1095" t="s">
        <v>1036</v>
      </c>
      <c r="U1095" t="s">
        <v>1036</v>
      </c>
      <c r="V1095" t="s">
        <v>1036</v>
      </c>
      <c r="W1095" t="s">
        <v>1035</v>
      </c>
    </row>
    <row r="1096" spans="1:23" x14ac:dyDescent="0.3">
      <c r="A1096" t="s">
        <v>1041</v>
      </c>
      <c r="B1096" t="s">
        <v>1022</v>
      </c>
      <c r="C1096" t="s">
        <v>1020</v>
      </c>
      <c r="D1096" t="s">
        <v>49</v>
      </c>
      <c r="E1096" t="s">
        <v>215</v>
      </c>
      <c r="F1096" t="s">
        <v>1021</v>
      </c>
      <c r="G1096" t="s">
        <v>114</v>
      </c>
      <c r="H1096" s="22">
        <v>45169</v>
      </c>
      <c r="I1096" t="s">
        <v>381</v>
      </c>
      <c r="J1096" t="s">
        <v>1039</v>
      </c>
      <c r="K1096">
        <v>4417090391</v>
      </c>
      <c r="L1096" s="22">
        <v>45154</v>
      </c>
      <c r="M1096" s="22">
        <v>45154</v>
      </c>
      <c r="N1096" t="s">
        <v>3093</v>
      </c>
      <c r="O1096" t="s">
        <v>2084</v>
      </c>
      <c r="P1096" s="23">
        <v>113041</v>
      </c>
      <c r="Q1096">
        <v>21.92</v>
      </c>
      <c r="R1096" s="24">
        <v>510.52</v>
      </c>
      <c r="S1096" t="s">
        <v>1036</v>
      </c>
      <c r="T1096" t="s">
        <v>1036</v>
      </c>
      <c r="U1096" t="s">
        <v>1036</v>
      </c>
      <c r="V1096" t="s">
        <v>1036</v>
      </c>
      <c r="W1096" t="s">
        <v>1035</v>
      </c>
    </row>
    <row r="1097" spans="1:23" x14ac:dyDescent="0.3">
      <c r="A1097" t="s">
        <v>1041</v>
      </c>
      <c r="B1097" t="s">
        <v>1022</v>
      </c>
      <c r="C1097" t="s">
        <v>1020</v>
      </c>
      <c r="D1097" t="s">
        <v>49</v>
      </c>
      <c r="E1097" t="s">
        <v>215</v>
      </c>
      <c r="F1097" t="s">
        <v>1021</v>
      </c>
      <c r="G1097" t="s">
        <v>114</v>
      </c>
      <c r="H1097" s="22">
        <v>45169</v>
      </c>
      <c r="I1097" t="s">
        <v>3030</v>
      </c>
      <c r="J1097" t="s">
        <v>1039</v>
      </c>
      <c r="K1097">
        <v>3303933675</v>
      </c>
      <c r="L1097" s="22">
        <v>45159</v>
      </c>
      <c r="M1097" s="22">
        <v>45159</v>
      </c>
      <c r="N1097" t="s">
        <v>3092</v>
      </c>
      <c r="O1097" t="s">
        <v>3028</v>
      </c>
      <c r="P1097" s="23">
        <v>113484</v>
      </c>
      <c r="Q1097">
        <v>21.45</v>
      </c>
      <c r="R1097" s="24">
        <v>499.8</v>
      </c>
      <c r="S1097" t="s">
        <v>1036</v>
      </c>
      <c r="T1097" t="s">
        <v>1036</v>
      </c>
      <c r="U1097" t="s">
        <v>1036</v>
      </c>
      <c r="V1097" t="s">
        <v>1036</v>
      </c>
      <c r="W1097" t="s">
        <v>1035</v>
      </c>
    </row>
    <row r="1098" spans="1:23" x14ac:dyDescent="0.3">
      <c r="A1098" t="s">
        <v>1041</v>
      </c>
      <c r="B1098" t="s">
        <v>1022</v>
      </c>
      <c r="C1098" t="s">
        <v>1020</v>
      </c>
      <c r="D1098" t="s">
        <v>49</v>
      </c>
      <c r="E1098" t="s">
        <v>215</v>
      </c>
      <c r="F1098" t="s">
        <v>1021</v>
      </c>
      <c r="G1098" t="s">
        <v>114</v>
      </c>
      <c r="H1098" s="22">
        <v>45169</v>
      </c>
      <c r="I1098" t="s">
        <v>381</v>
      </c>
      <c r="J1098" t="s">
        <v>1039</v>
      </c>
      <c r="K1098">
        <v>4417142529</v>
      </c>
      <c r="L1098" s="22">
        <v>45162</v>
      </c>
      <c r="M1098" s="22">
        <v>45162</v>
      </c>
      <c r="N1098" t="s">
        <v>3091</v>
      </c>
      <c r="O1098" t="s">
        <v>2084</v>
      </c>
      <c r="P1098" s="23">
        <v>113860</v>
      </c>
      <c r="Q1098">
        <v>18.62</v>
      </c>
      <c r="R1098" s="24">
        <v>433.66</v>
      </c>
      <c r="S1098" t="s">
        <v>1036</v>
      </c>
      <c r="T1098" t="s">
        <v>1036</v>
      </c>
      <c r="U1098" t="s">
        <v>1036</v>
      </c>
      <c r="V1098" t="s">
        <v>1036</v>
      </c>
      <c r="W1098" t="s">
        <v>1035</v>
      </c>
    </row>
    <row r="1099" spans="1:23" x14ac:dyDescent="0.3">
      <c r="A1099" t="s">
        <v>1041</v>
      </c>
      <c r="B1099" t="s">
        <v>1022</v>
      </c>
      <c r="C1099" t="s">
        <v>1020</v>
      </c>
      <c r="D1099" t="s">
        <v>49</v>
      </c>
      <c r="E1099" t="s">
        <v>215</v>
      </c>
      <c r="F1099" t="s">
        <v>1021</v>
      </c>
      <c r="G1099" t="s">
        <v>114</v>
      </c>
      <c r="H1099" s="22">
        <v>45169</v>
      </c>
      <c r="I1099" t="s">
        <v>392</v>
      </c>
      <c r="J1099" t="s">
        <v>1039</v>
      </c>
      <c r="K1099">
        <v>3303939122</v>
      </c>
      <c r="L1099" s="22">
        <v>45166</v>
      </c>
      <c r="M1099" s="22">
        <v>45166</v>
      </c>
      <c r="N1099" t="s">
        <v>3090</v>
      </c>
      <c r="O1099" t="s">
        <v>1584</v>
      </c>
      <c r="P1099" s="23">
        <v>114276</v>
      </c>
      <c r="Q1099">
        <v>24.36</v>
      </c>
      <c r="R1099" s="24">
        <v>577.1</v>
      </c>
      <c r="S1099" t="s">
        <v>1036</v>
      </c>
      <c r="T1099" t="s">
        <v>1036</v>
      </c>
      <c r="U1099" t="s">
        <v>1036</v>
      </c>
      <c r="V1099" t="s">
        <v>1036</v>
      </c>
      <c r="W1099" t="s">
        <v>1035</v>
      </c>
    </row>
    <row r="1100" spans="1:23" x14ac:dyDescent="0.3">
      <c r="A1100" t="s">
        <v>1041</v>
      </c>
      <c r="B1100" t="s">
        <v>1022</v>
      </c>
      <c r="C1100" t="s">
        <v>1020</v>
      </c>
      <c r="D1100" t="s">
        <v>49</v>
      </c>
      <c r="E1100" t="s">
        <v>215</v>
      </c>
      <c r="F1100" t="s">
        <v>1021</v>
      </c>
      <c r="G1100" t="s">
        <v>114</v>
      </c>
      <c r="H1100" s="22">
        <v>45199</v>
      </c>
      <c r="I1100" t="s">
        <v>3030</v>
      </c>
      <c r="J1100" t="s">
        <v>1039</v>
      </c>
      <c r="K1100">
        <v>3303941717</v>
      </c>
      <c r="L1100" s="22">
        <v>45170</v>
      </c>
      <c r="M1100" s="22">
        <v>45170</v>
      </c>
      <c r="N1100" t="s">
        <v>3089</v>
      </c>
      <c r="O1100" t="s">
        <v>3028</v>
      </c>
      <c r="P1100" s="23">
        <v>114747</v>
      </c>
      <c r="Q1100">
        <v>24.9</v>
      </c>
      <c r="R1100" s="24">
        <v>579.91999999999996</v>
      </c>
      <c r="S1100" t="s">
        <v>1036</v>
      </c>
      <c r="T1100" t="s">
        <v>1036</v>
      </c>
      <c r="U1100" t="s">
        <v>1036</v>
      </c>
      <c r="V1100" t="s">
        <v>1036</v>
      </c>
      <c r="W1100" t="s">
        <v>1035</v>
      </c>
    </row>
    <row r="1101" spans="1:23" x14ac:dyDescent="0.3">
      <c r="A1101" t="s">
        <v>1041</v>
      </c>
      <c r="B1101" t="s">
        <v>1022</v>
      </c>
      <c r="C1101" t="s">
        <v>1020</v>
      </c>
      <c r="D1101" t="s">
        <v>49</v>
      </c>
      <c r="E1101" t="s">
        <v>215</v>
      </c>
      <c r="F1101" t="s">
        <v>1021</v>
      </c>
      <c r="G1101" t="s">
        <v>114</v>
      </c>
      <c r="H1101" s="22">
        <v>45199</v>
      </c>
      <c r="I1101" t="s">
        <v>381</v>
      </c>
      <c r="J1101" t="s">
        <v>1039</v>
      </c>
      <c r="K1101">
        <v>4417225885</v>
      </c>
      <c r="L1101" s="22">
        <v>45175</v>
      </c>
      <c r="M1101" s="22">
        <v>45175</v>
      </c>
      <c r="N1101" t="s">
        <v>3088</v>
      </c>
      <c r="O1101" t="s">
        <v>2084</v>
      </c>
      <c r="P1101" s="23">
        <v>115257</v>
      </c>
      <c r="Q1101">
        <v>24.32</v>
      </c>
      <c r="R1101" s="24">
        <v>608</v>
      </c>
      <c r="S1101" t="s">
        <v>1036</v>
      </c>
      <c r="T1101" t="s">
        <v>1036</v>
      </c>
      <c r="U1101" t="s">
        <v>1036</v>
      </c>
      <c r="V1101" t="s">
        <v>1036</v>
      </c>
      <c r="W1101" t="s">
        <v>1035</v>
      </c>
    </row>
    <row r="1102" spans="1:23" x14ac:dyDescent="0.3">
      <c r="A1102" t="s">
        <v>1041</v>
      </c>
      <c r="B1102" t="s">
        <v>1022</v>
      </c>
      <c r="C1102" t="s">
        <v>1020</v>
      </c>
      <c r="D1102" t="s">
        <v>49</v>
      </c>
      <c r="E1102" t="s">
        <v>215</v>
      </c>
      <c r="F1102" t="s">
        <v>1021</v>
      </c>
      <c r="G1102" t="s">
        <v>114</v>
      </c>
      <c r="H1102" s="22">
        <v>45199</v>
      </c>
      <c r="I1102" t="s">
        <v>3030</v>
      </c>
      <c r="J1102" t="s">
        <v>1039</v>
      </c>
      <c r="K1102">
        <v>3303948731</v>
      </c>
      <c r="L1102" s="22">
        <v>45180</v>
      </c>
      <c r="M1102" s="22">
        <v>45180</v>
      </c>
      <c r="N1102" t="s">
        <v>3087</v>
      </c>
      <c r="O1102" t="s">
        <v>3028</v>
      </c>
      <c r="P1102" s="23">
        <v>115638</v>
      </c>
      <c r="Q1102">
        <v>19.760000000000002</v>
      </c>
      <c r="R1102" s="24">
        <v>494</v>
      </c>
      <c r="S1102" t="s">
        <v>1036</v>
      </c>
      <c r="T1102" t="s">
        <v>1036</v>
      </c>
      <c r="U1102" t="s">
        <v>1036</v>
      </c>
      <c r="V1102" t="s">
        <v>1036</v>
      </c>
      <c r="W1102" t="s">
        <v>1035</v>
      </c>
    </row>
    <row r="1103" spans="1:23" x14ac:dyDescent="0.3">
      <c r="A1103" t="s">
        <v>1041</v>
      </c>
      <c r="B1103" t="s">
        <v>1022</v>
      </c>
      <c r="C1103" t="s">
        <v>1020</v>
      </c>
      <c r="D1103" t="s">
        <v>49</v>
      </c>
      <c r="E1103" t="s">
        <v>215</v>
      </c>
      <c r="F1103" t="s">
        <v>1021</v>
      </c>
      <c r="G1103" t="s">
        <v>114</v>
      </c>
      <c r="H1103" s="22">
        <v>45199</v>
      </c>
      <c r="I1103" t="s">
        <v>381</v>
      </c>
      <c r="J1103" t="s">
        <v>1039</v>
      </c>
      <c r="K1103">
        <v>4417284075</v>
      </c>
      <c r="L1103" s="22">
        <v>45184</v>
      </c>
      <c r="M1103" s="22">
        <v>45184</v>
      </c>
      <c r="N1103" t="s">
        <v>3086</v>
      </c>
      <c r="O1103" t="s">
        <v>2084</v>
      </c>
      <c r="P1103" s="23">
        <v>116100</v>
      </c>
      <c r="Q1103">
        <v>23.46</v>
      </c>
      <c r="R1103" s="24">
        <v>586.5</v>
      </c>
      <c r="S1103" t="s">
        <v>1036</v>
      </c>
      <c r="T1103" t="s">
        <v>1036</v>
      </c>
      <c r="U1103" t="s">
        <v>1036</v>
      </c>
      <c r="V1103" t="s">
        <v>1036</v>
      </c>
      <c r="W1103" t="s">
        <v>1035</v>
      </c>
    </row>
    <row r="1104" spans="1:23" x14ac:dyDescent="0.3">
      <c r="A1104" t="s">
        <v>1041</v>
      </c>
      <c r="B1104" t="s">
        <v>1022</v>
      </c>
      <c r="C1104" t="s">
        <v>1020</v>
      </c>
      <c r="D1104" t="s">
        <v>49</v>
      </c>
      <c r="E1104" t="s">
        <v>215</v>
      </c>
      <c r="F1104" t="s">
        <v>1021</v>
      </c>
      <c r="G1104" t="s">
        <v>114</v>
      </c>
      <c r="H1104" s="22">
        <v>45199</v>
      </c>
      <c r="I1104" t="s">
        <v>392</v>
      </c>
      <c r="J1104" t="s">
        <v>1039</v>
      </c>
      <c r="K1104">
        <v>4417322281</v>
      </c>
      <c r="L1104" s="22">
        <v>45190</v>
      </c>
      <c r="M1104" s="22">
        <v>45190</v>
      </c>
      <c r="N1104" t="s">
        <v>3085</v>
      </c>
      <c r="O1104" t="s">
        <v>1931</v>
      </c>
      <c r="P1104" s="23">
        <v>116629</v>
      </c>
      <c r="Q1104">
        <v>26.71</v>
      </c>
      <c r="R1104" s="24">
        <v>672.8</v>
      </c>
      <c r="S1104" t="s">
        <v>1036</v>
      </c>
      <c r="T1104" t="s">
        <v>1036</v>
      </c>
      <c r="U1104" t="s">
        <v>1036</v>
      </c>
      <c r="V1104" t="s">
        <v>1036</v>
      </c>
      <c r="W1104" t="s">
        <v>1035</v>
      </c>
    </row>
    <row r="1105" spans="1:23" x14ac:dyDescent="0.3">
      <c r="A1105" t="s">
        <v>1041</v>
      </c>
      <c r="B1105" t="s">
        <v>1022</v>
      </c>
      <c r="C1105" t="s">
        <v>1020</v>
      </c>
      <c r="D1105" t="s">
        <v>49</v>
      </c>
      <c r="E1105" t="s">
        <v>215</v>
      </c>
      <c r="F1105" t="s">
        <v>1021</v>
      </c>
      <c r="G1105" t="s">
        <v>114</v>
      </c>
      <c r="H1105" s="22">
        <v>45230</v>
      </c>
      <c r="I1105" t="s">
        <v>381</v>
      </c>
      <c r="J1105" t="s">
        <v>1039</v>
      </c>
      <c r="K1105">
        <v>4417390460</v>
      </c>
      <c r="L1105" s="22">
        <v>45202</v>
      </c>
      <c r="M1105" s="22">
        <v>45202</v>
      </c>
      <c r="N1105" t="s">
        <v>1872</v>
      </c>
      <c r="O1105" t="s">
        <v>2084</v>
      </c>
      <c r="P1105" s="23">
        <v>117449</v>
      </c>
      <c r="Q1105">
        <v>18.97</v>
      </c>
      <c r="R1105" s="24">
        <v>474.25</v>
      </c>
      <c r="S1105" t="s">
        <v>1036</v>
      </c>
      <c r="T1105" t="s">
        <v>1036</v>
      </c>
      <c r="U1105" t="s">
        <v>1036</v>
      </c>
      <c r="V1105" t="s">
        <v>1036</v>
      </c>
      <c r="W1105" t="s">
        <v>1035</v>
      </c>
    </row>
    <row r="1106" spans="1:23" x14ac:dyDescent="0.3">
      <c r="A1106" t="s">
        <v>1041</v>
      </c>
      <c r="B1106" t="s">
        <v>1022</v>
      </c>
      <c r="C1106" t="s">
        <v>1020</v>
      </c>
      <c r="D1106" t="s">
        <v>49</v>
      </c>
      <c r="E1106" t="s">
        <v>215</v>
      </c>
      <c r="F1106" t="s">
        <v>1021</v>
      </c>
      <c r="G1106" t="s">
        <v>114</v>
      </c>
      <c r="H1106" s="22">
        <v>45230</v>
      </c>
      <c r="I1106" t="s">
        <v>3030</v>
      </c>
      <c r="J1106" t="s">
        <v>1039</v>
      </c>
      <c r="K1106">
        <v>3303968882</v>
      </c>
      <c r="L1106" s="22">
        <v>45207</v>
      </c>
      <c r="M1106" s="22">
        <v>45207</v>
      </c>
      <c r="N1106" t="s">
        <v>3084</v>
      </c>
      <c r="O1106" t="s">
        <v>3028</v>
      </c>
      <c r="P1106" s="23">
        <v>117883</v>
      </c>
      <c r="Q1106">
        <v>23.27</v>
      </c>
      <c r="R1106" s="24">
        <v>617.59</v>
      </c>
      <c r="S1106" t="s">
        <v>1036</v>
      </c>
      <c r="T1106" t="s">
        <v>1036</v>
      </c>
      <c r="U1106" t="s">
        <v>1036</v>
      </c>
      <c r="V1106" t="s">
        <v>1036</v>
      </c>
      <c r="W1106" t="s">
        <v>1035</v>
      </c>
    </row>
    <row r="1107" spans="1:23" x14ac:dyDescent="0.3">
      <c r="A1107" t="s">
        <v>1041</v>
      </c>
      <c r="B1107" t="s">
        <v>1022</v>
      </c>
      <c r="C1107" t="s">
        <v>1020</v>
      </c>
      <c r="D1107" t="s">
        <v>49</v>
      </c>
      <c r="E1107" t="s">
        <v>215</v>
      </c>
      <c r="F1107" t="s">
        <v>1021</v>
      </c>
      <c r="G1107" t="s">
        <v>114</v>
      </c>
      <c r="H1107" s="22">
        <v>45230</v>
      </c>
      <c r="I1107" t="s">
        <v>381</v>
      </c>
      <c r="J1107" t="s">
        <v>1039</v>
      </c>
      <c r="K1107">
        <v>4417439754</v>
      </c>
      <c r="L1107" s="22">
        <v>45210</v>
      </c>
      <c r="M1107" s="22">
        <v>45210</v>
      </c>
      <c r="N1107" t="s">
        <v>3083</v>
      </c>
      <c r="O1107" t="s">
        <v>2084</v>
      </c>
      <c r="P1107" s="23">
        <v>118369</v>
      </c>
      <c r="Q1107">
        <v>24.12</v>
      </c>
      <c r="R1107" s="24">
        <v>640.14</v>
      </c>
      <c r="S1107" t="s">
        <v>1036</v>
      </c>
      <c r="T1107" t="s">
        <v>1036</v>
      </c>
      <c r="U1107" t="s">
        <v>1036</v>
      </c>
      <c r="V1107" t="s">
        <v>1036</v>
      </c>
      <c r="W1107" t="s">
        <v>1035</v>
      </c>
    </row>
    <row r="1108" spans="1:23" x14ac:dyDescent="0.3">
      <c r="A1108" t="s">
        <v>1041</v>
      </c>
      <c r="B1108" t="s">
        <v>1022</v>
      </c>
      <c r="C1108" t="s">
        <v>1020</v>
      </c>
      <c r="D1108" t="s">
        <v>49</v>
      </c>
      <c r="E1108" t="s">
        <v>215</v>
      </c>
      <c r="F1108" t="s">
        <v>1021</v>
      </c>
      <c r="G1108" t="s">
        <v>114</v>
      </c>
      <c r="H1108" s="22">
        <v>45230</v>
      </c>
      <c r="I1108" t="s">
        <v>381</v>
      </c>
      <c r="J1108" t="s">
        <v>1039</v>
      </c>
      <c r="K1108">
        <v>4417468279</v>
      </c>
      <c r="L1108" s="22">
        <v>45215</v>
      </c>
      <c r="M1108" s="22">
        <v>45215</v>
      </c>
      <c r="N1108" t="s">
        <v>3082</v>
      </c>
      <c r="O1108" t="s">
        <v>2084</v>
      </c>
      <c r="P1108" s="23">
        <v>118835</v>
      </c>
      <c r="Q1108">
        <v>24.56</v>
      </c>
      <c r="R1108" s="24">
        <v>651.82000000000005</v>
      </c>
      <c r="S1108" t="s">
        <v>1036</v>
      </c>
      <c r="T1108" t="s">
        <v>1036</v>
      </c>
      <c r="U1108" t="s">
        <v>1036</v>
      </c>
      <c r="V1108" t="s">
        <v>1036</v>
      </c>
      <c r="W1108" t="s">
        <v>1035</v>
      </c>
    </row>
    <row r="1109" spans="1:23" x14ac:dyDescent="0.3">
      <c r="A1109" t="s">
        <v>1041</v>
      </c>
      <c r="B1109" t="s">
        <v>1022</v>
      </c>
      <c r="C1109" t="s">
        <v>1020</v>
      </c>
      <c r="D1109" t="s">
        <v>49</v>
      </c>
      <c r="E1109" t="s">
        <v>215</v>
      </c>
      <c r="F1109" t="s">
        <v>1021</v>
      </c>
      <c r="G1109" t="s">
        <v>114</v>
      </c>
      <c r="H1109" s="22">
        <v>45230</v>
      </c>
      <c r="I1109" t="s">
        <v>384</v>
      </c>
      <c r="J1109" t="s">
        <v>1039</v>
      </c>
      <c r="K1109">
        <v>4417491202</v>
      </c>
      <c r="L1109" s="22">
        <v>45218</v>
      </c>
      <c r="M1109" s="22">
        <v>45218</v>
      </c>
      <c r="N1109" t="s">
        <v>3081</v>
      </c>
      <c r="O1109" t="s">
        <v>1347</v>
      </c>
      <c r="P1109" s="23">
        <v>119348</v>
      </c>
      <c r="Q1109">
        <v>24.56</v>
      </c>
      <c r="R1109" s="24">
        <v>646.70000000000005</v>
      </c>
      <c r="S1109" t="s">
        <v>1036</v>
      </c>
      <c r="T1109" t="s">
        <v>1036</v>
      </c>
      <c r="U1109" t="s">
        <v>1036</v>
      </c>
      <c r="V1109" t="s">
        <v>1036</v>
      </c>
      <c r="W1109" t="s">
        <v>1035</v>
      </c>
    </row>
    <row r="1110" spans="1:23" x14ac:dyDescent="0.3">
      <c r="A1110" t="s">
        <v>1041</v>
      </c>
      <c r="B1110" t="s">
        <v>1022</v>
      </c>
      <c r="C1110" t="s">
        <v>1020</v>
      </c>
      <c r="D1110" t="s">
        <v>49</v>
      </c>
      <c r="E1110" t="s">
        <v>215</v>
      </c>
      <c r="F1110" t="s">
        <v>1021</v>
      </c>
      <c r="G1110" t="s">
        <v>114</v>
      </c>
      <c r="H1110" s="22">
        <v>45230</v>
      </c>
      <c r="I1110" t="s">
        <v>377</v>
      </c>
      <c r="J1110" t="s">
        <v>1039</v>
      </c>
      <c r="K1110">
        <v>4417500845</v>
      </c>
      <c r="L1110" s="22">
        <v>45220</v>
      </c>
      <c r="M1110" s="22">
        <v>45220</v>
      </c>
      <c r="N1110" t="s">
        <v>3080</v>
      </c>
      <c r="O1110" t="s">
        <v>1228</v>
      </c>
      <c r="P1110" s="23">
        <v>119811</v>
      </c>
      <c r="Q1110">
        <v>24.19</v>
      </c>
      <c r="R1110" s="24">
        <v>625.79999999999995</v>
      </c>
      <c r="S1110" t="s">
        <v>1036</v>
      </c>
      <c r="T1110" t="s">
        <v>1036</v>
      </c>
      <c r="U1110" t="s">
        <v>1036</v>
      </c>
      <c r="V1110" t="s">
        <v>1036</v>
      </c>
      <c r="W1110" t="s">
        <v>1035</v>
      </c>
    </row>
    <row r="1111" spans="1:23" x14ac:dyDescent="0.3">
      <c r="A1111" t="s">
        <v>1041</v>
      </c>
      <c r="B1111" t="s">
        <v>1022</v>
      </c>
      <c r="C1111" t="s">
        <v>1020</v>
      </c>
      <c r="D1111" t="s">
        <v>49</v>
      </c>
      <c r="E1111" t="s">
        <v>215</v>
      </c>
      <c r="F1111" t="s">
        <v>1021</v>
      </c>
      <c r="G1111" t="s">
        <v>114</v>
      </c>
      <c r="H1111" s="22">
        <v>45230</v>
      </c>
      <c r="I1111" t="s">
        <v>381</v>
      </c>
      <c r="J1111" t="s">
        <v>1039</v>
      </c>
      <c r="K1111">
        <v>4417533710</v>
      </c>
      <c r="L1111" s="22">
        <v>45225</v>
      </c>
      <c r="M1111" s="22">
        <v>45225</v>
      </c>
      <c r="N1111" t="s">
        <v>3079</v>
      </c>
      <c r="O1111" t="s">
        <v>2084</v>
      </c>
      <c r="P1111" s="23">
        <v>120300</v>
      </c>
      <c r="Q1111">
        <v>23.34</v>
      </c>
      <c r="R1111" s="24">
        <v>608.71</v>
      </c>
      <c r="S1111" t="s">
        <v>1036</v>
      </c>
      <c r="T1111" t="s">
        <v>1036</v>
      </c>
      <c r="U1111" t="s">
        <v>1036</v>
      </c>
      <c r="V1111" t="s">
        <v>1036</v>
      </c>
      <c r="W1111" t="s">
        <v>1035</v>
      </c>
    </row>
    <row r="1112" spans="1:23" x14ac:dyDescent="0.3">
      <c r="A1112" t="s">
        <v>1041</v>
      </c>
      <c r="B1112" t="s">
        <v>1022</v>
      </c>
      <c r="C1112" t="s">
        <v>1020</v>
      </c>
      <c r="D1112" t="s">
        <v>49</v>
      </c>
      <c r="E1112" t="s">
        <v>215</v>
      </c>
      <c r="F1112" t="s">
        <v>1021</v>
      </c>
      <c r="G1112" t="s">
        <v>114</v>
      </c>
      <c r="H1112" s="22">
        <v>45230</v>
      </c>
      <c r="I1112" t="s">
        <v>381</v>
      </c>
      <c r="J1112" t="s">
        <v>1039</v>
      </c>
      <c r="K1112">
        <v>4417548716</v>
      </c>
      <c r="L1112" s="22">
        <v>45228</v>
      </c>
      <c r="M1112" s="22">
        <v>45228</v>
      </c>
      <c r="N1112" t="s">
        <v>3078</v>
      </c>
      <c r="O1112" t="s">
        <v>1583</v>
      </c>
      <c r="P1112" s="23">
        <v>120748</v>
      </c>
      <c r="Q1112">
        <v>25.2</v>
      </c>
      <c r="R1112" s="24">
        <v>663.5</v>
      </c>
      <c r="S1112" t="s">
        <v>1036</v>
      </c>
      <c r="T1112" t="s">
        <v>1036</v>
      </c>
      <c r="U1112" t="s">
        <v>1036</v>
      </c>
      <c r="V1112" t="s">
        <v>1036</v>
      </c>
      <c r="W1112" t="s">
        <v>1035</v>
      </c>
    </row>
    <row r="1113" spans="1:23" x14ac:dyDescent="0.3">
      <c r="A1113" t="s">
        <v>1041</v>
      </c>
      <c r="B1113" t="s">
        <v>1022</v>
      </c>
      <c r="C1113" t="s">
        <v>1020</v>
      </c>
      <c r="D1113" t="s">
        <v>49</v>
      </c>
      <c r="E1113" t="s">
        <v>215</v>
      </c>
      <c r="F1113" t="s">
        <v>1021</v>
      </c>
      <c r="G1113" t="s">
        <v>114</v>
      </c>
      <c r="H1113" s="22">
        <v>45260</v>
      </c>
      <c r="I1113" t="s">
        <v>375</v>
      </c>
      <c r="J1113" t="s">
        <v>1039</v>
      </c>
      <c r="K1113">
        <v>4405063112</v>
      </c>
      <c r="L1113" s="22">
        <v>45232</v>
      </c>
      <c r="M1113" s="22">
        <v>45232</v>
      </c>
      <c r="N1113" t="s">
        <v>3077</v>
      </c>
      <c r="O1113" t="s">
        <v>3026</v>
      </c>
      <c r="P1113" s="23">
        <v>121219</v>
      </c>
      <c r="Q1113">
        <v>22.1</v>
      </c>
      <c r="R1113" s="24">
        <v>587.20000000000005</v>
      </c>
      <c r="S1113" t="s">
        <v>1036</v>
      </c>
      <c r="T1113" t="s">
        <v>1036</v>
      </c>
      <c r="U1113" t="s">
        <v>1036</v>
      </c>
      <c r="V1113" t="s">
        <v>1036</v>
      </c>
      <c r="W1113" t="s">
        <v>1035</v>
      </c>
    </row>
    <row r="1114" spans="1:23" x14ac:dyDescent="0.3">
      <c r="A1114" t="s">
        <v>1041</v>
      </c>
      <c r="B1114" t="s">
        <v>1022</v>
      </c>
      <c r="C1114" t="s">
        <v>1020</v>
      </c>
      <c r="D1114" t="s">
        <v>49</v>
      </c>
      <c r="E1114" t="s">
        <v>215</v>
      </c>
      <c r="F1114" t="s">
        <v>1021</v>
      </c>
      <c r="G1114" t="s">
        <v>114</v>
      </c>
      <c r="H1114" s="22">
        <v>45260</v>
      </c>
      <c r="I1114" t="s">
        <v>3030</v>
      </c>
      <c r="J1114" t="s">
        <v>1039</v>
      </c>
      <c r="K1114">
        <v>3303988917</v>
      </c>
      <c r="L1114" s="22">
        <v>45235</v>
      </c>
      <c r="M1114" s="22">
        <v>45235</v>
      </c>
      <c r="N1114" t="s">
        <v>3076</v>
      </c>
      <c r="O1114" t="s">
        <v>3028</v>
      </c>
      <c r="P1114" s="23">
        <v>121702</v>
      </c>
      <c r="Q1114">
        <v>24.39</v>
      </c>
      <c r="R1114" s="24">
        <v>592.67999999999995</v>
      </c>
      <c r="S1114" t="s">
        <v>1036</v>
      </c>
      <c r="T1114" t="s">
        <v>1036</v>
      </c>
      <c r="U1114" t="s">
        <v>1036</v>
      </c>
      <c r="V1114" t="s">
        <v>1036</v>
      </c>
      <c r="W1114" t="s">
        <v>1035</v>
      </c>
    </row>
    <row r="1115" spans="1:23" x14ac:dyDescent="0.3">
      <c r="A1115" t="s">
        <v>1041</v>
      </c>
      <c r="B1115" t="s">
        <v>1022</v>
      </c>
      <c r="C1115" t="s">
        <v>1020</v>
      </c>
      <c r="D1115" t="s">
        <v>49</v>
      </c>
      <c r="E1115" t="s">
        <v>215</v>
      </c>
      <c r="F1115" t="s">
        <v>1021</v>
      </c>
      <c r="G1115" t="s">
        <v>114</v>
      </c>
      <c r="H1115" s="22">
        <v>45260</v>
      </c>
      <c r="I1115" t="s">
        <v>381</v>
      </c>
      <c r="J1115" t="s">
        <v>1039</v>
      </c>
      <c r="K1115">
        <v>4417634838</v>
      </c>
      <c r="L1115" s="22">
        <v>45241</v>
      </c>
      <c r="M1115" s="22">
        <v>45241</v>
      </c>
      <c r="N1115" t="s">
        <v>1558</v>
      </c>
      <c r="O1115" t="s">
        <v>2084</v>
      </c>
      <c r="P1115" s="23">
        <v>122205</v>
      </c>
      <c r="Q1115">
        <v>25</v>
      </c>
      <c r="R1115" s="24">
        <v>607.5</v>
      </c>
      <c r="S1115" t="s">
        <v>1036</v>
      </c>
      <c r="T1115" t="s">
        <v>1036</v>
      </c>
      <c r="U1115" t="s">
        <v>1036</v>
      </c>
      <c r="V1115" t="s">
        <v>1036</v>
      </c>
      <c r="W1115" t="s">
        <v>1035</v>
      </c>
    </row>
    <row r="1116" spans="1:23" x14ac:dyDescent="0.3">
      <c r="A1116" t="s">
        <v>1041</v>
      </c>
      <c r="B1116" t="s">
        <v>1022</v>
      </c>
      <c r="C1116" t="s">
        <v>1020</v>
      </c>
      <c r="D1116" t="s">
        <v>49</v>
      </c>
      <c r="E1116" t="s">
        <v>215</v>
      </c>
      <c r="F1116" t="s">
        <v>1021</v>
      </c>
      <c r="G1116" t="s">
        <v>114</v>
      </c>
      <c r="H1116" s="22">
        <v>45260</v>
      </c>
      <c r="I1116" t="s">
        <v>381</v>
      </c>
      <c r="J1116" t="s">
        <v>1039</v>
      </c>
      <c r="K1116">
        <v>4417648929</v>
      </c>
      <c r="L1116" s="22">
        <v>45244</v>
      </c>
      <c r="M1116" s="22">
        <v>45244</v>
      </c>
      <c r="N1116" t="s">
        <v>3075</v>
      </c>
      <c r="O1116" t="s">
        <v>2084</v>
      </c>
      <c r="P1116" s="23">
        <v>122676</v>
      </c>
      <c r="Q1116">
        <v>25.17</v>
      </c>
      <c r="R1116" s="24">
        <v>611.63</v>
      </c>
      <c r="S1116" t="s">
        <v>1036</v>
      </c>
      <c r="T1116" t="s">
        <v>1036</v>
      </c>
      <c r="U1116" t="s">
        <v>1036</v>
      </c>
      <c r="V1116" t="s">
        <v>1036</v>
      </c>
      <c r="W1116" t="s">
        <v>1035</v>
      </c>
    </row>
    <row r="1117" spans="1:23" x14ac:dyDescent="0.3">
      <c r="A1117" t="s">
        <v>1041</v>
      </c>
      <c r="B1117" t="s">
        <v>1022</v>
      </c>
      <c r="C1117" t="s">
        <v>1020</v>
      </c>
      <c r="D1117" t="s">
        <v>49</v>
      </c>
      <c r="E1117" t="s">
        <v>215</v>
      </c>
      <c r="F1117" t="s">
        <v>1021</v>
      </c>
      <c r="G1117" t="s">
        <v>114</v>
      </c>
      <c r="H1117" s="22">
        <v>45260</v>
      </c>
      <c r="I1117" t="s">
        <v>381</v>
      </c>
      <c r="J1117" t="s">
        <v>1039</v>
      </c>
      <c r="K1117">
        <v>4417678629</v>
      </c>
      <c r="L1117" s="22">
        <v>45249</v>
      </c>
      <c r="M1117" s="22">
        <v>45249</v>
      </c>
      <c r="N1117" t="s">
        <v>3074</v>
      </c>
      <c r="O1117" t="s">
        <v>2084</v>
      </c>
      <c r="P1117" s="23">
        <v>123104</v>
      </c>
      <c r="Q1117">
        <v>21.44</v>
      </c>
      <c r="R1117" s="24">
        <v>520.99</v>
      </c>
      <c r="S1117" t="s">
        <v>1036</v>
      </c>
      <c r="T1117" t="s">
        <v>1036</v>
      </c>
      <c r="U1117" t="s">
        <v>1036</v>
      </c>
      <c r="V1117" t="s">
        <v>1036</v>
      </c>
      <c r="W1117" t="s">
        <v>1035</v>
      </c>
    </row>
    <row r="1118" spans="1:23" x14ac:dyDescent="0.3">
      <c r="A1118" t="s">
        <v>1041</v>
      </c>
      <c r="B1118" t="s">
        <v>1022</v>
      </c>
      <c r="C1118" t="s">
        <v>1020</v>
      </c>
      <c r="D1118" t="s">
        <v>49</v>
      </c>
      <c r="E1118" t="s">
        <v>215</v>
      </c>
      <c r="F1118" t="s">
        <v>1021</v>
      </c>
      <c r="G1118" t="s">
        <v>114</v>
      </c>
      <c r="H1118" s="22">
        <v>45260</v>
      </c>
      <c r="I1118" t="s">
        <v>392</v>
      </c>
      <c r="J1118" t="s">
        <v>1039</v>
      </c>
      <c r="K1118">
        <v>4417701756</v>
      </c>
      <c r="L1118" s="22">
        <v>45252</v>
      </c>
      <c r="M1118" s="22">
        <v>45252</v>
      </c>
      <c r="N1118" t="s">
        <v>3073</v>
      </c>
      <c r="O1118" t="s">
        <v>1931</v>
      </c>
      <c r="P1118" s="23">
        <v>123578</v>
      </c>
      <c r="Q1118">
        <v>20.37</v>
      </c>
      <c r="R1118" s="24">
        <v>500</v>
      </c>
      <c r="S1118" t="s">
        <v>1036</v>
      </c>
      <c r="T1118" t="s">
        <v>1036</v>
      </c>
      <c r="U1118" t="s">
        <v>1036</v>
      </c>
      <c r="V1118" t="s">
        <v>1036</v>
      </c>
      <c r="W1118" t="s">
        <v>1035</v>
      </c>
    </row>
    <row r="1119" spans="1:23" x14ac:dyDescent="0.3">
      <c r="A1119" t="s">
        <v>1041</v>
      </c>
      <c r="B1119" t="s">
        <v>1022</v>
      </c>
      <c r="C1119" t="s">
        <v>1020</v>
      </c>
      <c r="D1119" t="s">
        <v>49</v>
      </c>
      <c r="E1119" t="s">
        <v>215</v>
      </c>
      <c r="F1119" t="s">
        <v>1021</v>
      </c>
      <c r="G1119" t="s">
        <v>114</v>
      </c>
      <c r="H1119" s="22">
        <v>45260</v>
      </c>
      <c r="I1119" t="s">
        <v>3030</v>
      </c>
      <c r="J1119" t="s">
        <v>1039</v>
      </c>
      <c r="K1119">
        <v>3304005184</v>
      </c>
      <c r="L1119" s="22">
        <v>45257</v>
      </c>
      <c r="M1119" s="22">
        <v>45257</v>
      </c>
      <c r="N1119" t="s">
        <v>3072</v>
      </c>
      <c r="O1119" t="s">
        <v>3028</v>
      </c>
      <c r="P1119" s="23">
        <v>123826</v>
      </c>
      <c r="Q1119">
        <v>20.190000000000001</v>
      </c>
      <c r="R1119" s="24">
        <v>500</v>
      </c>
      <c r="S1119" t="s">
        <v>1036</v>
      </c>
      <c r="T1119" t="s">
        <v>1036</v>
      </c>
      <c r="U1119" t="s">
        <v>1036</v>
      </c>
      <c r="V1119" t="s">
        <v>1036</v>
      </c>
      <c r="W1119" t="s">
        <v>1035</v>
      </c>
    </row>
    <row r="1120" spans="1:23" x14ac:dyDescent="0.3">
      <c r="A1120" t="s">
        <v>1041</v>
      </c>
      <c r="B1120" t="s">
        <v>1022</v>
      </c>
      <c r="C1120" t="s">
        <v>1020</v>
      </c>
      <c r="D1120" t="s">
        <v>49</v>
      </c>
      <c r="E1120" t="s">
        <v>215</v>
      </c>
      <c r="F1120" t="s">
        <v>1021</v>
      </c>
      <c r="G1120" t="s">
        <v>114</v>
      </c>
      <c r="H1120" s="22">
        <v>45260</v>
      </c>
      <c r="I1120" t="s">
        <v>3030</v>
      </c>
      <c r="J1120" t="s">
        <v>1039</v>
      </c>
      <c r="K1120">
        <v>3304005186</v>
      </c>
      <c r="L1120" s="22">
        <v>45257</v>
      </c>
      <c r="M1120" s="22">
        <v>45257</v>
      </c>
      <c r="N1120" t="s">
        <v>3072</v>
      </c>
      <c r="O1120" t="s">
        <v>3028</v>
      </c>
      <c r="P1120" s="23">
        <v>123826</v>
      </c>
      <c r="Q1120">
        <v>20.190000000000001</v>
      </c>
      <c r="R1120" s="24">
        <v>500</v>
      </c>
      <c r="S1120" t="s">
        <v>1036</v>
      </c>
      <c r="T1120" t="s">
        <v>1036</v>
      </c>
      <c r="U1120" t="s">
        <v>1036</v>
      </c>
      <c r="V1120" t="s">
        <v>1036</v>
      </c>
      <c r="W1120" t="s">
        <v>1035</v>
      </c>
    </row>
    <row r="1121" spans="1:23" x14ac:dyDescent="0.3">
      <c r="A1121" t="s">
        <v>1041</v>
      </c>
      <c r="B1121" t="s">
        <v>1022</v>
      </c>
      <c r="C1121" t="s">
        <v>1020</v>
      </c>
      <c r="D1121" t="s">
        <v>49</v>
      </c>
      <c r="E1121" t="s">
        <v>215</v>
      </c>
      <c r="F1121" t="s">
        <v>1021</v>
      </c>
      <c r="G1121" t="s">
        <v>114</v>
      </c>
      <c r="H1121" s="22">
        <v>45260</v>
      </c>
      <c r="I1121" t="s">
        <v>3030</v>
      </c>
      <c r="J1121" t="s">
        <v>1039</v>
      </c>
      <c r="K1121">
        <v>3304007316</v>
      </c>
      <c r="L1121" s="22">
        <v>45257</v>
      </c>
      <c r="M1121" s="22">
        <v>45257</v>
      </c>
      <c r="N1121" t="s">
        <v>3072</v>
      </c>
      <c r="O1121" t="s">
        <v>3028</v>
      </c>
      <c r="P1121" s="23">
        <v>123826</v>
      </c>
      <c r="Q1121">
        <v>-20.190000000000001</v>
      </c>
      <c r="R1121" s="24">
        <v>-500</v>
      </c>
      <c r="S1121" t="s">
        <v>1036</v>
      </c>
      <c r="T1121" t="s">
        <v>1036</v>
      </c>
      <c r="U1121" t="s">
        <v>1036</v>
      </c>
      <c r="V1121" t="s">
        <v>1036</v>
      </c>
      <c r="W1121" t="s">
        <v>1035</v>
      </c>
    </row>
    <row r="1122" spans="1:23" x14ac:dyDescent="0.3">
      <c r="A1122" t="s">
        <v>1041</v>
      </c>
      <c r="B1122" t="s">
        <v>1022</v>
      </c>
      <c r="C1122" t="s">
        <v>1020</v>
      </c>
      <c r="D1122" t="s">
        <v>49</v>
      </c>
      <c r="E1122" t="s">
        <v>215</v>
      </c>
      <c r="F1122" t="s">
        <v>1021</v>
      </c>
      <c r="G1122" t="s">
        <v>114</v>
      </c>
      <c r="H1122" s="22">
        <v>45260</v>
      </c>
      <c r="I1122" t="s">
        <v>377</v>
      </c>
      <c r="J1122" t="s">
        <v>1039</v>
      </c>
      <c r="K1122">
        <v>4417740714</v>
      </c>
      <c r="L1122" s="22">
        <v>45259</v>
      </c>
      <c r="M1122" s="22">
        <v>45259</v>
      </c>
      <c r="N1122" t="s">
        <v>3071</v>
      </c>
      <c r="O1122" t="s">
        <v>1228</v>
      </c>
      <c r="P1122" s="23">
        <v>124231</v>
      </c>
      <c r="Q1122">
        <v>24.74</v>
      </c>
      <c r="R1122" s="24">
        <v>595.9</v>
      </c>
      <c r="S1122" t="s">
        <v>1036</v>
      </c>
      <c r="T1122" t="s">
        <v>1036</v>
      </c>
      <c r="U1122" t="s">
        <v>1036</v>
      </c>
      <c r="V1122" t="s">
        <v>1036</v>
      </c>
      <c r="W1122" t="s">
        <v>1035</v>
      </c>
    </row>
    <row r="1123" spans="1:23" x14ac:dyDescent="0.3">
      <c r="A1123" t="s">
        <v>1041</v>
      </c>
      <c r="B1123" t="s">
        <v>1022</v>
      </c>
      <c r="C1123" t="s">
        <v>1020</v>
      </c>
      <c r="D1123" t="s">
        <v>49</v>
      </c>
      <c r="E1123" t="s">
        <v>215</v>
      </c>
      <c r="F1123" t="s">
        <v>1021</v>
      </c>
      <c r="G1123" t="s">
        <v>114</v>
      </c>
      <c r="H1123" s="22">
        <v>45291</v>
      </c>
      <c r="I1123" t="s">
        <v>381</v>
      </c>
      <c r="J1123" t="s">
        <v>1039</v>
      </c>
      <c r="K1123">
        <v>4417767460</v>
      </c>
      <c r="L1123" s="22">
        <v>45262</v>
      </c>
      <c r="M1123" s="22">
        <v>45262</v>
      </c>
      <c r="N1123" t="s">
        <v>3070</v>
      </c>
      <c r="O1123" t="s">
        <v>2084</v>
      </c>
      <c r="P1123" s="23">
        <v>124649</v>
      </c>
      <c r="Q1123">
        <v>21.51</v>
      </c>
      <c r="R1123" s="24">
        <v>532.59</v>
      </c>
      <c r="S1123" t="s">
        <v>1036</v>
      </c>
      <c r="T1123" t="s">
        <v>1036</v>
      </c>
      <c r="U1123" t="s">
        <v>1036</v>
      </c>
      <c r="V1123" t="s">
        <v>1036</v>
      </c>
      <c r="W1123" t="s">
        <v>1035</v>
      </c>
    </row>
    <row r="1124" spans="1:23" x14ac:dyDescent="0.3">
      <c r="A1124" t="s">
        <v>1041</v>
      </c>
      <c r="B1124" t="s">
        <v>1022</v>
      </c>
      <c r="C1124" t="s">
        <v>1020</v>
      </c>
      <c r="D1124" t="s">
        <v>49</v>
      </c>
      <c r="E1124" t="s">
        <v>215</v>
      </c>
      <c r="F1124" t="s">
        <v>1021</v>
      </c>
      <c r="G1124" t="s">
        <v>114</v>
      </c>
      <c r="H1124" s="22">
        <v>45291</v>
      </c>
      <c r="I1124" t="s">
        <v>381</v>
      </c>
      <c r="J1124" t="s">
        <v>1039</v>
      </c>
      <c r="K1124">
        <v>4417789843</v>
      </c>
      <c r="L1124" s="22">
        <v>45266</v>
      </c>
      <c r="M1124" s="22">
        <v>45266</v>
      </c>
      <c r="N1124" t="s">
        <v>3069</v>
      </c>
      <c r="O1124" t="s">
        <v>2084</v>
      </c>
      <c r="P1124" s="23">
        <v>125140</v>
      </c>
      <c r="Q1124">
        <v>25.44</v>
      </c>
      <c r="R1124" s="24">
        <v>601.66</v>
      </c>
      <c r="S1124" t="s">
        <v>1036</v>
      </c>
      <c r="T1124" t="s">
        <v>1036</v>
      </c>
      <c r="U1124" t="s">
        <v>1036</v>
      </c>
      <c r="V1124" t="s">
        <v>1036</v>
      </c>
      <c r="W1124" t="s">
        <v>1035</v>
      </c>
    </row>
    <row r="1125" spans="1:23" x14ac:dyDescent="0.3">
      <c r="A1125" t="s">
        <v>1041</v>
      </c>
      <c r="B1125" t="s">
        <v>1022</v>
      </c>
      <c r="C1125" t="s">
        <v>1020</v>
      </c>
      <c r="D1125" t="s">
        <v>49</v>
      </c>
      <c r="E1125" t="s">
        <v>215</v>
      </c>
      <c r="F1125" t="s">
        <v>1021</v>
      </c>
      <c r="G1125" t="s">
        <v>114</v>
      </c>
      <c r="H1125" s="22">
        <v>45291</v>
      </c>
      <c r="I1125" t="s">
        <v>377</v>
      </c>
      <c r="J1125" t="s">
        <v>1039</v>
      </c>
      <c r="K1125">
        <v>4417808906</v>
      </c>
      <c r="L1125" s="22">
        <v>45269</v>
      </c>
      <c r="M1125" s="22">
        <v>45269</v>
      </c>
      <c r="N1125" t="s">
        <v>3068</v>
      </c>
      <c r="O1125" t="s">
        <v>1228</v>
      </c>
      <c r="P1125" s="23">
        <v>125543</v>
      </c>
      <c r="Q1125">
        <v>22.04</v>
      </c>
      <c r="R1125" s="24">
        <v>516.6</v>
      </c>
      <c r="S1125" t="s">
        <v>1036</v>
      </c>
      <c r="T1125" t="s">
        <v>1036</v>
      </c>
      <c r="U1125" t="s">
        <v>1036</v>
      </c>
      <c r="V1125" t="s">
        <v>1036</v>
      </c>
      <c r="W1125" t="s">
        <v>1035</v>
      </c>
    </row>
    <row r="1126" spans="1:23" x14ac:dyDescent="0.3">
      <c r="A1126" t="s">
        <v>1041</v>
      </c>
      <c r="B1126" t="s">
        <v>1022</v>
      </c>
      <c r="C1126" t="s">
        <v>1020</v>
      </c>
      <c r="D1126" t="s">
        <v>49</v>
      </c>
      <c r="E1126" t="s">
        <v>215</v>
      </c>
      <c r="F1126" t="s">
        <v>1021</v>
      </c>
      <c r="G1126" t="s">
        <v>114</v>
      </c>
      <c r="H1126" s="22">
        <v>45291</v>
      </c>
      <c r="I1126" t="s">
        <v>377</v>
      </c>
      <c r="J1126" t="s">
        <v>1039</v>
      </c>
      <c r="K1126">
        <v>4417831043</v>
      </c>
      <c r="L1126" s="22">
        <v>45273</v>
      </c>
      <c r="M1126" s="22">
        <v>45273</v>
      </c>
      <c r="N1126" t="s">
        <v>3067</v>
      </c>
      <c r="O1126" t="s">
        <v>1228</v>
      </c>
      <c r="P1126" s="23">
        <v>125920</v>
      </c>
      <c r="Q1126">
        <v>21.27</v>
      </c>
      <c r="R1126" s="24">
        <v>498.5</v>
      </c>
      <c r="S1126" t="s">
        <v>1036</v>
      </c>
      <c r="T1126" t="s">
        <v>1036</v>
      </c>
      <c r="U1126" t="s">
        <v>1036</v>
      </c>
      <c r="V1126" t="s">
        <v>1036</v>
      </c>
      <c r="W1126" t="s">
        <v>1035</v>
      </c>
    </row>
    <row r="1127" spans="1:23" x14ac:dyDescent="0.3">
      <c r="A1127" t="s">
        <v>1041</v>
      </c>
      <c r="B1127" t="s">
        <v>1022</v>
      </c>
      <c r="C1127" t="s">
        <v>1020</v>
      </c>
      <c r="D1127" t="s">
        <v>49</v>
      </c>
      <c r="E1127" t="s">
        <v>215</v>
      </c>
      <c r="F1127" t="s">
        <v>1021</v>
      </c>
      <c r="G1127" t="s">
        <v>114</v>
      </c>
      <c r="H1127" s="22">
        <v>45291</v>
      </c>
      <c r="I1127" t="s">
        <v>381</v>
      </c>
      <c r="J1127" t="s">
        <v>1039</v>
      </c>
      <c r="K1127">
        <v>4417860760</v>
      </c>
      <c r="L1127" s="22">
        <v>45278</v>
      </c>
      <c r="M1127" s="22">
        <v>45278</v>
      </c>
      <c r="N1127" t="s">
        <v>3066</v>
      </c>
      <c r="O1127" t="s">
        <v>2084</v>
      </c>
      <c r="P1127" s="23">
        <v>126366</v>
      </c>
      <c r="Q1127">
        <v>23.94</v>
      </c>
      <c r="R1127" s="24">
        <v>566.17999999999995</v>
      </c>
      <c r="S1127" t="s">
        <v>1036</v>
      </c>
      <c r="T1127" t="s">
        <v>1036</v>
      </c>
      <c r="U1127" t="s">
        <v>1036</v>
      </c>
      <c r="V1127" t="s">
        <v>1036</v>
      </c>
      <c r="W1127" t="s">
        <v>1035</v>
      </c>
    </row>
    <row r="1128" spans="1:23" x14ac:dyDescent="0.3">
      <c r="A1128" t="s">
        <v>1041</v>
      </c>
      <c r="B1128" t="s">
        <v>1022</v>
      </c>
      <c r="C1128" t="s">
        <v>1020</v>
      </c>
      <c r="D1128" t="s">
        <v>49</v>
      </c>
      <c r="E1128" t="s">
        <v>215</v>
      </c>
      <c r="F1128" t="s">
        <v>1021</v>
      </c>
      <c r="G1128" t="s">
        <v>114</v>
      </c>
      <c r="H1128" s="22">
        <v>45291</v>
      </c>
      <c r="I1128" t="s">
        <v>381</v>
      </c>
      <c r="J1128" t="s">
        <v>1039</v>
      </c>
      <c r="K1128">
        <v>4417884170</v>
      </c>
      <c r="L1128" s="22">
        <v>45282</v>
      </c>
      <c r="M1128" s="22">
        <v>45282</v>
      </c>
      <c r="N1128" t="s">
        <v>3065</v>
      </c>
      <c r="O1128" t="s">
        <v>1597</v>
      </c>
      <c r="P1128" s="23">
        <v>126848</v>
      </c>
      <c r="Q1128">
        <v>25.74</v>
      </c>
      <c r="R1128" s="24">
        <v>603.35</v>
      </c>
      <c r="S1128" t="s">
        <v>1036</v>
      </c>
      <c r="T1128" t="s">
        <v>1036</v>
      </c>
      <c r="U1128" t="s">
        <v>1036</v>
      </c>
      <c r="V1128" t="s">
        <v>1036</v>
      </c>
      <c r="W1128" t="s">
        <v>1035</v>
      </c>
    </row>
    <row r="1129" spans="1:23" x14ac:dyDescent="0.3">
      <c r="A1129" t="s">
        <v>1041</v>
      </c>
      <c r="B1129" t="s">
        <v>1022</v>
      </c>
      <c r="C1129" t="s">
        <v>1020</v>
      </c>
      <c r="D1129" t="s">
        <v>49</v>
      </c>
      <c r="E1129" t="s">
        <v>215</v>
      </c>
      <c r="F1129" t="s">
        <v>1021</v>
      </c>
      <c r="G1129" t="s">
        <v>114</v>
      </c>
      <c r="H1129" s="22">
        <v>45322</v>
      </c>
      <c r="I1129" t="s">
        <v>381</v>
      </c>
      <c r="J1129" t="s">
        <v>1039</v>
      </c>
      <c r="K1129">
        <v>4417913320</v>
      </c>
      <c r="L1129" s="22">
        <v>45290</v>
      </c>
      <c r="M1129" s="22">
        <v>45290</v>
      </c>
      <c r="N1129" t="s">
        <v>3064</v>
      </c>
      <c r="O1129" t="s">
        <v>2084</v>
      </c>
      <c r="P1129" s="23">
        <v>127205</v>
      </c>
      <c r="Q1129">
        <v>20.420000000000002</v>
      </c>
      <c r="R1129" s="24">
        <v>492.33</v>
      </c>
      <c r="S1129" t="s">
        <v>1036</v>
      </c>
      <c r="T1129" t="s">
        <v>1036</v>
      </c>
      <c r="U1129" t="s">
        <v>1036</v>
      </c>
      <c r="V1129" t="s">
        <v>1036</v>
      </c>
      <c r="W1129" t="s">
        <v>1035</v>
      </c>
    </row>
    <row r="1130" spans="1:23" x14ac:dyDescent="0.3">
      <c r="A1130" t="s">
        <v>1041</v>
      </c>
      <c r="B1130" t="s">
        <v>1022</v>
      </c>
      <c r="C1130" t="s">
        <v>1020</v>
      </c>
      <c r="D1130" t="s">
        <v>49</v>
      </c>
      <c r="E1130" t="s">
        <v>215</v>
      </c>
      <c r="F1130" t="s">
        <v>1021</v>
      </c>
      <c r="G1130" t="s">
        <v>114</v>
      </c>
      <c r="H1130" s="22">
        <v>45322</v>
      </c>
      <c r="I1130" t="s">
        <v>381</v>
      </c>
      <c r="J1130" t="s">
        <v>1039</v>
      </c>
      <c r="K1130">
        <v>4417922986</v>
      </c>
      <c r="L1130" s="22">
        <v>45294</v>
      </c>
      <c r="M1130" s="22">
        <v>45294</v>
      </c>
      <c r="N1130" t="s">
        <v>3063</v>
      </c>
      <c r="O1130" t="s">
        <v>2084</v>
      </c>
      <c r="P1130" s="23">
        <v>127726</v>
      </c>
      <c r="Q1130">
        <v>24.93</v>
      </c>
      <c r="R1130" s="24">
        <v>574.14</v>
      </c>
      <c r="S1130" t="s">
        <v>1036</v>
      </c>
      <c r="T1130" t="s">
        <v>1036</v>
      </c>
      <c r="U1130" t="s">
        <v>1036</v>
      </c>
      <c r="V1130" t="s">
        <v>1036</v>
      </c>
      <c r="W1130" t="s">
        <v>1035</v>
      </c>
    </row>
    <row r="1131" spans="1:23" x14ac:dyDescent="0.3">
      <c r="A1131" t="s">
        <v>1041</v>
      </c>
      <c r="B1131" t="s">
        <v>1022</v>
      </c>
      <c r="C1131" t="s">
        <v>1020</v>
      </c>
      <c r="D1131" t="s">
        <v>49</v>
      </c>
      <c r="E1131" t="s">
        <v>215</v>
      </c>
      <c r="F1131" t="s">
        <v>1021</v>
      </c>
      <c r="G1131" t="s">
        <v>114</v>
      </c>
      <c r="H1131" s="22">
        <v>45322</v>
      </c>
      <c r="I1131" t="s">
        <v>381</v>
      </c>
      <c r="J1131" t="s">
        <v>1039</v>
      </c>
      <c r="K1131">
        <v>4417944606</v>
      </c>
      <c r="L1131" s="22">
        <v>45299</v>
      </c>
      <c r="M1131" s="22">
        <v>45299</v>
      </c>
      <c r="N1131" t="s">
        <v>3062</v>
      </c>
      <c r="O1131" t="s">
        <v>2084</v>
      </c>
      <c r="P1131" s="23">
        <v>128253</v>
      </c>
      <c r="Q1131">
        <v>25</v>
      </c>
      <c r="R1131" s="24">
        <v>575.75</v>
      </c>
      <c r="S1131" t="s">
        <v>1036</v>
      </c>
      <c r="T1131" t="s">
        <v>1036</v>
      </c>
      <c r="U1131" t="s">
        <v>1036</v>
      </c>
      <c r="V1131" t="s">
        <v>1036</v>
      </c>
      <c r="W1131" t="s">
        <v>1035</v>
      </c>
    </row>
    <row r="1132" spans="1:23" x14ac:dyDescent="0.3">
      <c r="A1132" t="s">
        <v>1041</v>
      </c>
      <c r="B1132" t="s">
        <v>1022</v>
      </c>
      <c r="C1132" t="s">
        <v>1020</v>
      </c>
      <c r="D1132" t="s">
        <v>49</v>
      </c>
      <c r="E1132" t="s">
        <v>215</v>
      </c>
      <c r="F1132" t="s">
        <v>1021</v>
      </c>
      <c r="G1132" t="s">
        <v>114</v>
      </c>
      <c r="H1132" s="22">
        <v>45322</v>
      </c>
      <c r="I1132" t="s">
        <v>381</v>
      </c>
      <c r="J1132" t="s">
        <v>1039</v>
      </c>
      <c r="K1132">
        <v>4405153272</v>
      </c>
      <c r="L1132" s="22">
        <v>45303</v>
      </c>
      <c r="M1132" s="22">
        <v>45303</v>
      </c>
      <c r="N1132" t="s">
        <v>3061</v>
      </c>
      <c r="O1132" t="s">
        <v>1597</v>
      </c>
      <c r="P1132" s="23">
        <v>128740</v>
      </c>
      <c r="Q1132">
        <v>23.8</v>
      </c>
      <c r="R1132" s="24">
        <v>544.94000000000005</v>
      </c>
      <c r="S1132" t="s">
        <v>1036</v>
      </c>
      <c r="T1132" t="s">
        <v>1036</v>
      </c>
      <c r="U1132" t="s">
        <v>1036</v>
      </c>
      <c r="V1132" t="s">
        <v>1036</v>
      </c>
      <c r="W1132" t="s">
        <v>1035</v>
      </c>
    </row>
    <row r="1133" spans="1:23" x14ac:dyDescent="0.3">
      <c r="A1133" t="s">
        <v>1041</v>
      </c>
      <c r="B1133" t="s">
        <v>1022</v>
      </c>
      <c r="C1133" t="s">
        <v>1020</v>
      </c>
      <c r="D1133" t="s">
        <v>49</v>
      </c>
      <c r="E1133" t="s">
        <v>215</v>
      </c>
      <c r="F1133" t="s">
        <v>1021</v>
      </c>
      <c r="G1133" t="s">
        <v>114</v>
      </c>
      <c r="H1133" s="22">
        <v>45322</v>
      </c>
      <c r="I1133" t="s">
        <v>381</v>
      </c>
      <c r="J1133" t="s">
        <v>1039</v>
      </c>
      <c r="K1133">
        <v>4417995411</v>
      </c>
      <c r="L1133" s="22">
        <v>45308</v>
      </c>
      <c r="M1133" s="22">
        <v>45308</v>
      </c>
      <c r="N1133" t="s">
        <v>3060</v>
      </c>
      <c r="O1133" t="s">
        <v>1583</v>
      </c>
      <c r="P1133" s="23">
        <v>129195</v>
      </c>
      <c r="Q1133">
        <v>24.41</v>
      </c>
      <c r="R1133" s="24">
        <v>564.85</v>
      </c>
      <c r="S1133" t="s">
        <v>1036</v>
      </c>
      <c r="T1133" t="s">
        <v>1036</v>
      </c>
      <c r="U1133" t="s">
        <v>1036</v>
      </c>
      <c r="V1133" t="s">
        <v>1036</v>
      </c>
      <c r="W1133" t="s">
        <v>1035</v>
      </c>
    </row>
    <row r="1134" spans="1:23" x14ac:dyDescent="0.3">
      <c r="A1134" t="s">
        <v>1041</v>
      </c>
      <c r="B1134" t="s">
        <v>1022</v>
      </c>
      <c r="C1134" t="s">
        <v>1020</v>
      </c>
      <c r="D1134" t="s">
        <v>49</v>
      </c>
      <c r="E1134" t="s">
        <v>215</v>
      </c>
      <c r="F1134" t="s">
        <v>1021</v>
      </c>
      <c r="G1134" t="s">
        <v>114</v>
      </c>
      <c r="H1134" s="22">
        <v>45322</v>
      </c>
      <c r="I1134" t="s">
        <v>381</v>
      </c>
      <c r="J1134" t="s">
        <v>1039</v>
      </c>
      <c r="K1134">
        <v>4418015368</v>
      </c>
      <c r="L1134" s="22">
        <v>45311</v>
      </c>
      <c r="M1134" s="22">
        <v>45311</v>
      </c>
      <c r="N1134" t="s">
        <v>2180</v>
      </c>
      <c r="O1134" t="s">
        <v>2084</v>
      </c>
      <c r="P1134" s="23">
        <v>129516</v>
      </c>
      <c r="Q1134">
        <v>15.39</v>
      </c>
      <c r="R1134" s="24">
        <v>354.43</v>
      </c>
      <c r="S1134" t="s">
        <v>1036</v>
      </c>
      <c r="T1134" t="s">
        <v>1036</v>
      </c>
      <c r="U1134" t="s">
        <v>1036</v>
      </c>
      <c r="V1134" t="s">
        <v>1036</v>
      </c>
      <c r="W1134" t="s">
        <v>1035</v>
      </c>
    </row>
    <row r="1135" spans="1:23" x14ac:dyDescent="0.3">
      <c r="A1135" t="s">
        <v>1041</v>
      </c>
      <c r="B1135" t="s">
        <v>1022</v>
      </c>
      <c r="C1135" t="s">
        <v>1020</v>
      </c>
      <c r="D1135" t="s">
        <v>49</v>
      </c>
      <c r="E1135" t="s">
        <v>215</v>
      </c>
      <c r="F1135" t="s">
        <v>1021</v>
      </c>
      <c r="G1135" t="s">
        <v>114</v>
      </c>
      <c r="H1135" s="22">
        <v>45322</v>
      </c>
      <c r="I1135" t="s">
        <v>412</v>
      </c>
      <c r="J1135" t="s">
        <v>1039</v>
      </c>
      <c r="K1135">
        <v>4418015555</v>
      </c>
      <c r="L1135" s="22">
        <v>45311</v>
      </c>
      <c r="M1135" s="22">
        <v>45311</v>
      </c>
      <c r="N1135" t="s">
        <v>3059</v>
      </c>
      <c r="O1135" t="s">
        <v>1204</v>
      </c>
      <c r="P1135" s="23">
        <v>129808</v>
      </c>
      <c r="Q1135">
        <v>16.850000000000001</v>
      </c>
      <c r="R1135" s="24">
        <v>380.81</v>
      </c>
      <c r="S1135" t="s">
        <v>1036</v>
      </c>
      <c r="T1135" t="s">
        <v>1036</v>
      </c>
      <c r="U1135" t="s">
        <v>1036</v>
      </c>
      <c r="V1135" t="s">
        <v>1036</v>
      </c>
      <c r="W1135" t="s">
        <v>1035</v>
      </c>
    </row>
    <row r="1136" spans="1:23" x14ac:dyDescent="0.3">
      <c r="A1136" t="s">
        <v>1041</v>
      </c>
      <c r="B1136" t="s">
        <v>1022</v>
      </c>
      <c r="C1136" t="s">
        <v>1020</v>
      </c>
      <c r="D1136" t="s">
        <v>49</v>
      </c>
      <c r="E1136" t="s">
        <v>215</v>
      </c>
      <c r="F1136" t="s">
        <v>1021</v>
      </c>
      <c r="G1136" t="s">
        <v>114</v>
      </c>
      <c r="H1136" s="22">
        <v>45322</v>
      </c>
      <c r="I1136" t="s">
        <v>412</v>
      </c>
      <c r="J1136" t="s">
        <v>1039</v>
      </c>
      <c r="K1136">
        <v>4418015565</v>
      </c>
      <c r="L1136" s="22">
        <v>45312</v>
      </c>
      <c r="M1136" s="22">
        <v>45312</v>
      </c>
      <c r="N1136" t="s">
        <v>3058</v>
      </c>
      <c r="O1136" t="s">
        <v>1122</v>
      </c>
      <c r="P1136" s="23">
        <v>130032</v>
      </c>
      <c r="Q1136">
        <v>13.2</v>
      </c>
      <c r="R1136" s="24">
        <v>298.32</v>
      </c>
      <c r="S1136" t="s">
        <v>1036</v>
      </c>
      <c r="T1136" t="s">
        <v>1036</v>
      </c>
      <c r="U1136" t="s">
        <v>1036</v>
      </c>
      <c r="V1136" t="s">
        <v>1036</v>
      </c>
      <c r="W1136" t="s">
        <v>1035</v>
      </c>
    </row>
    <row r="1137" spans="1:23" x14ac:dyDescent="0.3">
      <c r="A1137" t="s">
        <v>1041</v>
      </c>
      <c r="B1137" t="s">
        <v>1022</v>
      </c>
      <c r="C1137" t="s">
        <v>1020</v>
      </c>
      <c r="D1137" t="s">
        <v>49</v>
      </c>
      <c r="E1137" t="s">
        <v>215</v>
      </c>
      <c r="F1137" t="s">
        <v>1021</v>
      </c>
      <c r="G1137" t="s">
        <v>114</v>
      </c>
      <c r="H1137" s="22">
        <v>45322</v>
      </c>
      <c r="I1137" t="s">
        <v>381</v>
      </c>
      <c r="J1137" t="s">
        <v>1039</v>
      </c>
      <c r="K1137">
        <v>4418029883</v>
      </c>
      <c r="L1137" s="22">
        <v>45314</v>
      </c>
      <c r="M1137" s="22">
        <v>45314</v>
      </c>
      <c r="N1137" t="s">
        <v>3057</v>
      </c>
      <c r="O1137" t="s">
        <v>1583</v>
      </c>
      <c r="P1137" s="23">
        <v>130463</v>
      </c>
      <c r="Q1137">
        <v>24.46</v>
      </c>
      <c r="R1137" s="24">
        <v>566</v>
      </c>
      <c r="S1137" t="s">
        <v>1036</v>
      </c>
      <c r="T1137" t="s">
        <v>1036</v>
      </c>
      <c r="U1137" t="s">
        <v>1036</v>
      </c>
      <c r="V1137" t="s">
        <v>1036</v>
      </c>
      <c r="W1137" t="s">
        <v>1035</v>
      </c>
    </row>
    <row r="1138" spans="1:23" x14ac:dyDescent="0.3">
      <c r="A1138" t="s">
        <v>1041</v>
      </c>
      <c r="B1138" t="s">
        <v>1022</v>
      </c>
      <c r="C1138" t="s">
        <v>1020</v>
      </c>
      <c r="D1138" t="s">
        <v>49</v>
      </c>
      <c r="E1138" t="s">
        <v>215</v>
      </c>
      <c r="F1138" t="s">
        <v>1021</v>
      </c>
      <c r="G1138" t="s">
        <v>114</v>
      </c>
      <c r="H1138" s="22">
        <v>45322</v>
      </c>
      <c r="I1138" t="s">
        <v>381</v>
      </c>
      <c r="J1138" t="s">
        <v>1039</v>
      </c>
      <c r="K1138">
        <v>4418050849</v>
      </c>
      <c r="L1138" s="22">
        <v>45317</v>
      </c>
      <c r="M1138" s="22">
        <v>45317</v>
      </c>
      <c r="N1138" t="s">
        <v>3056</v>
      </c>
      <c r="O1138" t="s">
        <v>2084</v>
      </c>
      <c r="P1138" s="23">
        <v>130929</v>
      </c>
      <c r="Q1138">
        <v>23.39</v>
      </c>
      <c r="R1138" s="24">
        <v>546.16</v>
      </c>
      <c r="S1138" t="s">
        <v>1036</v>
      </c>
      <c r="T1138" t="s">
        <v>1036</v>
      </c>
      <c r="U1138" t="s">
        <v>1036</v>
      </c>
      <c r="V1138" t="s">
        <v>1036</v>
      </c>
      <c r="W1138" t="s">
        <v>1035</v>
      </c>
    </row>
    <row r="1139" spans="1:23" x14ac:dyDescent="0.3">
      <c r="A1139" t="s">
        <v>1041</v>
      </c>
      <c r="B1139" t="s">
        <v>1022</v>
      </c>
      <c r="C1139" t="s">
        <v>1020</v>
      </c>
      <c r="D1139" t="s">
        <v>49</v>
      </c>
      <c r="E1139" t="s">
        <v>215</v>
      </c>
      <c r="F1139" t="s">
        <v>1021</v>
      </c>
      <c r="G1139" t="s">
        <v>114</v>
      </c>
      <c r="H1139" s="22">
        <v>45322</v>
      </c>
      <c r="I1139" t="s">
        <v>381</v>
      </c>
      <c r="J1139" t="s">
        <v>1039</v>
      </c>
      <c r="K1139">
        <v>4418072284</v>
      </c>
      <c r="L1139" s="22">
        <v>45321</v>
      </c>
      <c r="M1139" s="22">
        <v>45321</v>
      </c>
      <c r="N1139" t="s">
        <v>3055</v>
      </c>
      <c r="O1139" t="s">
        <v>1583</v>
      </c>
      <c r="P1139" s="23">
        <v>131385</v>
      </c>
      <c r="Q1139">
        <v>22.78</v>
      </c>
      <c r="R1139" s="24">
        <v>527.15</v>
      </c>
      <c r="S1139" t="s">
        <v>1036</v>
      </c>
      <c r="T1139" t="s">
        <v>1036</v>
      </c>
      <c r="U1139" t="s">
        <v>1036</v>
      </c>
      <c r="V1139" t="s">
        <v>1036</v>
      </c>
      <c r="W1139" t="s">
        <v>1035</v>
      </c>
    </row>
    <row r="1140" spans="1:23" x14ac:dyDescent="0.3">
      <c r="A1140" t="s">
        <v>1041</v>
      </c>
      <c r="B1140" t="s">
        <v>1022</v>
      </c>
      <c r="C1140" t="s">
        <v>1020</v>
      </c>
      <c r="D1140" t="s">
        <v>49</v>
      </c>
      <c r="E1140" t="s">
        <v>215</v>
      </c>
      <c r="F1140" t="s">
        <v>1021</v>
      </c>
      <c r="G1140" t="s">
        <v>114</v>
      </c>
      <c r="H1140" s="22">
        <v>45351</v>
      </c>
      <c r="I1140" t="s">
        <v>381</v>
      </c>
      <c r="J1140" t="s">
        <v>1039</v>
      </c>
      <c r="K1140">
        <v>4418107745</v>
      </c>
      <c r="L1140" s="22">
        <v>45327</v>
      </c>
      <c r="M1140" s="22">
        <v>45327</v>
      </c>
      <c r="N1140" t="s">
        <v>1398</v>
      </c>
      <c r="O1140" t="s">
        <v>2084</v>
      </c>
      <c r="P1140" s="23">
        <v>131879</v>
      </c>
      <c r="Q1140">
        <v>25.33</v>
      </c>
      <c r="R1140" s="24">
        <v>583.35</v>
      </c>
      <c r="S1140" t="s">
        <v>1036</v>
      </c>
      <c r="T1140" t="s">
        <v>1036</v>
      </c>
      <c r="U1140" t="s">
        <v>1036</v>
      </c>
      <c r="V1140" t="s">
        <v>1036</v>
      </c>
      <c r="W1140" t="s">
        <v>1035</v>
      </c>
    </row>
    <row r="1141" spans="1:23" x14ac:dyDescent="0.3">
      <c r="A1141" t="s">
        <v>1041</v>
      </c>
      <c r="B1141" t="s">
        <v>1022</v>
      </c>
      <c r="C1141" t="s">
        <v>1020</v>
      </c>
      <c r="D1141" t="s">
        <v>49</v>
      </c>
      <c r="E1141" t="s">
        <v>215</v>
      </c>
      <c r="F1141" t="s">
        <v>1021</v>
      </c>
      <c r="G1141" t="s">
        <v>114</v>
      </c>
      <c r="H1141" s="22">
        <v>45351</v>
      </c>
      <c r="I1141" t="s">
        <v>3030</v>
      </c>
      <c r="J1141" t="s">
        <v>1039</v>
      </c>
      <c r="K1141">
        <v>3304054950</v>
      </c>
      <c r="L1141" s="22">
        <v>45330</v>
      </c>
      <c r="M1141" s="22">
        <v>45330</v>
      </c>
      <c r="N1141" t="s">
        <v>3054</v>
      </c>
      <c r="O1141" t="s">
        <v>3028</v>
      </c>
      <c r="P1141" s="23">
        <v>132411</v>
      </c>
      <c r="Q1141">
        <v>25.23</v>
      </c>
      <c r="R1141" s="24">
        <v>599.97</v>
      </c>
      <c r="S1141" t="s">
        <v>1036</v>
      </c>
      <c r="T1141" t="s">
        <v>1036</v>
      </c>
      <c r="U1141" t="s">
        <v>1036</v>
      </c>
      <c r="V1141" t="s">
        <v>1036</v>
      </c>
      <c r="W1141" t="s">
        <v>1035</v>
      </c>
    </row>
    <row r="1142" spans="1:23" x14ac:dyDescent="0.3">
      <c r="A1142" t="s">
        <v>1041</v>
      </c>
      <c r="B1142" t="s">
        <v>1022</v>
      </c>
      <c r="C1142" t="s">
        <v>1020</v>
      </c>
      <c r="D1142" t="s">
        <v>49</v>
      </c>
      <c r="E1142" t="s">
        <v>215</v>
      </c>
      <c r="F1142" t="s">
        <v>1021</v>
      </c>
      <c r="G1142" t="s">
        <v>114</v>
      </c>
      <c r="H1142" s="22">
        <v>45351</v>
      </c>
      <c r="I1142" t="s">
        <v>392</v>
      </c>
      <c r="J1142" t="s">
        <v>1039</v>
      </c>
      <c r="K1142">
        <v>4418147248</v>
      </c>
      <c r="L1142" s="22">
        <v>45334</v>
      </c>
      <c r="M1142" s="22">
        <v>45334</v>
      </c>
      <c r="N1142" t="s">
        <v>3053</v>
      </c>
      <c r="O1142" t="s">
        <v>1602</v>
      </c>
      <c r="P1142" s="23">
        <v>132850</v>
      </c>
      <c r="Q1142">
        <v>23.57</v>
      </c>
      <c r="R1142" s="24">
        <v>555.54999999999995</v>
      </c>
      <c r="S1142" t="s">
        <v>1036</v>
      </c>
      <c r="T1142" t="s">
        <v>1036</v>
      </c>
      <c r="U1142" t="s">
        <v>1036</v>
      </c>
      <c r="V1142" t="s">
        <v>1036</v>
      </c>
      <c r="W1142" t="s">
        <v>1035</v>
      </c>
    </row>
    <row r="1143" spans="1:23" x14ac:dyDescent="0.3">
      <c r="A1143" t="s">
        <v>1041</v>
      </c>
      <c r="B1143" t="s">
        <v>1022</v>
      </c>
      <c r="C1143" t="s">
        <v>1020</v>
      </c>
      <c r="D1143" t="s">
        <v>49</v>
      </c>
      <c r="E1143" t="s">
        <v>215</v>
      </c>
      <c r="F1143" t="s">
        <v>1021</v>
      </c>
      <c r="G1143" t="s">
        <v>114</v>
      </c>
      <c r="H1143" s="22">
        <v>45351</v>
      </c>
      <c r="I1143" t="s">
        <v>392</v>
      </c>
      <c r="J1143" t="s">
        <v>1039</v>
      </c>
      <c r="K1143">
        <v>3304061115</v>
      </c>
      <c r="L1143" s="22">
        <v>45338</v>
      </c>
      <c r="M1143" s="22">
        <v>45338</v>
      </c>
      <c r="N1143" t="s">
        <v>3052</v>
      </c>
      <c r="O1143" t="s">
        <v>3051</v>
      </c>
      <c r="P1143" s="23">
        <v>133323</v>
      </c>
      <c r="Q1143">
        <v>22.84</v>
      </c>
      <c r="R1143" s="24">
        <v>550.5</v>
      </c>
      <c r="S1143" t="s">
        <v>1036</v>
      </c>
      <c r="T1143" t="s">
        <v>1036</v>
      </c>
      <c r="U1143" t="s">
        <v>1036</v>
      </c>
      <c r="V1143" t="s">
        <v>1036</v>
      </c>
      <c r="W1143" t="s">
        <v>1035</v>
      </c>
    </row>
    <row r="1144" spans="1:23" x14ac:dyDescent="0.3">
      <c r="A1144" t="s">
        <v>1041</v>
      </c>
      <c r="B1144" t="s">
        <v>1022</v>
      </c>
      <c r="C1144" t="s">
        <v>1020</v>
      </c>
      <c r="D1144" t="s">
        <v>49</v>
      </c>
      <c r="E1144" t="s">
        <v>215</v>
      </c>
      <c r="F1144" t="s">
        <v>1021</v>
      </c>
      <c r="G1144" t="s">
        <v>114</v>
      </c>
      <c r="H1144" s="22">
        <v>45351</v>
      </c>
      <c r="I1144" t="s">
        <v>3030</v>
      </c>
      <c r="J1144" t="s">
        <v>1039</v>
      </c>
      <c r="K1144">
        <v>3304063272</v>
      </c>
      <c r="L1144" s="22">
        <v>45343</v>
      </c>
      <c r="M1144" s="22">
        <v>45343</v>
      </c>
      <c r="N1144" t="s">
        <v>3050</v>
      </c>
      <c r="O1144" t="s">
        <v>3028</v>
      </c>
      <c r="P1144" s="23">
        <v>133717</v>
      </c>
      <c r="Q1144">
        <v>20.56</v>
      </c>
      <c r="R1144" s="24">
        <v>495.5</v>
      </c>
      <c r="S1144" t="s">
        <v>1036</v>
      </c>
      <c r="T1144" t="s">
        <v>1036</v>
      </c>
      <c r="U1144" t="s">
        <v>1036</v>
      </c>
      <c r="V1144" t="s">
        <v>1036</v>
      </c>
      <c r="W1144" t="s">
        <v>1035</v>
      </c>
    </row>
    <row r="1145" spans="1:23" x14ac:dyDescent="0.3">
      <c r="A1145" t="s">
        <v>1041</v>
      </c>
      <c r="B1145" t="s">
        <v>1022</v>
      </c>
      <c r="C1145" t="s">
        <v>1020</v>
      </c>
      <c r="D1145" t="s">
        <v>49</v>
      </c>
      <c r="E1145" t="s">
        <v>215</v>
      </c>
      <c r="F1145" t="s">
        <v>1021</v>
      </c>
      <c r="G1145" t="s">
        <v>114</v>
      </c>
      <c r="H1145" s="22">
        <v>45351</v>
      </c>
      <c r="I1145" t="s">
        <v>3030</v>
      </c>
      <c r="J1145" t="s">
        <v>1039</v>
      </c>
      <c r="K1145">
        <v>3304066477</v>
      </c>
      <c r="L1145" s="22">
        <v>45347</v>
      </c>
      <c r="M1145" s="22">
        <v>45347</v>
      </c>
      <c r="N1145" t="s">
        <v>3049</v>
      </c>
      <c r="O1145" t="s">
        <v>3028</v>
      </c>
      <c r="P1145" s="23">
        <v>134263</v>
      </c>
      <c r="Q1145">
        <v>26</v>
      </c>
      <c r="R1145" s="24">
        <v>618.28</v>
      </c>
      <c r="S1145" t="s">
        <v>1036</v>
      </c>
      <c r="T1145" t="s">
        <v>1036</v>
      </c>
      <c r="U1145" t="s">
        <v>1036</v>
      </c>
      <c r="V1145" t="s">
        <v>1036</v>
      </c>
      <c r="W1145" t="s">
        <v>1035</v>
      </c>
    </row>
    <row r="1146" spans="1:23" x14ac:dyDescent="0.3">
      <c r="A1146" t="s">
        <v>1041</v>
      </c>
      <c r="B1146" t="s">
        <v>1022</v>
      </c>
      <c r="C1146" t="s">
        <v>1020</v>
      </c>
      <c r="D1146" t="s">
        <v>49</v>
      </c>
      <c r="E1146" t="s">
        <v>215</v>
      </c>
      <c r="F1146" t="s">
        <v>1021</v>
      </c>
      <c r="G1146" t="s">
        <v>114</v>
      </c>
      <c r="H1146" s="22">
        <v>45351</v>
      </c>
      <c r="I1146" t="s">
        <v>381</v>
      </c>
      <c r="J1146" t="s">
        <v>1039</v>
      </c>
      <c r="K1146">
        <v>4418252852</v>
      </c>
      <c r="L1146" s="22">
        <v>45350</v>
      </c>
      <c r="M1146" s="22">
        <v>45350</v>
      </c>
      <c r="N1146" t="s">
        <v>3048</v>
      </c>
      <c r="O1146" t="s">
        <v>2084</v>
      </c>
      <c r="P1146" s="23">
        <v>134717</v>
      </c>
      <c r="Q1146">
        <v>23.53</v>
      </c>
      <c r="R1146" s="24">
        <v>559.54</v>
      </c>
      <c r="S1146" t="s">
        <v>1036</v>
      </c>
      <c r="T1146" t="s">
        <v>1036</v>
      </c>
      <c r="U1146" t="s">
        <v>1036</v>
      </c>
      <c r="V1146" t="s">
        <v>1036</v>
      </c>
      <c r="W1146" t="s">
        <v>1035</v>
      </c>
    </row>
    <row r="1147" spans="1:23" x14ac:dyDescent="0.3">
      <c r="A1147" t="s">
        <v>1041</v>
      </c>
      <c r="B1147" t="s">
        <v>1022</v>
      </c>
      <c r="C1147" t="s">
        <v>1020</v>
      </c>
      <c r="D1147" t="s">
        <v>49</v>
      </c>
      <c r="E1147" t="s">
        <v>215</v>
      </c>
      <c r="F1147" t="s">
        <v>1021</v>
      </c>
      <c r="G1147" t="s">
        <v>114</v>
      </c>
      <c r="H1147" s="22">
        <v>45382</v>
      </c>
      <c r="I1147" t="s">
        <v>381</v>
      </c>
      <c r="J1147" t="s">
        <v>1039</v>
      </c>
      <c r="K1147">
        <v>4418281707</v>
      </c>
      <c r="L1147" s="22">
        <v>45355</v>
      </c>
      <c r="M1147" s="22">
        <v>45355</v>
      </c>
      <c r="N1147" t="s">
        <v>3047</v>
      </c>
      <c r="O1147" t="s">
        <v>2084</v>
      </c>
      <c r="P1147" s="23">
        <v>135090</v>
      </c>
      <c r="Q1147">
        <v>19.98</v>
      </c>
      <c r="R1147" s="24">
        <v>481.52</v>
      </c>
      <c r="S1147" t="s">
        <v>1036</v>
      </c>
      <c r="T1147" t="s">
        <v>1036</v>
      </c>
      <c r="U1147" t="s">
        <v>1036</v>
      </c>
      <c r="V1147" t="s">
        <v>1036</v>
      </c>
      <c r="W1147" t="s">
        <v>1035</v>
      </c>
    </row>
    <row r="1148" spans="1:23" x14ac:dyDescent="0.3">
      <c r="A1148" t="s">
        <v>1041</v>
      </c>
      <c r="B1148" t="s">
        <v>1022</v>
      </c>
      <c r="C1148" t="s">
        <v>1020</v>
      </c>
      <c r="D1148" t="s">
        <v>49</v>
      </c>
      <c r="E1148" t="s">
        <v>215</v>
      </c>
      <c r="F1148" t="s">
        <v>1021</v>
      </c>
      <c r="G1148" t="s">
        <v>114</v>
      </c>
      <c r="H1148" s="22">
        <v>45382</v>
      </c>
      <c r="I1148" t="s">
        <v>381</v>
      </c>
      <c r="J1148" t="s">
        <v>1039</v>
      </c>
      <c r="K1148">
        <v>4418304314</v>
      </c>
      <c r="L1148" s="22">
        <v>45358</v>
      </c>
      <c r="M1148" s="22">
        <v>45358</v>
      </c>
      <c r="N1148" t="s">
        <v>3046</v>
      </c>
      <c r="O1148" t="s">
        <v>2084</v>
      </c>
      <c r="P1148" s="23">
        <v>135585</v>
      </c>
      <c r="Q1148">
        <v>26.12</v>
      </c>
      <c r="R1148" s="24">
        <v>652.74</v>
      </c>
      <c r="S1148" t="s">
        <v>1036</v>
      </c>
      <c r="T1148" t="s">
        <v>1036</v>
      </c>
      <c r="U1148" t="s">
        <v>1036</v>
      </c>
      <c r="V1148" t="s">
        <v>1036</v>
      </c>
      <c r="W1148" t="s">
        <v>1035</v>
      </c>
    </row>
    <row r="1149" spans="1:23" x14ac:dyDescent="0.3">
      <c r="A1149" t="s">
        <v>1041</v>
      </c>
      <c r="B1149" t="s">
        <v>1022</v>
      </c>
      <c r="C1149" t="s">
        <v>1020</v>
      </c>
      <c r="D1149" t="s">
        <v>49</v>
      </c>
      <c r="E1149" t="s">
        <v>215</v>
      </c>
      <c r="F1149" t="s">
        <v>1021</v>
      </c>
      <c r="G1149" t="s">
        <v>114</v>
      </c>
      <c r="H1149" s="22">
        <v>45382</v>
      </c>
      <c r="I1149" t="s">
        <v>381</v>
      </c>
      <c r="J1149" t="s">
        <v>1039</v>
      </c>
      <c r="K1149">
        <v>4418332938</v>
      </c>
      <c r="L1149" s="22">
        <v>45363</v>
      </c>
      <c r="M1149" s="22">
        <v>45363</v>
      </c>
      <c r="N1149" t="s">
        <v>3045</v>
      </c>
      <c r="O1149" t="s">
        <v>1597</v>
      </c>
      <c r="P1149" s="23">
        <v>136036</v>
      </c>
      <c r="Q1149">
        <v>25.31</v>
      </c>
      <c r="R1149" s="24">
        <v>627.17999999999995</v>
      </c>
      <c r="S1149" t="s">
        <v>1036</v>
      </c>
      <c r="T1149" t="s">
        <v>1036</v>
      </c>
      <c r="U1149" t="s">
        <v>1036</v>
      </c>
      <c r="V1149" t="s">
        <v>1036</v>
      </c>
      <c r="W1149" t="s">
        <v>1035</v>
      </c>
    </row>
    <row r="1150" spans="1:23" x14ac:dyDescent="0.3">
      <c r="A1150" t="s">
        <v>1041</v>
      </c>
      <c r="B1150" t="s">
        <v>1022</v>
      </c>
      <c r="C1150" t="s">
        <v>1020</v>
      </c>
      <c r="D1150" t="s">
        <v>49</v>
      </c>
      <c r="E1150" t="s">
        <v>215</v>
      </c>
      <c r="F1150" t="s">
        <v>1021</v>
      </c>
      <c r="G1150" t="s">
        <v>114</v>
      </c>
      <c r="H1150" s="22">
        <v>45382</v>
      </c>
      <c r="I1150" t="s">
        <v>381</v>
      </c>
      <c r="J1150" t="s">
        <v>1039</v>
      </c>
      <c r="K1150">
        <v>4418386767</v>
      </c>
      <c r="L1150" s="22">
        <v>45371</v>
      </c>
      <c r="M1150" s="22">
        <v>45371</v>
      </c>
      <c r="N1150" t="s">
        <v>3044</v>
      </c>
      <c r="O1150" t="s">
        <v>1597</v>
      </c>
      <c r="P1150" s="23">
        <v>136495</v>
      </c>
      <c r="Q1150">
        <v>24.03</v>
      </c>
      <c r="R1150" s="24">
        <v>595.46</v>
      </c>
      <c r="S1150" t="s">
        <v>1036</v>
      </c>
      <c r="T1150" t="s">
        <v>1036</v>
      </c>
      <c r="U1150" t="s">
        <v>1036</v>
      </c>
      <c r="V1150" t="s">
        <v>1036</v>
      </c>
      <c r="W1150" t="s">
        <v>1035</v>
      </c>
    </row>
    <row r="1151" spans="1:23" x14ac:dyDescent="0.3">
      <c r="A1151" t="s">
        <v>1041</v>
      </c>
      <c r="B1151" t="s">
        <v>1022</v>
      </c>
      <c r="C1151" t="s">
        <v>1020</v>
      </c>
      <c r="D1151" t="s">
        <v>49</v>
      </c>
      <c r="E1151" t="s">
        <v>215</v>
      </c>
      <c r="F1151" t="s">
        <v>1021</v>
      </c>
      <c r="G1151" t="s">
        <v>114</v>
      </c>
      <c r="H1151" s="22">
        <v>45382</v>
      </c>
      <c r="I1151" t="s">
        <v>381</v>
      </c>
      <c r="J1151" t="s">
        <v>1039</v>
      </c>
      <c r="K1151">
        <v>4418407546</v>
      </c>
      <c r="L1151" s="22">
        <v>45376</v>
      </c>
      <c r="M1151" s="22">
        <v>45376</v>
      </c>
      <c r="N1151" t="s">
        <v>3043</v>
      </c>
      <c r="O1151" t="s">
        <v>2084</v>
      </c>
      <c r="P1151" s="23">
        <v>136932</v>
      </c>
      <c r="Q1151">
        <v>23.12</v>
      </c>
      <c r="R1151" s="24">
        <v>577.77</v>
      </c>
      <c r="S1151" t="s">
        <v>1036</v>
      </c>
      <c r="T1151" t="s">
        <v>1036</v>
      </c>
      <c r="U1151" t="s">
        <v>1036</v>
      </c>
      <c r="V1151" t="s">
        <v>1036</v>
      </c>
      <c r="W1151" t="s">
        <v>1035</v>
      </c>
    </row>
    <row r="1152" spans="1:23" x14ac:dyDescent="0.3">
      <c r="A1152" t="s">
        <v>1041</v>
      </c>
      <c r="B1152" t="s">
        <v>1022</v>
      </c>
      <c r="C1152" t="s">
        <v>1020</v>
      </c>
      <c r="D1152" t="s">
        <v>49</v>
      </c>
      <c r="E1152" t="s">
        <v>215</v>
      </c>
      <c r="F1152" t="s">
        <v>1021</v>
      </c>
      <c r="G1152" t="s">
        <v>114</v>
      </c>
      <c r="H1152" s="22">
        <v>45412</v>
      </c>
      <c r="I1152" t="s">
        <v>381</v>
      </c>
      <c r="J1152" t="s">
        <v>1039</v>
      </c>
      <c r="K1152">
        <v>4418448038</v>
      </c>
      <c r="L1152" s="22">
        <v>45384</v>
      </c>
      <c r="M1152" s="22">
        <v>45384</v>
      </c>
      <c r="N1152" t="s">
        <v>3042</v>
      </c>
      <c r="O1152" t="s">
        <v>2084</v>
      </c>
      <c r="P1152" s="23">
        <v>137386</v>
      </c>
      <c r="Q1152">
        <v>22.97</v>
      </c>
      <c r="R1152" s="24">
        <v>574.02</v>
      </c>
      <c r="S1152" t="s">
        <v>1036</v>
      </c>
      <c r="T1152" t="s">
        <v>1036</v>
      </c>
      <c r="U1152" t="s">
        <v>1036</v>
      </c>
      <c r="V1152" t="s">
        <v>1036</v>
      </c>
      <c r="W1152" t="s">
        <v>1035</v>
      </c>
    </row>
    <row r="1153" spans="1:23" x14ac:dyDescent="0.3">
      <c r="A1153" t="s">
        <v>1041</v>
      </c>
      <c r="B1153" t="s">
        <v>1022</v>
      </c>
      <c r="C1153" t="s">
        <v>1020</v>
      </c>
      <c r="D1153" t="s">
        <v>49</v>
      </c>
      <c r="E1153" t="s">
        <v>215</v>
      </c>
      <c r="F1153" t="s">
        <v>1021</v>
      </c>
      <c r="G1153" t="s">
        <v>114</v>
      </c>
      <c r="H1153" s="22">
        <v>45412</v>
      </c>
      <c r="I1153" t="s">
        <v>381</v>
      </c>
      <c r="J1153" t="s">
        <v>1039</v>
      </c>
      <c r="K1153">
        <v>4418495242</v>
      </c>
      <c r="L1153" s="22">
        <v>45392</v>
      </c>
      <c r="M1153" s="22">
        <v>45392</v>
      </c>
      <c r="N1153" t="s">
        <v>3041</v>
      </c>
      <c r="O1153" t="s">
        <v>1597</v>
      </c>
      <c r="P1153" s="23">
        <v>137878</v>
      </c>
      <c r="Q1153">
        <v>25.33</v>
      </c>
      <c r="R1153" s="24">
        <v>645.41</v>
      </c>
      <c r="S1153" t="s">
        <v>1036</v>
      </c>
      <c r="T1153" t="s">
        <v>1036</v>
      </c>
      <c r="U1153" t="s">
        <v>1036</v>
      </c>
      <c r="V1153" t="s">
        <v>1036</v>
      </c>
      <c r="W1153" t="s">
        <v>1035</v>
      </c>
    </row>
    <row r="1154" spans="1:23" x14ac:dyDescent="0.3">
      <c r="A1154" t="s">
        <v>1041</v>
      </c>
      <c r="B1154" t="s">
        <v>1022</v>
      </c>
      <c r="C1154" t="s">
        <v>1020</v>
      </c>
      <c r="D1154" t="s">
        <v>49</v>
      </c>
      <c r="E1154" t="s">
        <v>215</v>
      </c>
      <c r="F1154" t="s">
        <v>1021</v>
      </c>
      <c r="G1154" t="s">
        <v>114</v>
      </c>
      <c r="H1154" s="22">
        <v>45412</v>
      </c>
      <c r="I1154" t="s">
        <v>381</v>
      </c>
      <c r="J1154" t="s">
        <v>1039</v>
      </c>
      <c r="K1154">
        <v>4418523710</v>
      </c>
      <c r="L1154" s="22">
        <v>45397</v>
      </c>
      <c r="M1154" s="22">
        <v>45397</v>
      </c>
      <c r="N1154" t="s">
        <v>3040</v>
      </c>
      <c r="O1154" t="s">
        <v>1597</v>
      </c>
      <c r="P1154" s="23">
        <v>138312</v>
      </c>
      <c r="Q1154">
        <v>23.33</v>
      </c>
      <c r="R1154" s="24">
        <v>594.45000000000005</v>
      </c>
      <c r="S1154" t="s">
        <v>1036</v>
      </c>
      <c r="T1154" t="s">
        <v>1036</v>
      </c>
      <c r="U1154" t="s">
        <v>1036</v>
      </c>
      <c r="V1154" t="s">
        <v>1036</v>
      </c>
      <c r="W1154" t="s">
        <v>1035</v>
      </c>
    </row>
    <row r="1155" spans="1:23" x14ac:dyDescent="0.3">
      <c r="A1155" t="s">
        <v>1041</v>
      </c>
      <c r="B1155" t="s">
        <v>1022</v>
      </c>
      <c r="C1155" t="s">
        <v>1020</v>
      </c>
      <c r="D1155" t="s">
        <v>49</v>
      </c>
      <c r="E1155" t="s">
        <v>215</v>
      </c>
      <c r="F1155" t="s">
        <v>1021</v>
      </c>
      <c r="G1155" t="s">
        <v>114</v>
      </c>
      <c r="H1155" s="22">
        <v>45412</v>
      </c>
      <c r="I1155" t="s">
        <v>381</v>
      </c>
      <c r="J1155" t="s">
        <v>1039</v>
      </c>
      <c r="K1155">
        <v>4405288917</v>
      </c>
      <c r="L1155" s="22">
        <v>45404</v>
      </c>
      <c r="M1155" s="22">
        <v>45404</v>
      </c>
      <c r="N1155" t="s">
        <v>3039</v>
      </c>
      <c r="O1155" t="s">
        <v>1597</v>
      </c>
      <c r="P1155" s="23">
        <v>138738</v>
      </c>
      <c r="Q1155">
        <v>22.9</v>
      </c>
      <c r="R1155" s="24">
        <v>583.49</v>
      </c>
      <c r="S1155" t="s">
        <v>1036</v>
      </c>
      <c r="T1155" t="s">
        <v>1036</v>
      </c>
      <c r="U1155" t="s">
        <v>1036</v>
      </c>
      <c r="V1155" t="s">
        <v>1036</v>
      </c>
      <c r="W1155" t="s">
        <v>1035</v>
      </c>
    </row>
    <row r="1156" spans="1:23" x14ac:dyDescent="0.3">
      <c r="A1156" t="s">
        <v>1041</v>
      </c>
      <c r="B1156" t="s">
        <v>1022</v>
      </c>
      <c r="C1156" t="s">
        <v>1020</v>
      </c>
      <c r="D1156" t="s">
        <v>49</v>
      </c>
      <c r="E1156" t="s">
        <v>215</v>
      </c>
      <c r="F1156" t="s">
        <v>1021</v>
      </c>
      <c r="G1156" t="s">
        <v>114</v>
      </c>
      <c r="H1156" s="22">
        <v>45412</v>
      </c>
      <c r="I1156" t="s">
        <v>381</v>
      </c>
      <c r="J1156" t="s">
        <v>1039</v>
      </c>
      <c r="K1156">
        <v>4418599128</v>
      </c>
      <c r="L1156" s="22">
        <v>45410</v>
      </c>
      <c r="M1156" s="22">
        <v>45410</v>
      </c>
      <c r="N1156" t="s">
        <v>3038</v>
      </c>
      <c r="O1156" t="s">
        <v>2084</v>
      </c>
      <c r="P1156" s="23">
        <v>139193</v>
      </c>
      <c r="Q1156">
        <v>24.68</v>
      </c>
      <c r="R1156" s="24">
        <v>634.52</v>
      </c>
      <c r="S1156" t="s">
        <v>1036</v>
      </c>
      <c r="T1156" t="s">
        <v>1036</v>
      </c>
      <c r="U1156" t="s">
        <v>1036</v>
      </c>
      <c r="V1156" t="s">
        <v>1036</v>
      </c>
      <c r="W1156" t="s">
        <v>1035</v>
      </c>
    </row>
    <row r="1157" spans="1:23" x14ac:dyDescent="0.3">
      <c r="A1157" t="s">
        <v>1041</v>
      </c>
      <c r="B1157" t="s">
        <v>1022</v>
      </c>
      <c r="C1157" t="s">
        <v>1020</v>
      </c>
      <c r="D1157" t="s">
        <v>49</v>
      </c>
      <c r="E1157" t="s">
        <v>215</v>
      </c>
      <c r="F1157" t="s">
        <v>1021</v>
      </c>
      <c r="G1157" t="s">
        <v>114</v>
      </c>
      <c r="H1157" s="22">
        <v>45443</v>
      </c>
      <c r="I1157" t="s">
        <v>381</v>
      </c>
      <c r="J1157" t="s">
        <v>1039</v>
      </c>
      <c r="K1157">
        <v>4418645705</v>
      </c>
      <c r="L1157" s="22">
        <v>45418</v>
      </c>
      <c r="M1157" s="22">
        <v>45418</v>
      </c>
      <c r="N1157" t="s">
        <v>3037</v>
      </c>
      <c r="O1157" t="s">
        <v>2084</v>
      </c>
      <c r="P1157" s="23">
        <v>139646</v>
      </c>
      <c r="Q1157">
        <v>24.64</v>
      </c>
      <c r="R1157" s="24">
        <v>642.61</v>
      </c>
      <c r="S1157" t="s">
        <v>1036</v>
      </c>
      <c r="T1157" t="s">
        <v>1036</v>
      </c>
      <c r="U1157" t="s">
        <v>1036</v>
      </c>
      <c r="V1157" t="s">
        <v>1036</v>
      </c>
      <c r="W1157" t="s">
        <v>1035</v>
      </c>
    </row>
    <row r="1158" spans="1:23" x14ac:dyDescent="0.3">
      <c r="A1158" t="s">
        <v>1041</v>
      </c>
      <c r="B1158" t="s">
        <v>1022</v>
      </c>
      <c r="C1158" t="s">
        <v>1020</v>
      </c>
      <c r="D1158" t="s">
        <v>49</v>
      </c>
      <c r="E1158" t="s">
        <v>215</v>
      </c>
      <c r="F1158" t="s">
        <v>1021</v>
      </c>
      <c r="G1158" t="s">
        <v>114</v>
      </c>
      <c r="H1158" s="22">
        <v>45443</v>
      </c>
      <c r="I1158" t="s">
        <v>381</v>
      </c>
      <c r="J1158" t="s">
        <v>1039</v>
      </c>
      <c r="K1158">
        <v>4418666417</v>
      </c>
      <c r="L1158" s="22">
        <v>45421</v>
      </c>
      <c r="M1158" s="22">
        <v>45421</v>
      </c>
      <c r="N1158" t="s">
        <v>3036</v>
      </c>
      <c r="O1158" t="s">
        <v>2084</v>
      </c>
      <c r="P1158" s="23">
        <v>140138</v>
      </c>
      <c r="Q1158">
        <v>24.39</v>
      </c>
      <c r="R1158" s="24">
        <v>636.09</v>
      </c>
      <c r="S1158" t="s">
        <v>1036</v>
      </c>
      <c r="T1158" t="s">
        <v>1036</v>
      </c>
      <c r="U1158" t="s">
        <v>1036</v>
      </c>
      <c r="V1158" t="s">
        <v>1036</v>
      </c>
      <c r="W1158" t="s">
        <v>1035</v>
      </c>
    </row>
    <row r="1159" spans="1:23" x14ac:dyDescent="0.3">
      <c r="A1159" t="s">
        <v>1041</v>
      </c>
      <c r="B1159" t="s">
        <v>1022</v>
      </c>
      <c r="C1159" t="s">
        <v>1020</v>
      </c>
      <c r="D1159" t="s">
        <v>49</v>
      </c>
      <c r="E1159" t="s">
        <v>215</v>
      </c>
      <c r="F1159" t="s">
        <v>1021</v>
      </c>
      <c r="G1159" t="s">
        <v>114</v>
      </c>
      <c r="H1159" s="22">
        <v>45443</v>
      </c>
      <c r="I1159" t="s">
        <v>3030</v>
      </c>
      <c r="J1159" t="s">
        <v>1039</v>
      </c>
      <c r="K1159">
        <v>3304116217</v>
      </c>
      <c r="L1159" s="22">
        <v>45426</v>
      </c>
      <c r="M1159" s="22">
        <v>45426</v>
      </c>
      <c r="N1159" t="s">
        <v>3035</v>
      </c>
      <c r="O1159" t="s">
        <v>3028</v>
      </c>
      <c r="P1159" s="23">
        <v>140593</v>
      </c>
      <c r="Q1159">
        <v>23.45</v>
      </c>
      <c r="R1159" s="24">
        <v>611.62</v>
      </c>
      <c r="S1159" t="s">
        <v>1036</v>
      </c>
      <c r="T1159" t="s">
        <v>1036</v>
      </c>
      <c r="U1159" t="s">
        <v>1036</v>
      </c>
      <c r="V1159" t="s">
        <v>1036</v>
      </c>
      <c r="W1159" t="s">
        <v>1035</v>
      </c>
    </row>
    <row r="1160" spans="1:23" x14ac:dyDescent="0.3">
      <c r="A1160" t="s">
        <v>1041</v>
      </c>
      <c r="B1160" t="s">
        <v>1022</v>
      </c>
      <c r="C1160" t="s">
        <v>1020</v>
      </c>
      <c r="D1160" t="s">
        <v>49</v>
      </c>
      <c r="E1160" t="s">
        <v>215</v>
      </c>
      <c r="F1160" t="s">
        <v>1021</v>
      </c>
      <c r="G1160" t="s">
        <v>114</v>
      </c>
      <c r="H1160" s="22">
        <v>45443</v>
      </c>
      <c r="I1160" t="s">
        <v>381</v>
      </c>
      <c r="J1160" t="s">
        <v>1039</v>
      </c>
      <c r="K1160">
        <v>4418735246</v>
      </c>
      <c r="L1160" s="22">
        <v>45433</v>
      </c>
      <c r="M1160" s="22">
        <v>45433</v>
      </c>
      <c r="N1160" t="s">
        <v>3034</v>
      </c>
      <c r="O1160" t="s">
        <v>2084</v>
      </c>
      <c r="P1160" s="23">
        <v>141104</v>
      </c>
      <c r="Q1160">
        <v>23.09</v>
      </c>
      <c r="R1160" s="24">
        <v>610.04</v>
      </c>
      <c r="S1160" t="s">
        <v>1036</v>
      </c>
      <c r="T1160" t="s">
        <v>1036</v>
      </c>
      <c r="U1160" t="s">
        <v>1036</v>
      </c>
      <c r="V1160" t="s">
        <v>1036</v>
      </c>
      <c r="W1160" t="s">
        <v>1035</v>
      </c>
    </row>
    <row r="1161" spans="1:23" x14ac:dyDescent="0.3">
      <c r="A1161" t="s">
        <v>1041</v>
      </c>
      <c r="B1161" t="s">
        <v>1022</v>
      </c>
      <c r="C1161" t="s">
        <v>1020</v>
      </c>
      <c r="D1161" t="s">
        <v>49</v>
      </c>
      <c r="E1161" t="s">
        <v>215</v>
      </c>
      <c r="F1161" t="s">
        <v>1021</v>
      </c>
      <c r="G1161" t="s">
        <v>114</v>
      </c>
      <c r="H1161" s="22">
        <v>45443</v>
      </c>
      <c r="I1161" t="s">
        <v>381</v>
      </c>
      <c r="J1161" t="s">
        <v>1039</v>
      </c>
      <c r="K1161">
        <v>3304122623</v>
      </c>
      <c r="L1161" s="22">
        <v>45435</v>
      </c>
      <c r="M1161" s="22">
        <v>45435</v>
      </c>
      <c r="N1161" t="s">
        <v>3033</v>
      </c>
      <c r="O1161" t="s">
        <v>1597</v>
      </c>
      <c r="P1161" s="23">
        <v>141657</v>
      </c>
      <c r="Q1161">
        <v>25.7</v>
      </c>
      <c r="R1161" s="24">
        <v>664.6</v>
      </c>
      <c r="S1161" t="s">
        <v>1036</v>
      </c>
      <c r="T1161" t="s">
        <v>1036</v>
      </c>
      <c r="U1161" t="s">
        <v>1036</v>
      </c>
      <c r="V1161" t="s">
        <v>1036</v>
      </c>
      <c r="W1161" t="s">
        <v>1035</v>
      </c>
    </row>
    <row r="1162" spans="1:23" x14ac:dyDescent="0.3">
      <c r="A1162" t="s">
        <v>1041</v>
      </c>
      <c r="B1162" t="s">
        <v>1022</v>
      </c>
      <c r="C1162" t="s">
        <v>1020</v>
      </c>
      <c r="D1162" t="s">
        <v>49</v>
      </c>
      <c r="E1162" t="s">
        <v>215</v>
      </c>
      <c r="F1162" t="s">
        <v>1021</v>
      </c>
      <c r="G1162" t="s">
        <v>114</v>
      </c>
      <c r="H1162" s="22">
        <v>45443</v>
      </c>
      <c r="I1162" t="s">
        <v>381</v>
      </c>
      <c r="J1162" t="s">
        <v>1039</v>
      </c>
      <c r="K1162">
        <v>4418777989</v>
      </c>
      <c r="L1162" s="22">
        <v>45440</v>
      </c>
      <c r="M1162" s="22">
        <v>45440</v>
      </c>
      <c r="N1162" t="s">
        <v>3032</v>
      </c>
      <c r="O1162" t="s">
        <v>2084</v>
      </c>
      <c r="P1162" s="23">
        <v>142132</v>
      </c>
      <c r="Q1162">
        <v>22.81</v>
      </c>
      <c r="R1162" s="24">
        <v>594.88</v>
      </c>
      <c r="S1162" t="s">
        <v>1036</v>
      </c>
      <c r="T1162" t="s">
        <v>1036</v>
      </c>
      <c r="U1162" t="s">
        <v>1036</v>
      </c>
      <c r="V1162" t="s">
        <v>1036</v>
      </c>
      <c r="W1162" t="s">
        <v>1035</v>
      </c>
    </row>
    <row r="1163" spans="1:23" x14ac:dyDescent="0.3">
      <c r="A1163" t="s">
        <v>1041</v>
      </c>
      <c r="B1163" t="s">
        <v>1022</v>
      </c>
      <c r="C1163" t="s">
        <v>1020</v>
      </c>
      <c r="D1163" t="s">
        <v>49</v>
      </c>
      <c r="E1163" t="s">
        <v>215</v>
      </c>
      <c r="F1163" t="s">
        <v>1021</v>
      </c>
      <c r="G1163" t="s">
        <v>114</v>
      </c>
      <c r="H1163" s="22">
        <v>45473</v>
      </c>
      <c r="I1163" t="s">
        <v>381</v>
      </c>
      <c r="J1163" t="s">
        <v>1039</v>
      </c>
      <c r="K1163">
        <v>4418811456</v>
      </c>
      <c r="L1163" s="22">
        <v>45447</v>
      </c>
      <c r="M1163" s="22">
        <v>45447</v>
      </c>
      <c r="N1163" t="s">
        <v>3031</v>
      </c>
      <c r="O1163" t="s">
        <v>2084</v>
      </c>
      <c r="P1163" s="23">
        <v>142601</v>
      </c>
      <c r="Q1163">
        <v>24.04</v>
      </c>
      <c r="R1163" s="24">
        <v>626.96</v>
      </c>
      <c r="S1163" t="s">
        <v>1036</v>
      </c>
      <c r="T1163" t="s">
        <v>1036</v>
      </c>
      <c r="U1163" t="s">
        <v>1036</v>
      </c>
      <c r="V1163" t="s">
        <v>1036</v>
      </c>
      <c r="W1163" t="s">
        <v>1035</v>
      </c>
    </row>
    <row r="1164" spans="1:23" x14ac:dyDescent="0.3">
      <c r="A1164" t="s">
        <v>1041</v>
      </c>
      <c r="B1164" t="s">
        <v>1022</v>
      </c>
      <c r="C1164" t="s">
        <v>1020</v>
      </c>
      <c r="D1164" t="s">
        <v>49</v>
      </c>
      <c r="E1164" t="s">
        <v>215</v>
      </c>
      <c r="F1164" t="s">
        <v>1021</v>
      </c>
      <c r="G1164" t="s">
        <v>114</v>
      </c>
      <c r="H1164" s="22">
        <v>45473</v>
      </c>
      <c r="I1164" t="s">
        <v>3030</v>
      </c>
      <c r="J1164" t="s">
        <v>1039</v>
      </c>
      <c r="K1164">
        <v>3304131019</v>
      </c>
      <c r="L1164" s="22">
        <v>45450</v>
      </c>
      <c r="M1164" s="22">
        <v>45450</v>
      </c>
      <c r="N1164" t="s">
        <v>3029</v>
      </c>
      <c r="O1164" t="s">
        <v>3028</v>
      </c>
      <c r="P1164" s="23">
        <v>143068</v>
      </c>
      <c r="Q1164">
        <v>23.43</v>
      </c>
      <c r="R1164" s="24">
        <v>589.97</v>
      </c>
      <c r="S1164" t="s">
        <v>1036</v>
      </c>
      <c r="T1164" t="s">
        <v>1036</v>
      </c>
      <c r="U1164" t="s">
        <v>1036</v>
      </c>
      <c r="V1164" t="s">
        <v>1036</v>
      </c>
      <c r="W1164" t="s">
        <v>1035</v>
      </c>
    </row>
    <row r="1165" spans="1:23" x14ac:dyDescent="0.3">
      <c r="A1165" t="s">
        <v>1041</v>
      </c>
      <c r="B1165" t="s">
        <v>1022</v>
      </c>
      <c r="C1165" t="s">
        <v>1020</v>
      </c>
      <c r="D1165" t="s">
        <v>49</v>
      </c>
      <c r="E1165" t="s">
        <v>215</v>
      </c>
      <c r="F1165" t="s">
        <v>1021</v>
      </c>
      <c r="G1165" t="s">
        <v>114</v>
      </c>
      <c r="H1165" s="22">
        <v>45473</v>
      </c>
      <c r="I1165" t="s">
        <v>381</v>
      </c>
      <c r="J1165" t="s">
        <v>1039</v>
      </c>
      <c r="K1165">
        <v>4418867584</v>
      </c>
      <c r="L1165" s="22">
        <v>45456</v>
      </c>
      <c r="M1165" s="22">
        <v>45456</v>
      </c>
      <c r="N1165" t="s">
        <v>1573</v>
      </c>
      <c r="O1165" t="s">
        <v>1597</v>
      </c>
      <c r="P1165" s="23">
        <v>143632</v>
      </c>
      <c r="Q1165">
        <v>25.79</v>
      </c>
      <c r="R1165" s="24">
        <v>634.69000000000005</v>
      </c>
      <c r="S1165" t="s">
        <v>1036</v>
      </c>
      <c r="T1165" t="s">
        <v>1036</v>
      </c>
      <c r="U1165" t="s">
        <v>1036</v>
      </c>
      <c r="V1165" t="s">
        <v>1036</v>
      </c>
      <c r="W1165" t="s">
        <v>1035</v>
      </c>
    </row>
    <row r="1166" spans="1:23" x14ac:dyDescent="0.3">
      <c r="A1166" t="s">
        <v>1041</v>
      </c>
      <c r="B1166" t="s">
        <v>1022</v>
      </c>
      <c r="C1166" t="s">
        <v>1020</v>
      </c>
      <c r="D1166" t="s">
        <v>49</v>
      </c>
      <c r="E1166" t="s">
        <v>215</v>
      </c>
      <c r="F1166" t="s">
        <v>1021</v>
      </c>
      <c r="G1166" t="s">
        <v>114</v>
      </c>
      <c r="H1166" s="22">
        <v>45473</v>
      </c>
      <c r="I1166" t="s">
        <v>377</v>
      </c>
      <c r="J1166" t="s">
        <v>1039</v>
      </c>
      <c r="K1166">
        <v>4418940799</v>
      </c>
      <c r="L1166" s="22">
        <v>45470</v>
      </c>
      <c r="M1166" s="22">
        <v>45470</v>
      </c>
      <c r="N1166" t="s">
        <v>3027</v>
      </c>
      <c r="O1166" t="s">
        <v>1228</v>
      </c>
      <c r="P1166" s="23">
        <v>144119</v>
      </c>
      <c r="Q1166">
        <v>23.29</v>
      </c>
      <c r="R1166" s="24">
        <v>573.1</v>
      </c>
      <c r="S1166" t="s">
        <v>1036</v>
      </c>
      <c r="T1166" t="s">
        <v>1036</v>
      </c>
      <c r="U1166" t="s">
        <v>1036</v>
      </c>
      <c r="V1166" t="s">
        <v>1036</v>
      </c>
      <c r="W1166" t="s">
        <v>1035</v>
      </c>
    </row>
    <row r="1167" spans="1:23" x14ac:dyDescent="0.3">
      <c r="A1167" t="s">
        <v>1041</v>
      </c>
      <c r="B1167" t="s">
        <v>1022</v>
      </c>
      <c r="C1167" t="s">
        <v>1020</v>
      </c>
      <c r="D1167" t="s">
        <v>49</v>
      </c>
      <c r="E1167" t="s">
        <v>215</v>
      </c>
      <c r="F1167" t="s">
        <v>1021</v>
      </c>
      <c r="G1167" t="s">
        <v>114</v>
      </c>
      <c r="H1167" s="22">
        <v>45504</v>
      </c>
      <c r="I1167" t="s">
        <v>381</v>
      </c>
      <c r="J1167" t="s">
        <v>1039</v>
      </c>
      <c r="K1167">
        <v>4418970532</v>
      </c>
      <c r="L1167" s="22">
        <v>45475</v>
      </c>
      <c r="M1167" s="22">
        <v>45475</v>
      </c>
      <c r="N1167" t="s">
        <v>403</v>
      </c>
      <c r="O1167" t="s">
        <v>2084</v>
      </c>
      <c r="P1167" s="23">
        <v>144625</v>
      </c>
      <c r="Q1167">
        <v>24.39</v>
      </c>
      <c r="R1167" s="24">
        <v>605.85</v>
      </c>
      <c r="S1167" t="s">
        <v>1036</v>
      </c>
      <c r="T1167" t="s">
        <v>1036</v>
      </c>
      <c r="U1167" t="s">
        <v>1036</v>
      </c>
      <c r="V1167" t="s">
        <v>1036</v>
      </c>
      <c r="W1167" t="s">
        <v>1035</v>
      </c>
    </row>
    <row r="1168" spans="1:23" x14ac:dyDescent="0.3">
      <c r="A1168" t="s">
        <v>1041</v>
      </c>
      <c r="B1168" t="s">
        <v>1022</v>
      </c>
      <c r="C1168" t="s">
        <v>1020</v>
      </c>
      <c r="D1168" t="s">
        <v>49</v>
      </c>
      <c r="E1168" t="s">
        <v>215</v>
      </c>
      <c r="F1168" t="s">
        <v>1021</v>
      </c>
      <c r="G1168" t="s">
        <v>114</v>
      </c>
      <c r="H1168" s="22">
        <v>45504</v>
      </c>
      <c r="I1168" t="s">
        <v>375</v>
      </c>
      <c r="J1168" t="s">
        <v>1039</v>
      </c>
      <c r="K1168">
        <v>4405384202</v>
      </c>
      <c r="L1168" s="22">
        <v>45477</v>
      </c>
      <c r="M1168" s="22">
        <v>45477</v>
      </c>
      <c r="N1168" t="s">
        <v>418</v>
      </c>
      <c r="O1168" t="s">
        <v>3026</v>
      </c>
      <c r="P1168" s="23">
        <v>144828</v>
      </c>
      <c r="Q1168">
        <v>2.7</v>
      </c>
      <c r="R1168" s="24">
        <v>70</v>
      </c>
      <c r="S1168" t="s">
        <v>1036</v>
      </c>
      <c r="T1168" t="s">
        <v>1036</v>
      </c>
      <c r="U1168" t="s">
        <v>1036</v>
      </c>
      <c r="V1168" t="s">
        <v>1036</v>
      </c>
      <c r="W1168" t="s">
        <v>1035</v>
      </c>
    </row>
    <row r="1169" spans="1:23" x14ac:dyDescent="0.3">
      <c r="A1169" t="s">
        <v>1041</v>
      </c>
      <c r="B1169" t="s">
        <v>1022</v>
      </c>
      <c r="C1169" t="s">
        <v>1020</v>
      </c>
      <c r="D1169" t="s">
        <v>49</v>
      </c>
      <c r="E1169" t="s">
        <v>215</v>
      </c>
      <c r="F1169" t="s">
        <v>1021</v>
      </c>
      <c r="G1169" t="s">
        <v>114</v>
      </c>
      <c r="H1169" s="22">
        <v>45504</v>
      </c>
      <c r="I1169" t="s">
        <v>381</v>
      </c>
      <c r="J1169" t="s">
        <v>1039</v>
      </c>
      <c r="K1169">
        <v>4418997536</v>
      </c>
      <c r="L1169" s="22">
        <v>45479</v>
      </c>
      <c r="M1169" s="22">
        <v>45479</v>
      </c>
      <c r="N1169" t="s">
        <v>447</v>
      </c>
      <c r="O1169" t="s">
        <v>2084</v>
      </c>
      <c r="P1169" s="23">
        <v>145200</v>
      </c>
      <c r="Q1169">
        <v>26.81</v>
      </c>
      <c r="R1169" s="24">
        <v>637.80999999999995</v>
      </c>
      <c r="S1169" t="s">
        <v>1036</v>
      </c>
      <c r="T1169" t="s">
        <v>1036</v>
      </c>
      <c r="U1169" t="s">
        <v>1036</v>
      </c>
      <c r="V1169" t="s">
        <v>1036</v>
      </c>
      <c r="W1169" t="s">
        <v>1035</v>
      </c>
    </row>
    <row r="1170" spans="1:23" x14ac:dyDescent="0.3">
      <c r="A1170" t="s">
        <v>1041</v>
      </c>
      <c r="B1170" t="s">
        <v>1022</v>
      </c>
      <c r="C1170" t="s">
        <v>1020</v>
      </c>
      <c r="D1170" t="s">
        <v>49</v>
      </c>
      <c r="E1170" t="s">
        <v>215</v>
      </c>
      <c r="F1170" t="s">
        <v>1021</v>
      </c>
      <c r="G1170" t="s">
        <v>114</v>
      </c>
      <c r="H1170" s="22">
        <v>45504</v>
      </c>
      <c r="I1170" t="s">
        <v>381</v>
      </c>
      <c r="J1170" t="s">
        <v>1039</v>
      </c>
      <c r="K1170">
        <v>4419017677</v>
      </c>
      <c r="L1170" s="22">
        <v>45483</v>
      </c>
      <c r="M1170" s="22">
        <v>45483</v>
      </c>
      <c r="N1170" t="s">
        <v>471</v>
      </c>
      <c r="O1170" t="s">
        <v>2084</v>
      </c>
      <c r="P1170" s="23">
        <v>145671</v>
      </c>
      <c r="Q1170">
        <v>24.5</v>
      </c>
      <c r="R1170" s="24">
        <v>582.86</v>
      </c>
      <c r="S1170" t="s">
        <v>1036</v>
      </c>
      <c r="T1170" t="s">
        <v>1036</v>
      </c>
      <c r="U1170" t="s">
        <v>1036</v>
      </c>
      <c r="V1170" t="s">
        <v>1036</v>
      </c>
      <c r="W1170" t="s">
        <v>1035</v>
      </c>
    </row>
    <row r="1171" spans="1:23" x14ac:dyDescent="0.3">
      <c r="A1171" t="s">
        <v>1041</v>
      </c>
      <c r="B1171" t="s">
        <v>1022</v>
      </c>
      <c r="C1171" t="s">
        <v>1020</v>
      </c>
      <c r="D1171" t="s">
        <v>49</v>
      </c>
      <c r="E1171" t="s">
        <v>215</v>
      </c>
      <c r="F1171" t="s">
        <v>1021</v>
      </c>
      <c r="G1171" t="s">
        <v>114</v>
      </c>
      <c r="H1171" s="22">
        <v>45504</v>
      </c>
      <c r="I1171" t="s">
        <v>381</v>
      </c>
      <c r="J1171" t="s">
        <v>1039</v>
      </c>
      <c r="K1171">
        <v>4419044594</v>
      </c>
      <c r="L1171" s="22">
        <v>45488</v>
      </c>
      <c r="M1171" s="22">
        <v>45488</v>
      </c>
      <c r="N1171" t="s">
        <v>515</v>
      </c>
      <c r="O1171" t="s">
        <v>2084</v>
      </c>
      <c r="P1171" s="23">
        <v>146137</v>
      </c>
      <c r="Q1171">
        <v>21.83</v>
      </c>
      <c r="R1171" s="24">
        <v>519.34</v>
      </c>
      <c r="S1171" t="s">
        <v>1036</v>
      </c>
      <c r="T1171" t="s">
        <v>1036</v>
      </c>
      <c r="U1171" t="s">
        <v>1036</v>
      </c>
      <c r="V1171" t="s">
        <v>1036</v>
      </c>
      <c r="W1171" t="s">
        <v>1035</v>
      </c>
    </row>
    <row r="1172" spans="1:23" x14ac:dyDescent="0.3">
      <c r="A1172" t="s">
        <v>1041</v>
      </c>
      <c r="B1172" t="s">
        <v>1022</v>
      </c>
      <c r="C1172" t="s">
        <v>1020</v>
      </c>
      <c r="D1172" t="s">
        <v>49</v>
      </c>
      <c r="E1172" t="s">
        <v>215</v>
      </c>
      <c r="F1172" t="s">
        <v>1021</v>
      </c>
      <c r="G1172" t="s">
        <v>114</v>
      </c>
      <c r="H1172" s="22">
        <v>45504</v>
      </c>
      <c r="I1172" t="s">
        <v>381</v>
      </c>
      <c r="J1172" t="s">
        <v>1039</v>
      </c>
      <c r="K1172">
        <v>4419065339</v>
      </c>
      <c r="L1172" s="22">
        <v>45491</v>
      </c>
      <c r="M1172" s="22">
        <v>45491</v>
      </c>
      <c r="N1172" t="s">
        <v>543</v>
      </c>
      <c r="O1172" t="s">
        <v>2084</v>
      </c>
      <c r="P1172" s="23">
        <v>146640</v>
      </c>
      <c r="Q1172">
        <v>26.58</v>
      </c>
      <c r="R1172" s="24">
        <v>632.34</v>
      </c>
      <c r="S1172" t="s">
        <v>1036</v>
      </c>
      <c r="T1172" t="s">
        <v>1036</v>
      </c>
      <c r="U1172" t="s">
        <v>1036</v>
      </c>
      <c r="V1172" t="s">
        <v>1036</v>
      </c>
      <c r="W1172" t="s">
        <v>1035</v>
      </c>
    </row>
    <row r="1173" spans="1:23" x14ac:dyDescent="0.3">
      <c r="A1173" t="s">
        <v>1041</v>
      </c>
      <c r="B1173" t="s">
        <v>1022</v>
      </c>
      <c r="C1173" t="s">
        <v>1020</v>
      </c>
      <c r="D1173" t="s">
        <v>49</v>
      </c>
      <c r="E1173" t="s">
        <v>215</v>
      </c>
      <c r="F1173" t="s">
        <v>1021</v>
      </c>
      <c r="G1173" t="s">
        <v>114</v>
      </c>
      <c r="H1173" s="22">
        <v>45504</v>
      </c>
      <c r="I1173" t="s">
        <v>381</v>
      </c>
      <c r="J1173" t="s">
        <v>1039</v>
      </c>
      <c r="K1173">
        <v>4419092403</v>
      </c>
      <c r="L1173" s="22">
        <v>45496</v>
      </c>
      <c r="M1173" s="22">
        <v>45496</v>
      </c>
      <c r="N1173" t="s">
        <v>581</v>
      </c>
      <c r="O1173" t="s">
        <v>2084</v>
      </c>
      <c r="P1173" s="23">
        <v>147170</v>
      </c>
      <c r="Q1173">
        <v>26.17</v>
      </c>
      <c r="R1173" s="24">
        <v>633.04999999999995</v>
      </c>
      <c r="S1173" t="s">
        <v>1036</v>
      </c>
      <c r="T1173" t="s">
        <v>1036</v>
      </c>
      <c r="U1173" t="s">
        <v>1036</v>
      </c>
      <c r="V1173" t="s">
        <v>1036</v>
      </c>
      <c r="W1173" t="s">
        <v>1035</v>
      </c>
    </row>
    <row r="1174" spans="1:23" x14ac:dyDescent="0.3">
      <c r="A1174" t="s">
        <v>1041</v>
      </c>
      <c r="B1174" t="s">
        <v>1022</v>
      </c>
      <c r="C1174" t="s">
        <v>1020</v>
      </c>
      <c r="D1174" t="s">
        <v>49</v>
      </c>
      <c r="E1174" t="s">
        <v>215</v>
      </c>
      <c r="F1174" t="s">
        <v>1021</v>
      </c>
      <c r="G1174" t="s">
        <v>114</v>
      </c>
      <c r="H1174" s="22">
        <v>45504</v>
      </c>
      <c r="I1174" t="s">
        <v>381</v>
      </c>
      <c r="J1174" t="s">
        <v>1039</v>
      </c>
      <c r="K1174">
        <v>4419113315</v>
      </c>
      <c r="L1174" s="22">
        <v>45499</v>
      </c>
      <c r="M1174" s="22">
        <v>45499</v>
      </c>
      <c r="N1174" t="s">
        <v>608</v>
      </c>
      <c r="O1174" t="s">
        <v>2084</v>
      </c>
      <c r="P1174" s="23">
        <v>147695</v>
      </c>
      <c r="Q1174">
        <v>24.6</v>
      </c>
      <c r="R1174" s="24">
        <v>585.23</v>
      </c>
      <c r="S1174" t="s">
        <v>1036</v>
      </c>
      <c r="T1174" t="s">
        <v>1036</v>
      </c>
      <c r="U1174" t="s">
        <v>1036</v>
      </c>
      <c r="V1174" t="s">
        <v>1036</v>
      </c>
      <c r="W1174" t="s">
        <v>1035</v>
      </c>
    </row>
    <row r="1175" spans="1:23" x14ac:dyDescent="0.3">
      <c r="A1175" t="s">
        <v>1041</v>
      </c>
      <c r="B1175" t="s">
        <v>1022</v>
      </c>
      <c r="C1175" t="s">
        <v>1020</v>
      </c>
      <c r="D1175" t="s">
        <v>49</v>
      </c>
      <c r="E1175" t="s">
        <v>215</v>
      </c>
      <c r="F1175" t="s">
        <v>1021</v>
      </c>
      <c r="G1175" t="s">
        <v>114</v>
      </c>
      <c r="H1175" s="22">
        <v>45535</v>
      </c>
      <c r="I1175" t="s">
        <v>381</v>
      </c>
      <c r="J1175" t="s">
        <v>1039</v>
      </c>
      <c r="K1175">
        <v>4419140516</v>
      </c>
      <c r="L1175" s="22">
        <v>45504</v>
      </c>
      <c r="M1175" s="22">
        <v>45504</v>
      </c>
      <c r="N1175" t="s">
        <v>631</v>
      </c>
      <c r="O1175" t="s">
        <v>1583</v>
      </c>
      <c r="P1175" s="23">
        <v>148211</v>
      </c>
      <c r="Q1175">
        <v>25.94</v>
      </c>
      <c r="R1175" s="24">
        <v>621.5</v>
      </c>
      <c r="S1175" t="s">
        <v>1036</v>
      </c>
      <c r="T1175" t="s">
        <v>1036</v>
      </c>
      <c r="U1175" t="s">
        <v>1036</v>
      </c>
      <c r="V1175" t="s">
        <v>1036</v>
      </c>
      <c r="W1175" t="s">
        <v>1035</v>
      </c>
    </row>
    <row r="1176" spans="1:23" x14ac:dyDescent="0.3">
      <c r="A1176" t="s">
        <v>1041</v>
      </c>
      <c r="B1176" t="s">
        <v>1022</v>
      </c>
      <c r="C1176" t="s">
        <v>1020</v>
      </c>
      <c r="D1176" t="s">
        <v>49</v>
      </c>
      <c r="E1176" t="s">
        <v>215</v>
      </c>
      <c r="F1176" t="s">
        <v>1021</v>
      </c>
      <c r="G1176" t="s">
        <v>114</v>
      </c>
      <c r="H1176" s="22">
        <v>45535</v>
      </c>
      <c r="I1176" t="s">
        <v>381</v>
      </c>
      <c r="J1176" t="s">
        <v>1039</v>
      </c>
      <c r="K1176">
        <v>4419153795</v>
      </c>
      <c r="L1176" s="22">
        <v>45506</v>
      </c>
      <c r="M1176" s="22">
        <v>45506</v>
      </c>
      <c r="N1176" t="s">
        <v>654</v>
      </c>
      <c r="O1176" t="s">
        <v>2084</v>
      </c>
      <c r="P1176" s="23">
        <v>148657</v>
      </c>
      <c r="Q1176">
        <v>24.79</v>
      </c>
      <c r="R1176" s="24">
        <v>589.75</v>
      </c>
      <c r="S1176" t="s">
        <v>1036</v>
      </c>
      <c r="T1176" t="s">
        <v>1036</v>
      </c>
      <c r="U1176" t="s">
        <v>1036</v>
      </c>
      <c r="V1176" t="s">
        <v>1036</v>
      </c>
      <c r="W1176" t="s">
        <v>1035</v>
      </c>
    </row>
    <row r="1177" spans="1:23" x14ac:dyDescent="0.3">
      <c r="A1177" t="s">
        <v>1041</v>
      </c>
      <c r="B1177" t="s">
        <v>1022</v>
      </c>
      <c r="C1177" t="s">
        <v>1020</v>
      </c>
      <c r="D1177" t="s">
        <v>49</v>
      </c>
      <c r="E1177" t="s">
        <v>215</v>
      </c>
      <c r="F1177" t="s">
        <v>1021</v>
      </c>
      <c r="G1177" t="s">
        <v>114</v>
      </c>
      <c r="H1177" s="22">
        <v>45535</v>
      </c>
      <c r="I1177" t="s">
        <v>381</v>
      </c>
      <c r="J1177" t="s">
        <v>1039</v>
      </c>
      <c r="K1177">
        <v>4419173720</v>
      </c>
      <c r="L1177" s="22">
        <v>45510</v>
      </c>
      <c r="M1177" s="22">
        <v>45510</v>
      </c>
      <c r="N1177" t="s">
        <v>689</v>
      </c>
      <c r="O1177" t="s">
        <v>1597</v>
      </c>
      <c r="P1177" s="23">
        <v>149181</v>
      </c>
      <c r="Q1177">
        <v>26.86</v>
      </c>
      <c r="R1177" s="24">
        <v>632.82000000000005</v>
      </c>
      <c r="S1177" t="s">
        <v>1036</v>
      </c>
      <c r="T1177" t="s">
        <v>1036</v>
      </c>
      <c r="U1177" t="s">
        <v>1036</v>
      </c>
      <c r="V1177" t="s">
        <v>1036</v>
      </c>
      <c r="W1177" t="s">
        <v>1035</v>
      </c>
    </row>
    <row r="1178" spans="1:23" x14ac:dyDescent="0.3">
      <c r="A1178" t="s">
        <v>1041</v>
      </c>
      <c r="B1178" t="s">
        <v>1022</v>
      </c>
      <c r="C1178" t="s">
        <v>1020</v>
      </c>
      <c r="D1178" t="s">
        <v>49</v>
      </c>
      <c r="E1178" t="s">
        <v>215</v>
      </c>
      <c r="F1178" t="s">
        <v>1021</v>
      </c>
      <c r="G1178" t="s">
        <v>114</v>
      </c>
      <c r="H1178" s="22">
        <v>45535</v>
      </c>
      <c r="I1178" t="s">
        <v>381</v>
      </c>
      <c r="J1178" t="s">
        <v>1039</v>
      </c>
      <c r="K1178">
        <v>4419190543</v>
      </c>
      <c r="L1178" s="22">
        <v>45513</v>
      </c>
      <c r="M1178" s="22">
        <v>45513</v>
      </c>
      <c r="N1178" t="s">
        <v>709</v>
      </c>
      <c r="O1178" t="s">
        <v>1597</v>
      </c>
      <c r="P1178" s="23">
        <v>149697</v>
      </c>
      <c r="Q1178">
        <v>26.68</v>
      </c>
      <c r="R1178" s="24">
        <v>624.58000000000004</v>
      </c>
      <c r="S1178" t="s">
        <v>1036</v>
      </c>
      <c r="T1178" t="s">
        <v>1036</v>
      </c>
      <c r="U1178" t="s">
        <v>1036</v>
      </c>
      <c r="V1178" t="s">
        <v>1036</v>
      </c>
      <c r="W1178" t="s">
        <v>1035</v>
      </c>
    </row>
    <row r="1179" spans="1:23" x14ac:dyDescent="0.3">
      <c r="A1179" t="s">
        <v>1041</v>
      </c>
      <c r="B1179" t="s">
        <v>1022</v>
      </c>
      <c r="C1179" t="s">
        <v>1020</v>
      </c>
      <c r="D1179" t="s">
        <v>49</v>
      </c>
      <c r="E1179" t="s">
        <v>215</v>
      </c>
      <c r="F1179" t="s">
        <v>1021</v>
      </c>
      <c r="G1179" t="s">
        <v>114</v>
      </c>
      <c r="H1179" s="22">
        <v>45535</v>
      </c>
      <c r="I1179" t="s">
        <v>381</v>
      </c>
      <c r="J1179" t="s">
        <v>1039</v>
      </c>
      <c r="K1179">
        <v>4419217986</v>
      </c>
      <c r="L1179" s="22">
        <v>45518</v>
      </c>
      <c r="M1179" s="22">
        <v>45518</v>
      </c>
      <c r="N1179" t="s">
        <v>756</v>
      </c>
      <c r="O1179" t="s">
        <v>1597</v>
      </c>
      <c r="P1179" s="23">
        <v>150204</v>
      </c>
      <c r="Q1179">
        <v>22.65</v>
      </c>
      <c r="R1179" s="24">
        <v>530.24</v>
      </c>
      <c r="S1179" t="s">
        <v>1036</v>
      </c>
      <c r="T1179" t="s">
        <v>1036</v>
      </c>
      <c r="U1179" t="s">
        <v>1036</v>
      </c>
      <c r="V1179" t="s">
        <v>1036</v>
      </c>
      <c r="W1179" t="s">
        <v>1035</v>
      </c>
    </row>
    <row r="1180" spans="1:23" x14ac:dyDescent="0.3">
      <c r="A1180" t="s">
        <v>1041</v>
      </c>
      <c r="B1180" t="s">
        <v>1022</v>
      </c>
      <c r="C1180" t="s">
        <v>1020</v>
      </c>
      <c r="D1180" t="s">
        <v>49</v>
      </c>
      <c r="E1180" t="s">
        <v>215</v>
      </c>
      <c r="F1180" t="s">
        <v>1021</v>
      </c>
      <c r="G1180" t="s">
        <v>114</v>
      </c>
      <c r="H1180" s="22">
        <v>45535</v>
      </c>
      <c r="I1180" t="s">
        <v>381</v>
      </c>
      <c r="J1180" t="s">
        <v>1039</v>
      </c>
      <c r="K1180">
        <v>4419232077</v>
      </c>
      <c r="L1180" s="22">
        <v>45520</v>
      </c>
      <c r="M1180" s="22">
        <v>45520</v>
      </c>
      <c r="N1180" t="s">
        <v>768</v>
      </c>
      <c r="O1180" t="s">
        <v>1597</v>
      </c>
      <c r="P1180" s="23">
        <v>150660</v>
      </c>
      <c r="Q1180">
        <v>24.18</v>
      </c>
      <c r="R1180" s="24">
        <v>566.04999999999995</v>
      </c>
      <c r="S1180" t="s">
        <v>1036</v>
      </c>
      <c r="T1180" t="s">
        <v>1036</v>
      </c>
      <c r="U1180" t="s">
        <v>1036</v>
      </c>
      <c r="V1180" t="s">
        <v>1036</v>
      </c>
      <c r="W1180" t="s">
        <v>1035</v>
      </c>
    </row>
    <row r="1181" spans="1:23" x14ac:dyDescent="0.3">
      <c r="A1181" t="s">
        <v>1041</v>
      </c>
      <c r="B1181" t="s">
        <v>1022</v>
      </c>
      <c r="C1181" t="s">
        <v>1020</v>
      </c>
      <c r="D1181" t="s">
        <v>49</v>
      </c>
      <c r="E1181" t="s">
        <v>215</v>
      </c>
      <c r="F1181" t="s">
        <v>1021</v>
      </c>
      <c r="G1181" t="s">
        <v>114</v>
      </c>
      <c r="H1181" s="22">
        <v>45535</v>
      </c>
      <c r="I1181" t="s">
        <v>381</v>
      </c>
      <c r="J1181" t="s">
        <v>1039</v>
      </c>
      <c r="K1181">
        <v>4419238660</v>
      </c>
      <c r="L1181" s="22">
        <v>45521</v>
      </c>
      <c r="M1181" s="22">
        <v>45521</v>
      </c>
      <c r="N1181" t="s">
        <v>781</v>
      </c>
      <c r="O1181" t="s">
        <v>1597</v>
      </c>
      <c r="P1181" s="23">
        <v>151127</v>
      </c>
      <c r="Q1181">
        <v>24.95</v>
      </c>
      <c r="R1181" s="24">
        <v>584.08000000000004</v>
      </c>
      <c r="S1181" t="s">
        <v>1036</v>
      </c>
      <c r="T1181" t="s">
        <v>1036</v>
      </c>
      <c r="U1181" t="s">
        <v>1036</v>
      </c>
      <c r="V1181" t="s">
        <v>1036</v>
      </c>
      <c r="W1181" t="s">
        <v>1035</v>
      </c>
    </row>
    <row r="1182" spans="1:23" x14ac:dyDescent="0.3">
      <c r="A1182" t="s">
        <v>1041</v>
      </c>
      <c r="B1182" t="s">
        <v>1022</v>
      </c>
      <c r="C1182" t="s">
        <v>1020</v>
      </c>
      <c r="D1182" t="s">
        <v>49</v>
      </c>
      <c r="E1182" t="s">
        <v>215</v>
      </c>
      <c r="F1182" t="s">
        <v>1021</v>
      </c>
      <c r="G1182" t="s">
        <v>114</v>
      </c>
      <c r="H1182" s="22">
        <v>45535</v>
      </c>
      <c r="I1182" t="s">
        <v>381</v>
      </c>
      <c r="J1182" t="s">
        <v>1039</v>
      </c>
      <c r="K1182">
        <v>4419265526</v>
      </c>
      <c r="L1182" s="22">
        <v>45526</v>
      </c>
      <c r="M1182" s="22">
        <v>45526</v>
      </c>
      <c r="N1182" t="s">
        <v>820</v>
      </c>
      <c r="O1182" t="s">
        <v>2084</v>
      </c>
      <c r="P1182" s="23">
        <v>151623</v>
      </c>
      <c r="Q1182">
        <v>24.62</v>
      </c>
      <c r="R1182" s="24">
        <v>582.02</v>
      </c>
      <c r="S1182" t="s">
        <v>1036</v>
      </c>
      <c r="T1182" t="s">
        <v>1036</v>
      </c>
      <c r="U1182" t="s">
        <v>1036</v>
      </c>
      <c r="V1182" t="s">
        <v>1036</v>
      </c>
      <c r="W1182" t="s">
        <v>1035</v>
      </c>
    </row>
    <row r="1183" spans="1:23" x14ac:dyDescent="0.3">
      <c r="A1183" t="s">
        <v>1041</v>
      </c>
      <c r="B1183" t="s">
        <v>1022</v>
      </c>
      <c r="C1183" t="s">
        <v>1020</v>
      </c>
      <c r="D1183" t="s">
        <v>49</v>
      </c>
      <c r="E1183" t="s">
        <v>215</v>
      </c>
      <c r="F1183" t="s">
        <v>1021</v>
      </c>
      <c r="G1183" t="s">
        <v>114</v>
      </c>
      <c r="H1183" s="22">
        <v>45565</v>
      </c>
      <c r="I1183" t="s">
        <v>381</v>
      </c>
      <c r="J1183" t="s">
        <v>1039</v>
      </c>
      <c r="K1183">
        <v>4419325913</v>
      </c>
      <c r="L1183" s="22">
        <v>45537</v>
      </c>
      <c r="M1183" s="22">
        <v>45537</v>
      </c>
      <c r="N1183" t="s">
        <v>880</v>
      </c>
      <c r="O1183" t="s">
        <v>2084</v>
      </c>
      <c r="P1183" s="23">
        <v>153031</v>
      </c>
      <c r="Q1183">
        <v>25.04</v>
      </c>
      <c r="R1183" s="24">
        <v>591.95000000000005</v>
      </c>
      <c r="S1183" t="s">
        <v>1036</v>
      </c>
      <c r="T1183" t="s">
        <v>1036</v>
      </c>
      <c r="U1183" t="s">
        <v>1036</v>
      </c>
      <c r="V1183" t="s">
        <v>1036</v>
      </c>
      <c r="W1183" t="s">
        <v>1035</v>
      </c>
    </row>
    <row r="1184" spans="1:23" x14ac:dyDescent="0.3">
      <c r="A1184" t="s">
        <v>1041</v>
      </c>
      <c r="B1184" t="s">
        <v>1022</v>
      </c>
      <c r="C1184" t="s">
        <v>1020</v>
      </c>
      <c r="D1184" t="s">
        <v>49</v>
      </c>
      <c r="E1184" t="s">
        <v>215</v>
      </c>
      <c r="F1184" t="s">
        <v>1021</v>
      </c>
      <c r="G1184" t="s">
        <v>114</v>
      </c>
      <c r="H1184" s="22">
        <v>45565</v>
      </c>
      <c r="I1184" t="s">
        <v>381</v>
      </c>
      <c r="J1184" t="s">
        <v>1039</v>
      </c>
      <c r="K1184">
        <v>4419346036</v>
      </c>
      <c r="L1184" s="22">
        <v>45540</v>
      </c>
      <c r="M1184" s="22">
        <v>45540</v>
      </c>
      <c r="N1184" t="s">
        <v>913</v>
      </c>
      <c r="O1184" t="s">
        <v>1597</v>
      </c>
      <c r="P1184" s="23">
        <v>153576</v>
      </c>
      <c r="Q1184">
        <v>25.51</v>
      </c>
      <c r="R1184" s="24">
        <v>573.72</v>
      </c>
      <c r="S1184" t="s">
        <v>1036</v>
      </c>
      <c r="T1184" t="s">
        <v>1036</v>
      </c>
      <c r="U1184" t="s">
        <v>1036</v>
      </c>
      <c r="V1184" t="s">
        <v>1036</v>
      </c>
      <c r="W1184" t="s">
        <v>1035</v>
      </c>
    </row>
    <row r="1185" spans="1:23" x14ac:dyDescent="0.3">
      <c r="A1185" t="s">
        <v>1041</v>
      </c>
      <c r="B1185" t="s">
        <v>1022</v>
      </c>
      <c r="C1185" t="s">
        <v>1020</v>
      </c>
      <c r="D1185" t="s">
        <v>49</v>
      </c>
      <c r="E1185" t="s">
        <v>215</v>
      </c>
      <c r="F1185" t="s">
        <v>1021</v>
      </c>
      <c r="G1185" t="s">
        <v>114</v>
      </c>
      <c r="H1185" s="22">
        <v>45565</v>
      </c>
      <c r="I1185" t="s">
        <v>381</v>
      </c>
      <c r="J1185" t="s">
        <v>1039</v>
      </c>
      <c r="K1185">
        <v>4419368944</v>
      </c>
      <c r="L1185" s="22">
        <v>45545</v>
      </c>
      <c r="M1185" s="22">
        <v>45545</v>
      </c>
      <c r="N1185" t="s">
        <v>948</v>
      </c>
      <c r="O1185" t="s">
        <v>3024</v>
      </c>
      <c r="P1185" s="23">
        <v>154080</v>
      </c>
      <c r="Q1185">
        <v>26.33</v>
      </c>
      <c r="R1185" s="24">
        <v>602.69000000000005</v>
      </c>
      <c r="S1185" t="s">
        <v>1036</v>
      </c>
      <c r="T1185" t="s">
        <v>1036</v>
      </c>
      <c r="U1185" t="s">
        <v>1036</v>
      </c>
      <c r="V1185" t="s">
        <v>1036</v>
      </c>
      <c r="W1185" t="s">
        <v>1035</v>
      </c>
    </row>
    <row r="1186" spans="1:23" x14ac:dyDescent="0.3">
      <c r="A1186" t="s">
        <v>1041</v>
      </c>
      <c r="B1186" t="s">
        <v>1022</v>
      </c>
      <c r="C1186" t="s">
        <v>1020</v>
      </c>
      <c r="D1186" t="s">
        <v>49</v>
      </c>
      <c r="E1186" t="s">
        <v>215</v>
      </c>
      <c r="F1186" t="s">
        <v>1021</v>
      </c>
      <c r="G1186" t="s">
        <v>114</v>
      </c>
      <c r="H1186" s="22">
        <v>45565</v>
      </c>
      <c r="I1186" t="s">
        <v>381</v>
      </c>
      <c r="J1186" t="s">
        <v>1039</v>
      </c>
      <c r="K1186">
        <v>4419389676</v>
      </c>
      <c r="L1186" s="22">
        <v>45548</v>
      </c>
      <c r="M1186" s="22">
        <v>45548</v>
      </c>
      <c r="N1186" t="s">
        <v>979</v>
      </c>
      <c r="O1186" t="s">
        <v>3024</v>
      </c>
      <c r="P1186" s="23">
        <v>154580</v>
      </c>
      <c r="Q1186">
        <v>24.67</v>
      </c>
      <c r="R1186" s="24">
        <v>564.70000000000005</v>
      </c>
      <c r="S1186" t="s">
        <v>1036</v>
      </c>
      <c r="T1186" t="s">
        <v>1036</v>
      </c>
      <c r="U1186" t="s">
        <v>1036</v>
      </c>
      <c r="V1186" t="s">
        <v>1036</v>
      </c>
      <c r="W1186" t="s">
        <v>1035</v>
      </c>
    </row>
    <row r="1187" spans="1:23" x14ac:dyDescent="0.3">
      <c r="A1187" t="s">
        <v>1041</v>
      </c>
      <c r="B1187" t="s">
        <v>1022</v>
      </c>
      <c r="C1187" t="s">
        <v>1020</v>
      </c>
      <c r="D1187" t="s">
        <v>49</v>
      </c>
      <c r="E1187" t="s">
        <v>215</v>
      </c>
      <c r="F1187" t="s">
        <v>1021</v>
      </c>
      <c r="G1187" t="s">
        <v>114</v>
      </c>
      <c r="H1187" s="22">
        <v>45565</v>
      </c>
      <c r="I1187" t="s">
        <v>381</v>
      </c>
      <c r="J1187" t="s">
        <v>1039</v>
      </c>
      <c r="K1187">
        <v>4419416364</v>
      </c>
      <c r="L1187" s="22">
        <v>45553</v>
      </c>
      <c r="M1187" s="22">
        <v>45553</v>
      </c>
      <c r="N1187" t="s">
        <v>3025</v>
      </c>
      <c r="O1187" t="s">
        <v>3024</v>
      </c>
      <c r="P1187" s="23">
        <v>155051</v>
      </c>
      <c r="Q1187">
        <v>22.94</v>
      </c>
      <c r="R1187" s="24">
        <v>525.1</v>
      </c>
      <c r="S1187" t="s">
        <v>1036</v>
      </c>
      <c r="T1187" t="s">
        <v>1036</v>
      </c>
      <c r="U1187" t="s">
        <v>1036</v>
      </c>
      <c r="V1187" t="s">
        <v>1036</v>
      </c>
      <c r="W1187" t="s">
        <v>1035</v>
      </c>
    </row>
    <row r="1188" spans="1:23" x14ac:dyDescent="0.3">
      <c r="A1188" t="s">
        <v>1041</v>
      </c>
      <c r="B1188" t="s">
        <v>1022</v>
      </c>
      <c r="C1188" t="s">
        <v>1020</v>
      </c>
      <c r="D1188" t="s">
        <v>50</v>
      </c>
      <c r="E1188" t="s">
        <v>2964</v>
      </c>
      <c r="F1188" t="s">
        <v>1021</v>
      </c>
      <c r="G1188" t="s">
        <v>118</v>
      </c>
      <c r="H1188" s="22">
        <v>45016</v>
      </c>
      <c r="I1188" t="s">
        <v>375</v>
      </c>
      <c r="J1188" t="s">
        <v>1039</v>
      </c>
      <c r="K1188">
        <v>4404704750</v>
      </c>
      <c r="L1188" s="22">
        <v>44995</v>
      </c>
      <c r="M1188" s="22">
        <v>44995</v>
      </c>
      <c r="N1188" t="s">
        <v>3023</v>
      </c>
      <c r="O1188" t="s">
        <v>1811</v>
      </c>
      <c r="P1188" s="23">
        <v>572120</v>
      </c>
      <c r="Q1188">
        <v>537.20000000000005</v>
      </c>
      <c r="R1188" s="24">
        <v>12700.58</v>
      </c>
      <c r="S1188" t="s">
        <v>1036</v>
      </c>
      <c r="T1188" t="s">
        <v>1036</v>
      </c>
      <c r="U1188" t="s">
        <v>1036</v>
      </c>
      <c r="V1188" t="s">
        <v>1036</v>
      </c>
      <c r="W1188" t="s">
        <v>1035</v>
      </c>
    </row>
    <row r="1189" spans="1:23" x14ac:dyDescent="0.3">
      <c r="A1189" t="s">
        <v>1041</v>
      </c>
      <c r="B1189" t="s">
        <v>1022</v>
      </c>
      <c r="C1189" t="s">
        <v>1020</v>
      </c>
      <c r="D1189" t="s">
        <v>50</v>
      </c>
      <c r="E1189" t="s">
        <v>2964</v>
      </c>
      <c r="F1189" t="s">
        <v>1021</v>
      </c>
      <c r="G1189" t="s">
        <v>118</v>
      </c>
      <c r="H1189" s="22">
        <v>45016</v>
      </c>
      <c r="I1189" t="s">
        <v>375</v>
      </c>
      <c r="J1189" t="s">
        <v>1039</v>
      </c>
      <c r="K1189">
        <v>4404714194</v>
      </c>
      <c r="L1189" s="22">
        <v>45000</v>
      </c>
      <c r="M1189" s="22">
        <v>45000</v>
      </c>
      <c r="N1189" t="s">
        <v>3022</v>
      </c>
      <c r="O1189" t="s">
        <v>1811</v>
      </c>
      <c r="P1189" s="23">
        <v>657978</v>
      </c>
      <c r="Q1189">
        <v>572</v>
      </c>
      <c r="R1189" s="24">
        <v>13524</v>
      </c>
      <c r="S1189" t="s">
        <v>1036</v>
      </c>
      <c r="T1189" t="s">
        <v>1036</v>
      </c>
      <c r="U1189" t="s">
        <v>1036</v>
      </c>
      <c r="V1189" t="s">
        <v>1036</v>
      </c>
      <c r="W1189" t="s">
        <v>1035</v>
      </c>
    </row>
    <row r="1190" spans="1:23" x14ac:dyDescent="0.3">
      <c r="A1190" t="s">
        <v>1041</v>
      </c>
      <c r="B1190" t="s">
        <v>1022</v>
      </c>
      <c r="C1190" t="s">
        <v>1020</v>
      </c>
      <c r="D1190" t="s">
        <v>50</v>
      </c>
      <c r="E1190" t="s">
        <v>2964</v>
      </c>
      <c r="F1190" t="s">
        <v>1021</v>
      </c>
      <c r="G1190" t="s">
        <v>118</v>
      </c>
      <c r="H1190" s="22">
        <v>45016</v>
      </c>
      <c r="I1190" t="s">
        <v>375</v>
      </c>
      <c r="J1190" t="s">
        <v>1039</v>
      </c>
      <c r="K1190">
        <v>4404731218</v>
      </c>
      <c r="L1190" s="22">
        <v>45012</v>
      </c>
      <c r="M1190" s="22">
        <v>45012</v>
      </c>
      <c r="N1190" t="s">
        <v>3021</v>
      </c>
      <c r="O1190" t="s">
        <v>1811</v>
      </c>
      <c r="P1190" s="23">
        <v>659055</v>
      </c>
      <c r="Q1190">
        <v>705.6</v>
      </c>
      <c r="R1190" s="24">
        <v>16681.13</v>
      </c>
      <c r="S1190" t="s">
        <v>1036</v>
      </c>
      <c r="T1190" t="s">
        <v>1036</v>
      </c>
      <c r="U1190" t="s">
        <v>1036</v>
      </c>
      <c r="V1190" t="s">
        <v>1036</v>
      </c>
      <c r="W1190" t="s">
        <v>1035</v>
      </c>
    </row>
    <row r="1191" spans="1:23" x14ac:dyDescent="0.3">
      <c r="A1191" t="s">
        <v>1041</v>
      </c>
      <c r="B1191" t="s">
        <v>1022</v>
      </c>
      <c r="C1191" t="s">
        <v>1020</v>
      </c>
      <c r="D1191" t="s">
        <v>50</v>
      </c>
      <c r="E1191" t="s">
        <v>2964</v>
      </c>
      <c r="F1191" t="s">
        <v>1021</v>
      </c>
      <c r="G1191" t="s">
        <v>118</v>
      </c>
      <c r="H1191" s="22">
        <v>45046</v>
      </c>
      <c r="I1191" t="s">
        <v>375</v>
      </c>
      <c r="J1191" t="s">
        <v>1039</v>
      </c>
      <c r="K1191">
        <v>4404744330</v>
      </c>
      <c r="L1191" s="22">
        <v>45021</v>
      </c>
      <c r="M1191" s="22">
        <v>45021</v>
      </c>
      <c r="N1191" t="s">
        <v>3020</v>
      </c>
      <c r="O1191" t="s">
        <v>1811</v>
      </c>
      <c r="P1191" s="23">
        <v>660531</v>
      </c>
      <c r="Q1191">
        <v>451</v>
      </c>
      <c r="R1191" s="24">
        <v>10397.73</v>
      </c>
      <c r="S1191" t="s">
        <v>1036</v>
      </c>
      <c r="T1191" t="s">
        <v>1036</v>
      </c>
      <c r="U1191" t="s">
        <v>1036</v>
      </c>
      <c r="V1191" t="s">
        <v>1036</v>
      </c>
      <c r="W1191" t="s">
        <v>1035</v>
      </c>
    </row>
    <row r="1192" spans="1:23" x14ac:dyDescent="0.3">
      <c r="A1192" t="s">
        <v>1041</v>
      </c>
      <c r="B1192" t="s">
        <v>1022</v>
      </c>
      <c r="C1192" t="s">
        <v>1020</v>
      </c>
      <c r="D1192" t="s">
        <v>50</v>
      </c>
      <c r="E1192" t="s">
        <v>2964</v>
      </c>
      <c r="F1192" t="s">
        <v>1021</v>
      </c>
      <c r="G1192" t="s">
        <v>118</v>
      </c>
      <c r="H1192" s="22">
        <v>45046</v>
      </c>
      <c r="I1192" t="s">
        <v>375</v>
      </c>
      <c r="J1192" t="s">
        <v>1039</v>
      </c>
      <c r="K1192">
        <v>4404753015</v>
      </c>
      <c r="L1192" s="22">
        <v>45027</v>
      </c>
      <c r="M1192" s="22">
        <v>45027</v>
      </c>
      <c r="N1192" t="s">
        <v>3019</v>
      </c>
      <c r="O1192" t="s">
        <v>1811</v>
      </c>
      <c r="P1192" s="23">
        <v>661113</v>
      </c>
      <c r="Q1192">
        <v>478.4</v>
      </c>
      <c r="R1192" s="24">
        <v>11027.37</v>
      </c>
      <c r="S1192" t="s">
        <v>1036</v>
      </c>
      <c r="T1192" t="s">
        <v>1036</v>
      </c>
      <c r="U1192" t="s">
        <v>1036</v>
      </c>
      <c r="V1192" t="s">
        <v>1036</v>
      </c>
      <c r="W1192" t="s">
        <v>1035</v>
      </c>
    </row>
    <row r="1193" spans="1:23" x14ac:dyDescent="0.3">
      <c r="A1193" t="s">
        <v>1041</v>
      </c>
      <c r="B1193" t="s">
        <v>1022</v>
      </c>
      <c r="C1193" t="s">
        <v>1020</v>
      </c>
      <c r="D1193" t="s">
        <v>50</v>
      </c>
      <c r="E1193" t="s">
        <v>2964</v>
      </c>
      <c r="F1193" t="s">
        <v>1021</v>
      </c>
      <c r="G1193" t="s">
        <v>118</v>
      </c>
      <c r="H1193" s="22">
        <v>45046</v>
      </c>
      <c r="I1193" t="s">
        <v>375</v>
      </c>
      <c r="J1193" t="s">
        <v>1039</v>
      </c>
      <c r="K1193">
        <v>4404754870</v>
      </c>
      <c r="L1193" s="22">
        <v>45029</v>
      </c>
      <c r="M1193" s="22">
        <v>45029</v>
      </c>
      <c r="N1193" t="s">
        <v>3018</v>
      </c>
      <c r="O1193" t="s">
        <v>1811</v>
      </c>
      <c r="P1193" s="23">
        <v>661702</v>
      </c>
      <c r="Q1193">
        <v>377.8</v>
      </c>
      <c r="R1193" s="24">
        <v>8710.1</v>
      </c>
      <c r="S1193" t="s">
        <v>1036</v>
      </c>
      <c r="T1193" t="s">
        <v>1036</v>
      </c>
      <c r="U1193" t="s">
        <v>1036</v>
      </c>
      <c r="V1193" t="s">
        <v>1036</v>
      </c>
      <c r="W1193" t="s">
        <v>1035</v>
      </c>
    </row>
    <row r="1194" spans="1:23" x14ac:dyDescent="0.3">
      <c r="A1194" t="s">
        <v>1041</v>
      </c>
      <c r="B1194" t="s">
        <v>1022</v>
      </c>
      <c r="C1194" t="s">
        <v>1020</v>
      </c>
      <c r="D1194" t="s">
        <v>50</v>
      </c>
      <c r="E1194" t="s">
        <v>2964</v>
      </c>
      <c r="F1194" t="s">
        <v>1021</v>
      </c>
      <c r="G1194" t="s">
        <v>118</v>
      </c>
      <c r="H1194" s="22">
        <v>45046</v>
      </c>
      <c r="I1194" t="s">
        <v>375</v>
      </c>
      <c r="J1194" t="s">
        <v>1039</v>
      </c>
      <c r="K1194">
        <v>4404758523</v>
      </c>
      <c r="L1194" s="22">
        <v>45031</v>
      </c>
      <c r="M1194" s="22">
        <v>45031</v>
      </c>
      <c r="N1194" t="s">
        <v>3017</v>
      </c>
      <c r="O1194" t="s">
        <v>1811</v>
      </c>
      <c r="P1194" s="23">
        <v>662558</v>
      </c>
      <c r="Q1194">
        <v>477.4</v>
      </c>
      <c r="R1194" s="24">
        <v>11005.28</v>
      </c>
      <c r="S1194" t="s">
        <v>1036</v>
      </c>
      <c r="T1194" t="s">
        <v>1036</v>
      </c>
      <c r="U1194" t="s">
        <v>1036</v>
      </c>
      <c r="V1194" t="s">
        <v>1036</v>
      </c>
      <c r="W1194" t="s">
        <v>1035</v>
      </c>
    </row>
    <row r="1195" spans="1:23" x14ac:dyDescent="0.3">
      <c r="A1195" t="s">
        <v>1041</v>
      </c>
      <c r="B1195" t="s">
        <v>1022</v>
      </c>
      <c r="C1195" t="s">
        <v>1020</v>
      </c>
      <c r="D1195" t="s">
        <v>50</v>
      </c>
      <c r="E1195" t="s">
        <v>2964</v>
      </c>
      <c r="F1195" t="s">
        <v>1021</v>
      </c>
      <c r="G1195" t="s">
        <v>118</v>
      </c>
      <c r="H1195" s="22">
        <v>45046</v>
      </c>
      <c r="I1195" t="s">
        <v>375</v>
      </c>
      <c r="J1195" t="s">
        <v>1039</v>
      </c>
      <c r="K1195">
        <v>4404759837</v>
      </c>
      <c r="L1195" s="22">
        <v>45033</v>
      </c>
      <c r="M1195" s="22">
        <v>45033</v>
      </c>
      <c r="N1195" t="s">
        <v>3016</v>
      </c>
      <c r="O1195" t="s">
        <v>1811</v>
      </c>
      <c r="P1195" s="23">
        <v>662799</v>
      </c>
      <c r="Q1195">
        <v>224.5</v>
      </c>
      <c r="R1195" s="24">
        <v>5174.7700000000004</v>
      </c>
      <c r="S1195" t="s">
        <v>1036</v>
      </c>
      <c r="T1195" t="s">
        <v>1036</v>
      </c>
      <c r="U1195" t="s">
        <v>1036</v>
      </c>
      <c r="V1195" t="s">
        <v>1036</v>
      </c>
      <c r="W1195" t="s">
        <v>1035</v>
      </c>
    </row>
    <row r="1196" spans="1:23" x14ac:dyDescent="0.3">
      <c r="A1196" t="s">
        <v>1041</v>
      </c>
      <c r="B1196" t="s">
        <v>1022</v>
      </c>
      <c r="C1196" t="s">
        <v>1020</v>
      </c>
      <c r="D1196" t="s">
        <v>50</v>
      </c>
      <c r="E1196" t="s">
        <v>2964</v>
      </c>
      <c r="F1196" t="s">
        <v>1021</v>
      </c>
      <c r="G1196" t="s">
        <v>118</v>
      </c>
      <c r="H1196" s="22">
        <v>45046</v>
      </c>
      <c r="I1196" t="s">
        <v>375</v>
      </c>
      <c r="J1196" t="s">
        <v>1039</v>
      </c>
      <c r="K1196">
        <v>4404765860</v>
      </c>
      <c r="L1196" s="22">
        <v>45035</v>
      </c>
      <c r="M1196" s="22">
        <v>45035</v>
      </c>
      <c r="N1196" t="s">
        <v>3015</v>
      </c>
      <c r="O1196" t="s">
        <v>1811</v>
      </c>
      <c r="P1196" s="23">
        <v>663653</v>
      </c>
      <c r="Q1196">
        <v>445.4</v>
      </c>
      <c r="R1196" s="24">
        <v>10267.07</v>
      </c>
      <c r="S1196" t="s">
        <v>1036</v>
      </c>
      <c r="T1196" t="s">
        <v>1036</v>
      </c>
      <c r="U1196" t="s">
        <v>1036</v>
      </c>
      <c r="V1196" t="s">
        <v>1036</v>
      </c>
      <c r="W1196" t="s">
        <v>1035</v>
      </c>
    </row>
    <row r="1197" spans="1:23" x14ac:dyDescent="0.3">
      <c r="A1197" t="s">
        <v>1041</v>
      </c>
      <c r="B1197" t="s">
        <v>1022</v>
      </c>
      <c r="C1197" t="s">
        <v>1020</v>
      </c>
      <c r="D1197" t="s">
        <v>50</v>
      </c>
      <c r="E1197" t="s">
        <v>2964</v>
      </c>
      <c r="F1197" t="s">
        <v>1021</v>
      </c>
      <c r="G1197" t="s">
        <v>118</v>
      </c>
      <c r="H1197" s="22">
        <v>45046</v>
      </c>
      <c r="I1197" t="s">
        <v>375</v>
      </c>
      <c r="J1197" t="s">
        <v>1039</v>
      </c>
      <c r="K1197">
        <v>4404769943</v>
      </c>
      <c r="L1197" s="22">
        <v>45037</v>
      </c>
      <c r="M1197" s="22">
        <v>45037</v>
      </c>
      <c r="N1197" t="s">
        <v>1120</v>
      </c>
      <c r="O1197" t="s">
        <v>1811</v>
      </c>
      <c r="P1197" s="23">
        <v>664490</v>
      </c>
      <c r="Q1197">
        <v>705.5</v>
      </c>
      <c r="R1197" s="24">
        <v>16263.57</v>
      </c>
      <c r="S1197" t="s">
        <v>1036</v>
      </c>
      <c r="T1197" t="s">
        <v>1036</v>
      </c>
      <c r="U1197" t="s">
        <v>1036</v>
      </c>
      <c r="V1197" t="s">
        <v>1036</v>
      </c>
      <c r="W1197" t="s">
        <v>1035</v>
      </c>
    </row>
    <row r="1198" spans="1:23" x14ac:dyDescent="0.3">
      <c r="A1198" t="s">
        <v>1041</v>
      </c>
      <c r="B1198" t="s">
        <v>1022</v>
      </c>
      <c r="C1198" t="s">
        <v>1020</v>
      </c>
      <c r="D1198" t="s">
        <v>50</v>
      </c>
      <c r="E1198" t="s">
        <v>2964</v>
      </c>
      <c r="F1198" t="s">
        <v>1021</v>
      </c>
      <c r="G1198" t="s">
        <v>118</v>
      </c>
      <c r="H1198" s="22">
        <v>45046</v>
      </c>
      <c r="I1198" t="s">
        <v>375</v>
      </c>
      <c r="J1198" t="s">
        <v>1039</v>
      </c>
      <c r="K1198">
        <v>4404775455</v>
      </c>
      <c r="L1198" s="22">
        <v>45041</v>
      </c>
      <c r="M1198" s="22">
        <v>45041</v>
      </c>
      <c r="N1198" t="s">
        <v>3014</v>
      </c>
      <c r="O1198" t="s">
        <v>1811</v>
      </c>
      <c r="P1198" s="23">
        <v>665738</v>
      </c>
      <c r="Q1198">
        <v>715.3</v>
      </c>
      <c r="R1198" s="24">
        <v>16489.16</v>
      </c>
      <c r="S1198" t="s">
        <v>1036</v>
      </c>
      <c r="T1198" t="s">
        <v>1036</v>
      </c>
      <c r="U1198" t="s">
        <v>1036</v>
      </c>
      <c r="V1198" t="s">
        <v>1036</v>
      </c>
      <c r="W1198" t="s">
        <v>1035</v>
      </c>
    </row>
    <row r="1199" spans="1:23" x14ac:dyDescent="0.3">
      <c r="A1199" t="s">
        <v>1041</v>
      </c>
      <c r="B1199" t="s">
        <v>1022</v>
      </c>
      <c r="C1199" t="s">
        <v>1020</v>
      </c>
      <c r="D1199" t="s">
        <v>50</v>
      </c>
      <c r="E1199" t="s">
        <v>2964</v>
      </c>
      <c r="F1199" t="s">
        <v>1021</v>
      </c>
      <c r="G1199" t="s">
        <v>118</v>
      </c>
      <c r="H1199" s="22">
        <v>45077</v>
      </c>
      <c r="I1199" t="s">
        <v>375</v>
      </c>
      <c r="J1199" t="s">
        <v>1039</v>
      </c>
      <c r="K1199">
        <v>4404784203</v>
      </c>
      <c r="L1199" s="22">
        <v>45048</v>
      </c>
      <c r="M1199" s="22">
        <v>45048</v>
      </c>
      <c r="N1199" t="s">
        <v>3013</v>
      </c>
      <c r="O1199" t="s">
        <v>1811</v>
      </c>
      <c r="P1199" s="23">
        <v>666525</v>
      </c>
      <c r="Q1199">
        <v>524.1</v>
      </c>
      <c r="R1199" s="24">
        <v>12082.59</v>
      </c>
      <c r="S1199" t="s">
        <v>1036</v>
      </c>
      <c r="T1199" t="s">
        <v>1036</v>
      </c>
      <c r="U1199" t="s">
        <v>1036</v>
      </c>
      <c r="V1199" t="s">
        <v>1036</v>
      </c>
      <c r="W1199" t="s">
        <v>1035</v>
      </c>
    </row>
    <row r="1200" spans="1:23" x14ac:dyDescent="0.3">
      <c r="A1200" t="s">
        <v>1041</v>
      </c>
      <c r="B1200" t="s">
        <v>1022</v>
      </c>
      <c r="C1200" t="s">
        <v>1020</v>
      </c>
      <c r="D1200" t="s">
        <v>50</v>
      </c>
      <c r="E1200" t="s">
        <v>2964</v>
      </c>
      <c r="F1200" t="s">
        <v>1021</v>
      </c>
      <c r="G1200" t="s">
        <v>118</v>
      </c>
      <c r="H1200" s="22">
        <v>45077</v>
      </c>
      <c r="I1200" t="s">
        <v>375</v>
      </c>
      <c r="J1200" t="s">
        <v>1039</v>
      </c>
      <c r="K1200">
        <v>4404787865</v>
      </c>
      <c r="L1200" s="22">
        <v>45051</v>
      </c>
      <c r="M1200" s="22">
        <v>45051</v>
      </c>
      <c r="N1200" t="s">
        <v>3012</v>
      </c>
      <c r="O1200" t="s">
        <v>1811</v>
      </c>
      <c r="P1200" s="23">
        <v>667443</v>
      </c>
      <c r="Q1200">
        <v>567.4</v>
      </c>
      <c r="R1200" s="24">
        <v>12796.47</v>
      </c>
      <c r="S1200" t="s">
        <v>1036</v>
      </c>
      <c r="T1200" t="s">
        <v>1036</v>
      </c>
      <c r="U1200" t="s">
        <v>1036</v>
      </c>
      <c r="V1200" t="s">
        <v>1036</v>
      </c>
      <c r="W1200" t="s">
        <v>1035</v>
      </c>
    </row>
    <row r="1201" spans="1:23" x14ac:dyDescent="0.3">
      <c r="A1201" t="s">
        <v>1041</v>
      </c>
      <c r="B1201" t="s">
        <v>1022</v>
      </c>
      <c r="C1201" t="s">
        <v>1020</v>
      </c>
      <c r="D1201" t="s">
        <v>50</v>
      </c>
      <c r="E1201" t="s">
        <v>2964</v>
      </c>
      <c r="F1201" t="s">
        <v>1021</v>
      </c>
      <c r="G1201" t="s">
        <v>118</v>
      </c>
      <c r="H1201" s="22">
        <v>45077</v>
      </c>
      <c r="I1201" t="s">
        <v>375</v>
      </c>
      <c r="J1201" t="s">
        <v>1039</v>
      </c>
      <c r="K1201">
        <v>4404795062</v>
      </c>
      <c r="L1201" s="22">
        <v>45056</v>
      </c>
      <c r="M1201" s="22">
        <v>45056</v>
      </c>
      <c r="N1201" t="s">
        <v>3011</v>
      </c>
      <c r="O1201" t="s">
        <v>1811</v>
      </c>
      <c r="P1201" s="23">
        <v>668473</v>
      </c>
      <c r="Q1201">
        <v>620.20000000000005</v>
      </c>
      <c r="R1201" s="24">
        <v>13986.92</v>
      </c>
      <c r="S1201" t="s">
        <v>1036</v>
      </c>
      <c r="T1201" t="s">
        <v>1036</v>
      </c>
      <c r="U1201" t="s">
        <v>1036</v>
      </c>
      <c r="V1201" t="s">
        <v>1036</v>
      </c>
      <c r="W1201" t="s">
        <v>1035</v>
      </c>
    </row>
    <row r="1202" spans="1:23" x14ac:dyDescent="0.3">
      <c r="A1202" t="s">
        <v>1041</v>
      </c>
      <c r="B1202" t="s">
        <v>1022</v>
      </c>
      <c r="C1202" t="s">
        <v>1020</v>
      </c>
      <c r="D1202" t="s">
        <v>50</v>
      </c>
      <c r="E1202" t="s">
        <v>2964</v>
      </c>
      <c r="F1202" t="s">
        <v>1021</v>
      </c>
      <c r="G1202" t="s">
        <v>118</v>
      </c>
      <c r="H1202" s="22">
        <v>45077</v>
      </c>
      <c r="I1202" t="s">
        <v>375</v>
      </c>
      <c r="J1202" t="s">
        <v>1039</v>
      </c>
      <c r="K1202">
        <v>4404798754</v>
      </c>
      <c r="L1202" s="22">
        <v>45058</v>
      </c>
      <c r="M1202" s="22">
        <v>45058</v>
      </c>
      <c r="N1202" t="s">
        <v>3010</v>
      </c>
      <c r="O1202" t="s">
        <v>1811</v>
      </c>
      <c r="P1202" s="23">
        <v>669369</v>
      </c>
      <c r="Q1202">
        <v>476.1</v>
      </c>
      <c r="R1202" s="24">
        <v>10738.13</v>
      </c>
      <c r="S1202" t="s">
        <v>1036</v>
      </c>
      <c r="T1202" t="s">
        <v>1036</v>
      </c>
      <c r="U1202" t="s">
        <v>1036</v>
      </c>
      <c r="V1202" t="s">
        <v>1036</v>
      </c>
      <c r="W1202" t="s">
        <v>1035</v>
      </c>
    </row>
    <row r="1203" spans="1:23" x14ac:dyDescent="0.3">
      <c r="A1203" t="s">
        <v>1041</v>
      </c>
      <c r="B1203" t="s">
        <v>1022</v>
      </c>
      <c r="C1203" t="s">
        <v>1020</v>
      </c>
      <c r="D1203" t="s">
        <v>50</v>
      </c>
      <c r="E1203" t="s">
        <v>2964</v>
      </c>
      <c r="F1203" t="s">
        <v>1021</v>
      </c>
      <c r="G1203" t="s">
        <v>118</v>
      </c>
      <c r="H1203" s="22">
        <v>45077</v>
      </c>
      <c r="I1203" t="s">
        <v>375</v>
      </c>
      <c r="J1203" t="s">
        <v>1039</v>
      </c>
      <c r="K1203">
        <v>4404801893</v>
      </c>
      <c r="L1203" s="22">
        <v>45061</v>
      </c>
      <c r="M1203" s="22">
        <v>45061</v>
      </c>
      <c r="N1203" t="s">
        <v>3009</v>
      </c>
      <c r="O1203" t="s">
        <v>1811</v>
      </c>
      <c r="P1203" s="23">
        <v>670067</v>
      </c>
      <c r="Q1203">
        <v>426.5</v>
      </c>
      <c r="R1203" s="24">
        <v>9618.35</v>
      </c>
      <c r="S1203" t="s">
        <v>1036</v>
      </c>
      <c r="T1203" t="s">
        <v>1036</v>
      </c>
      <c r="U1203" t="s">
        <v>1036</v>
      </c>
      <c r="V1203" t="s">
        <v>1036</v>
      </c>
      <c r="W1203" t="s">
        <v>1035</v>
      </c>
    </row>
    <row r="1204" spans="1:23" x14ac:dyDescent="0.3">
      <c r="A1204" t="s">
        <v>1041</v>
      </c>
      <c r="B1204" t="s">
        <v>1022</v>
      </c>
      <c r="C1204" t="s">
        <v>1020</v>
      </c>
      <c r="D1204" t="s">
        <v>50</v>
      </c>
      <c r="E1204" t="s">
        <v>2964</v>
      </c>
      <c r="F1204" t="s">
        <v>1021</v>
      </c>
      <c r="G1204" t="s">
        <v>118</v>
      </c>
      <c r="H1204" s="22">
        <v>45077</v>
      </c>
      <c r="I1204" t="s">
        <v>375</v>
      </c>
      <c r="J1204" t="s">
        <v>1039</v>
      </c>
      <c r="K1204">
        <v>4404812874</v>
      </c>
      <c r="L1204" s="22">
        <v>45064</v>
      </c>
      <c r="M1204" s="22">
        <v>45064</v>
      </c>
      <c r="N1204" t="s">
        <v>3008</v>
      </c>
      <c r="O1204" t="s">
        <v>1811</v>
      </c>
      <c r="P1204" s="23">
        <v>671109</v>
      </c>
      <c r="Q1204">
        <v>593.5</v>
      </c>
      <c r="R1204" s="24">
        <v>13384.14</v>
      </c>
      <c r="S1204" t="s">
        <v>1036</v>
      </c>
      <c r="T1204" t="s">
        <v>1036</v>
      </c>
      <c r="U1204" t="s">
        <v>1036</v>
      </c>
      <c r="V1204" t="s">
        <v>1036</v>
      </c>
      <c r="W1204" t="s">
        <v>1035</v>
      </c>
    </row>
    <row r="1205" spans="1:23" x14ac:dyDescent="0.3">
      <c r="A1205" t="s">
        <v>1041</v>
      </c>
      <c r="B1205" t="s">
        <v>1022</v>
      </c>
      <c r="C1205" t="s">
        <v>1020</v>
      </c>
      <c r="D1205" t="s">
        <v>50</v>
      </c>
      <c r="E1205" t="s">
        <v>2964</v>
      </c>
      <c r="F1205" t="s">
        <v>1021</v>
      </c>
      <c r="G1205" t="s">
        <v>118</v>
      </c>
      <c r="H1205" s="22">
        <v>45077</v>
      </c>
      <c r="I1205" t="s">
        <v>375</v>
      </c>
      <c r="J1205" t="s">
        <v>1039</v>
      </c>
      <c r="K1205">
        <v>4404812877</v>
      </c>
      <c r="L1205" s="22">
        <v>45068</v>
      </c>
      <c r="M1205" s="22">
        <v>45068</v>
      </c>
      <c r="N1205" t="s">
        <v>3007</v>
      </c>
      <c r="O1205" t="s">
        <v>1811</v>
      </c>
      <c r="P1205" s="23">
        <v>671759</v>
      </c>
      <c r="Q1205">
        <v>440.5</v>
      </c>
      <c r="R1205" s="24">
        <v>9934.25</v>
      </c>
      <c r="S1205" t="s">
        <v>1036</v>
      </c>
      <c r="T1205" t="s">
        <v>1036</v>
      </c>
      <c r="U1205" t="s">
        <v>1036</v>
      </c>
      <c r="V1205" t="s">
        <v>1036</v>
      </c>
      <c r="W1205" t="s">
        <v>1035</v>
      </c>
    </row>
    <row r="1206" spans="1:23" x14ac:dyDescent="0.3">
      <c r="A1206" t="s">
        <v>1041</v>
      </c>
      <c r="B1206" t="s">
        <v>1022</v>
      </c>
      <c r="C1206" t="s">
        <v>1020</v>
      </c>
      <c r="D1206" t="s">
        <v>50</v>
      </c>
      <c r="E1206" t="s">
        <v>2964</v>
      </c>
      <c r="F1206" t="s">
        <v>1021</v>
      </c>
      <c r="G1206" t="s">
        <v>118</v>
      </c>
      <c r="H1206" s="22">
        <v>45077</v>
      </c>
      <c r="I1206" t="s">
        <v>375</v>
      </c>
      <c r="J1206" t="s">
        <v>1039</v>
      </c>
      <c r="K1206">
        <v>4416578896</v>
      </c>
      <c r="L1206" s="22">
        <v>45070</v>
      </c>
      <c r="M1206" s="22">
        <v>45070</v>
      </c>
      <c r="N1206" t="s">
        <v>3006</v>
      </c>
      <c r="O1206" t="s">
        <v>1586</v>
      </c>
      <c r="P1206" s="23">
        <v>672920</v>
      </c>
      <c r="Q1206">
        <v>653.41</v>
      </c>
      <c r="R1206" s="24">
        <v>15054.45</v>
      </c>
      <c r="S1206" t="s">
        <v>1036</v>
      </c>
      <c r="T1206" t="s">
        <v>1036</v>
      </c>
      <c r="U1206" t="s">
        <v>1036</v>
      </c>
      <c r="V1206" t="s">
        <v>1036</v>
      </c>
      <c r="W1206" t="s">
        <v>1035</v>
      </c>
    </row>
    <row r="1207" spans="1:23" x14ac:dyDescent="0.3">
      <c r="A1207" t="s">
        <v>1041</v>
      </c>
      <c r="B1207" t="s">
        <v>1022</v>
      </c>
      <c r="C1207" t="s">
        <v>1020</v>
      </c>
      <c r="D1207" t="s">
        <v>50</v>
      </c>
      <c r="E1207" t="s">
        <v>2964</v>
      </c>
      <c r="F1207" t="s">
        <v>1021</v>
      </c>
      <c r="G1207" t="s">
        <v>118</v>
      </c>
      <c r="H1207" s="22">
        <v>45077</v>
      </c>
      <c r="I1207" t="s">
        <v>375</v>
      </c>
      <c r="J1207" t="s">
        <v>1039</v>
      </c>
      <c r="K1207">
        <v>4404823747</v>
      </c>
      <c r="L1207" s="22">
        <v>45075</v>
      </c>
      <c r="M1207" s="22">
        <v>45075</v>
      </c>
      <c r="N1207" t="s">
        <v>3005</v>
      </c>
      <c r="O1207" t="s">
        <v>1811</v>
      </c>
      <c r="P1207" s="23">
        <v>673568</v>
      </c>
      <c r="Q1207">
        <v>439.2</v>
      </c>
      <c r="R1207" s="24">
        <v>9905.7099999999991</v>
      </c>
      <c r="S1207" t="s">
        <v>1036</v>
      </c>
      <c r="T1207" t="s">
        <v>1036</v>
      </c>
      <c r="U1207" t="s">
        <v>1036</v>
      </c>
      <c r="V1207" t="s">
        <v>1036</v>
      </c>
      <c r="W1207" t="s">
        <v>1035</v>
      </c>
    </row>
    <row r="1208" spans="1:23" x14ac:dyDescent="0.3">
      <c r="A1208" t="s">
        <v>1041</v>
      </c>
      <c r="B1208" t="s">
        <v>1022</v>
      </c>
      <c r="C1208" t="s">
        <v>1020</v>
      </c>
      <c r="D1208" t="s">
        <v>50</v>
      </c>
      <c r="E1208" t="s">
        <v>2964</v>
      </c>
      <c r="F1208" t="s">
        <v>1021</v>
      </c>
      <c r="G1208" t="s">
        <v>118</v>
      </c>
      <c r="H1208" s="22">
        <v>45107</v>
      </c>
      <c r="I1208" t="s">
        <v>375</v>
      </c>
      <c r="J1208" t="s">
        <v>1039</v>
      </c>
      <c r="K1208">
        <v>4404827721</v>
      </c>
      <c r="L1208" s="22">
        <v>45077</v>
      </c>
      <c r="M1208" s="22">
        <v>45077</v>
      </c>
      <c r="N1208" t="s">
        <v>3004</v>
      </c>
      <c r="O1208" t="s">
        <v>1811</v>
      </c>
      <c r="P1208" s="23">
        <v>674446</v>
      </c>
      <c r="Q1208">
        <v>558.70000000000005</v>
      </c>
      <c r="R1208" s="24">
        <v>12598.71</v>
      </c>
      <c r="S1208" t="s">
        <v>1036</v>
      </c>
      <c r="T1208" t="s">
        <v>1036</v>
      </c>
      <c r="U1208" t="s">
        <v>1036</v>
      </c>
      <c r="V1208" t="s">
        <v>1036</v>
      </c>
      <c r="W1208" t="s">
        <v>1035</v>
      </c>
    </row>
    <row r="1209" spans="1:23" x14ac:dyDescent="0.3">
      <c r="A1209" t="s">
        <v>1041</v>
      </c>
      <c r="B1209" t="s">
        <v>1022</v>
      </c>
      <c r="C1209" t="s">
        <v>1020</v>
      </c>
      <c r="D1209" t="s">
        <v>50</v>
      </c>
      <c r="E1209" t="s">
        <v>2964</v>
      </c>
      <c r="F1209" t="s">
        <v>1021</v>
      </c>
      <c r="G1209" t="s">
        <v>118</v>
      </c>
      <c r="H1209" s="22">
        <v>45107</v>
      </c>
      <c r="I1209" t="s">
        <v>375</v>
      </c>
      <c r="J1209" t="s">
        <v>1039</v>
      </c>
      <c r="K1209">
        <v>4404836715</v>
      </c>
      <c r="L1209" s="22">
        <v>45082</v>
      </c>
      <c r="M1209" s="22">
        <v>45082</v>
      </c>
      <c r="N1209" t="s">
        <v>3003</v>
      </c>
      <c r="O1209" t="s">
        <v>1811</v>
      </c>
      <c r="P1209" s="23">
        <v>749531</v>
      </c>
      <c r="Q1209">
        <v>370.1</v>
      </c>
      <c r="R1209" s="24">
        <v>8347.43</v>
      </c>
      <c r="S1209" t="s">
        <v>1036</v>
      </c>
      <c r="T1209" t="s">
        <v>1036</v>
      </c>
      <c r="U1209" t="s">
        <v>1036</v>
      </c>
      <c r="V1209" t="s">
        <v>1036</v>
      </c>
      <c r="W1209" t="s">
        <v>1035</v>
      </c>
    </row>
    <row r="1210" spans="1:23" x14ac:dyDescent="0.3">
      <c r="A1210" t="s">
        <v>1041</v>
      </c>
      <c r="B1210" t="s">
        <v>1022</v>
      </c>
      <c r="C1210" t="s">
        <v>1020</v>
      </c>
      <c r="D1210" t="s">
        <v>50</v>
      </c>
      <c r="E1210" t="s">
        <v>2964</v>
      </c>
      <c r="F1210" t="s">
        <v>1021</v>
      </c>
      <c r="G1210" t="s">
        <v>118</v>
      </c>
      <c r="H1210" s="22">
        <v>45107</v>
      </c>
      <c r="I1210" t="s">
        <v>375</v>
      </c>
      <c r="J1210" t="s">
        <v>1039</v>
      </c>
      <c r="K1210">
        <v>4404851388</v>
      </c>
      <c r="L1210" s="22">
        <v>45092</v>
      </c>
      <c r="M1210" s="22">
        <v>45092</v>
      </c>
      <c r="N1210" t="s">
        <v>3002</v>
      </c>
      <c r="O1210" t="s">
        <v>1811</v>
      </c>
      <c r="P1210" s="23">
        <v>677632</v>
      </c>
      <c r="Q1210">
        <v>598.1</v>
      </c>
      <c r="R1210" s="24">
        <v>13009.78</v>
      </c>
      <c r="S1210" t="s">
        <v>1036</v>
      </c>
      <c r="T1210" t="s">
        <v>1036</v>
      </c>
      <c r="U1210" t="s">
        <v>1036</v>
      </c>
      <c r="V1210" t="s">
        <v>1036</v>
      </c>
      <c r="W1210" t="s">
        <v>1035</v>
      </c>
    </row>
    <row r="1211" spans="1:23" x14ac:dyDescent="0.3">
      <c r="A1211" t="s">
        <v>1041</v>
      </c>
      <c r="B1211" t="s">
        <v>1022</v>
      </c>
      <c r="C1211" t="s">
        <v>1020</v>
      </c>
      <c r="D1211" t="s">
        <v>50</v>
      </c>
      <c r="E1211" t="s">
        <v>2964</v>
      </c>
      <c r="F1211" t="s">
        <v>1021</v>
      </c>
      <c r="G1211" t="s">
        <v>118</v>
      </c>
      <c r="H1211" s="22">
        <v>45107</v>
      </c>
      <c r="I1211" t="s">
        <v>375</v>
      </c>
      <c r="J1211" t="s">
        <v>1039</v>
      </c>
      <c r="K1211">
        <v>4404857753</v>
      </c>
      <c r="L1211" s="22">
        <v>45097</v>
      </c>
      <c r="M1211" s="22">
        <v>45097</v>
      </c>
      <c r="N1211" t="s">
        <v>3001</v>
      </c>
      <c r="O1211" t="s">
        <v>1811</v>
      </c>
      <c r="P1211" s="23">
        <v>678455</v>
      </c>
      <c r="Q1211">
        <v>593.29999999999995</v>
      </c>
      <c r="R1211" s="24">
        <v>12905.73</v>
      </c>
      <c r="S1211" t="s">
        <v>1036</v>
      </c>
      <c r="T1211" t="s">
        <v>1036</v>
      </c>
      <c r="U1211" t="s">
        <v>1036</v>
      </c>
      <c r="V1211" t="s">
        <v>1036</v>
      </c>
      <c r="W1211" t="s">
        <v>1035</v>
      </c>
    </row>
    <row r="1212" spans="1:23" x14ac:dyDescent="0.3">
      <c r="A1212" t="s">
        <v>1041</v>
      </c>
      <c r="B1212" t="s">
        <v>1022</v>
      </c>
      <c r="C1212" t="s">
        <v>1020</v>
      </c>
      <c r="D1212" t="s">
        <v>50</v>
      </c>
      <c r="E1212" t="s">
        <v>2964</v>
      </c>
      <c r="F1212" t="s">
        <v>1021</v>
      </c>
      <c r="G1212" t="s">
        <v>118</v>
      </c>
      <c r="H1212" s="22">
        <v>45107</v>
      </c>
      <c r="I1212" t="s">
        <v>375</v>
      </c>
      <c r="J1212" t="s">
        <v>1039</v>
      </c>
      <c r="K1212">
        <v>4404865161</v>
      </c>
      <c r="L1212" s="22">
        <v>45100</v>
      </c>
      <c r="M1212" s="22">
        <v>45100</v>
      </c>
      <c r="N1212" t="s">
        <v>3000</v>
      </c>
      <c r="O1212" t="s">
        <v>1811</v>
      </c>
      <c r="P1212" s="23">
        <v>679228</v>
      </c>
      <c r="Q1212">
        <v>659.2</v>
      </c>
      <c r="R1212" s="24">
        <v>14337.81</v>
      </c>
      <c r="S1212" t="s">
        <v>1036</v>
      </c>
      <c r="T1212" t="s">
        <v>1036</v>
      </c>
      <c r="U1212" t="s">
        <v>1036</v>
      </c>
      <c r="V1212" t="s">
        <v>1036</v>
      </c>
      <c r="W1212" t="s">
        <v>1035</v>
      </c>
    </row>
    <row r="1213" spans="1:23" x14ac:dyDescent="0.3">
      <c r="A1213" t="s">
        <v>1041</v>
      </c>
      <c r="B1213" t="s">
        <v>1022</v>
      </c>
      <c r="C1213" t="s">
        <v>1020</v>
      </c>
      <c r="D1213" t="s">
        <v>50</v>
      </c>
      <c r="E1213" t="s">
        <v>2964</v>
      </c>
      <c r="F1213" t="s">
        <v>1021</v>
      </c>
      <c r="G1213" t="s">
        <v>118</v>
      </c>
      <c r="H1213" s="22">
        <v>45107</v>
      </c>
      <c r="I1213" t="s">
        <v>375</v>
      </c>
      <c r="J1213" t="s">
        <v>1039</v>
      </c>
      <c r="K1213">
        <v>4404866366</v>
      </c>
      <c r="L1213" s="22">
        <v>45103</v>
      </c>
      <c r="M1213" s="22">
        <v>45103</v>
      </c>
      <c r="N1213" t="s">
        <v>2999</v>
      </c>
      <c r="O1213" t="s">
        <v>1811</v>
      </c>
      <c r="P1213" s="23">
        <v>679686</v>
      </c>
      <c r="Q1213">
        <v>338.6</v>
      </c>
      <c r="R1213" s="24">
        <v>7366.02</v>
      </c>
      <c r="S1213" t="s">
        <v>1036</v>
      </c>
      <c r="T1213" t="s">
        <v>1036</v>
      </c>
      <c r="U1213" t="s">
        <v>1036</v>
      </c>
      <c r="V1213" t="s">
        <v>1036</v>
      </c>
      <c r="W1213" t="s">
        <v>1035</v>
      </c>
    </row>
    <row r="1214" spans="1:23" x14ac:dyDescent="0.3">
      <c r="A1214" t="s">
        <v>1041</v>
      </c>
      <c r="B1214" t="s">
        <v>1022</v>
      </c>
      <c r="C1214" t="s">
        <v>1020</v>
      </c>
      <c r="D1214" t="s">
        <v>50</v>
      </c>
      <c r="E1214" t="s">
        <v>2964</v>
      </c>
      <c r="F1214" t="s">
        <v>1021</v>
      </c>
      <c r="G1214" t="s">
        <v>118</v>
      </c>
      <c r="H1214" s="22">
        <v>45138</v>
      </c>
      <c r="I1214" t="s">
        <v>375</v>
      </c>
      <c r="J1214" t="s">
        <v>1039</v>
      </c>
      <c r="K1214">
        <v>4404873777</v>
      </c>
      <c r="L1214" s="22">
        <v>45106</v>
      </c>
      <c r="M1214" s="22">
        <v>45106</v>
      </c>
      <c r="N1214" t="s">
        <v>2998</v>
      </c>
      <c r="O1214" t="s">
        <v>1811</v>
      </c>
      <c r="P1214" s="23">
        <v>680685</v>
      </c>
      <c r="Q1214">
        <v>556.9</v>
      </c>
      <c r="R1214" s="24">
        <v>12112.86</v>
      </c>
      <c r="S1214" t="s">
        <v>1036</v>
      </c>
      <c r="T1214" t="s">
        <v>1036</v>
      </c>
      <c r="U1214" t="s">
        <v>1036</v>
      </c>
      <c r="V1214" t="s">
        <v>1036</v>
      </c>
      <c r="W1214" t="s">
        <v>1035</v>
      </c>
    </row>
    <row r="1215" spans="1:23" x14ac:dyDescent="0.3">
      <c r="A1215" t="s">
        <v>1041</v>
      </c>
      <c r="B1215" t="s">
        <v>1022</v>
      </c>
      <c r="C1215" t="s">
        <v>1020</v>
      </c>
      <c r="D1215" t="s">
        <v>50</v>
      </c>
      <c r="E1215" t="s">
        <v>2964</v>
      </c>
      <c r="F1215" t="s">
        <v>1021</v>
      </c>
      <c r="G1215" t="s">
        <v>118</v>
      </c>
      <c r="H1215" s="22">
        <v>45138</v>
      </c>
      <c r="I1215" t="s">
        <v>375</v>
      </c>
      <c r="J1215" t="s">
        <v>1039</v>
      </c>
      <c r="K1215">
        <v>4404878972</v>
      </c>
      <c r="L1215" s="22">
        <v>45110</v>
      </c>
      <c r="M1215" s="22">
        <v>45110</v>
      </c>
      <c r="N1215" t="s">
        <v>2997</v>
      </c>
      <c r="O1215" t="s">
        <v>1811</v>
      </c>
      <c r="P1215" s="23">
        <v>681071</v>
      </c>
      <c r="Q1215">
        <v>407.7</v>
      </c>
      <c r="R1215" s="24">
        <v>8868.01</v>
      </c>
      <c r="S1215" t="s">
        <v>1036</v>
      </c>
      <c r="T1215" t="s">
        <v>1036</v>
      </c>
      <c r="U1215" t="s">
        <v>1036</v>
      </c>
      <c r="V1215" t="s">
        <v>1036</v>
      </c>
      <c r="W1215" t="s">
        <v>1035</v>
      </c>
    </row>
    <row r="1216" spans="1:23" x14ac:dyDescent="0.3">
      <c r="A1216" t="s">
        <v>1041</v>
      </c>
      <c r="B1216" t="s">
        <v>1022</v>
      </c>
      <c r="C1216" t="s">
        <v>1020</v>
      </c>
      <c r="D1216" t="s">
        <v>50</v>
      </c>
      <c r="E1216" t="s">
        <v>2964</v>
      </c>
      <c r="F1216" t="s">
        <v>1021</v>
      </c>
      <c r="G1216" t="s">
        <v>118</v>
      </c>
      <c r="H1216" s="22">
        <v>45138</v>
      </c>
      <c r="I1216" t="s">
        <v>375</v>
      </c>
      <c r="J1216" t="s">
        <v>1039</v>
      </c>
      <c r="K1216">
        <v>4404882553</v>
      </c>
      <c r="L1216" s="22">
        <v>45112</v>
      </c>
      <c r="M1216" s="22">
        <v>45112</v>
      </c>
      <c r="N1216" t="s">
        <v>622</v>
      </c>
      <c r="O1216" t="s">
        <v>1811</v>
      </c>
      <c r="P1216" s="23">
        <v>681773</v>
      </c>
      <c r="Q1216">
        <v>510.3</v>
      </c>
      <c r="R1216" s="24">
        <v>11161</v>
      </c>
      <c r="S1216" t="s">
        <v>1036</v>
      </c>
      <c r="T1216" t="s">
        <v>1036</v>
      </c>
      <c r="U1216" t="s">
        <v>1036</v>
      </c>
      <c r="V1216" t="s">
        <v>1036</v>
      </c>
      <c r="W1216" t="s">
        <v>1035</v>
      </c>
    </row>
    <row r="1217" spans="1:23" x14ac:dyDescent="0.3">
      <c r="A1217" t="s">
        <v>1041</v>
      </c>
      <c r="B1217" t="s">
        <v>1022</v>
      </c>
      <c r="C1217" t="s">
        <v>1020</v>
      </c>
      <c r="D1217" t="s">
        <v>50</v>
      </c>
      <c r="E1217" t="s">
        <v>2964</v>
      </c>
      <c r="F1217" t="s">
        <v>1021</v>
      </c>
      <c r="G1217" t="s">
        <v>118</v>
      </c>
      <c r="H1217" s="22">
        <v>45138</v>
      </c>
      <c r="I1217" t="s">
        <v>375</v>
      </c>
      <c r="J1217" t="s">
        <v>1039</v>
      </c>
      <c r="K1217">
        <v>4404884408</v>
      </c>
      <c r="L1217" s="22">
        <v>45114</v>
      </c>
      <c r="M1217" s="22">
        <v>45114</v>
      </c>
      <c r="N1217" t="s">
        <v>2996</v>
      </c>
      <c r="O1217" t="s">
        <v>1811</v>
      </c>
      <c r="P1217" s="23">
        <v>682853</v>
      </c>
      <c r="Q1217">
        <v>652.5</v>
      </c>
      <c r="R1217" s="24">
        <v>14270.24</v>
      </c>
      <c r="S1217" t="s">
        <v>1036</v>
      </c>
      <c r="T1217" t="s">
        <v>1036</v>
      </c>
      <c r="U1217" t="s">
        <v>1036</v>
      </c>
      <c r="V1217" t="s">
        <v>1036</v>
      </c>
      <c r="W1217" t="s">
        <v>1035</v>
      </c>
    </row>
    <row r="1218" spans="1:23" x14ac:dyDescent="0.3">
      <c r="A1218" t="s">
        <v>1041</v>
      </c>
      <c r="B1218" t="s">
        <v>1022</v>
      </c>
      <c r="C1218" t="s">
        <v>1020</v>
      </c>
      <c r="D1218" t="s">
        <v>50</v>
      </c>
      <c r="E1218" t="s">
        <v>2964</v>
      </c>
      <c r="F1218" t="s">
        <v>1021</v>
      </c>
      <c r="G1218" t="s">
        <v>118</v>
      </c>
      <c r="H1218" s="22">
        <v>45138</v>
      </c>
      <c r="I1218" t="s">
        <v>375</v>
      </c>
      <c r="J1218" t="s">
        <v>1039</v>
      </c>
      <c r="K1218">
        <v>4404891304</v>
      </c>
      <c r="L1218" s="22">
        <v>45119</v>
      </c>
      <c r="M1218" s="22">
        <v>45119</v>
      </c>
      <c r="N1218" t="s">
        <v>2080</v>
      </c>
      <c r="O1218" t="s">
        <v>1811</v>
      </c>
      <c r="P1218" s="23">
        <v>683726</v>
      </c>
      <c r="Q1218">
        <v>529.29999999999995</v>
      </c>
      <c r="R1218" s="24">
        <v>11575.93</v>
      </c>
      <c r="S1218" t="s">
        <v>1036</v>
      </c>
      <c r="T1218" t="s">
        <v>1036</v>
      </c>
      <c r="U1218" t="s">
        <v>1036</v>
      </c>
      <c r="V1218" t="s">
        <v>1036</v>
      </c>
      <c r="W1218" t="s">
        <v>1035</v>
      </c>
    </row>
    <row r="1219" spans="1:23" x14ac:dyDescent="0.3">
      <c r="A1219" t="s">
        <v>1041</v>
      </c>
      <c r="B1219" t="s">
        <v>1022</v>
      </c>
      <c r="C1219" t="s">
        <v>1020</v>
      </c>
      <c r="D1219" t="s">
        <v>50</v>
      </c>
      <c r="E1219" t="s">
        <v>2964</v>
      </c>
      <c r="F1219" t="s">
        <v>1021</v>
      </c>
      <c r="G1219" t="s">
        <v>118</v>
      </c>
      <c r="H1219" s="22">
        <v>45138</v>
      </c>
      <c r="I1219" t="s">
        <v>375</v>
      </c>
      <c r="J1219" t="s">
        <v>1039</v>
      </c>
      <c r="K1219">
        <v>4404894975</v>
      </c>
      <c r="L1219" s="22">
        <v>45121</v>
      </c>
      <c r="M1219" s="22">
        <v>45121</v>
      </c>
      <c r="N1219" t="s">
        <v>2995</v>
      </c>
      <c r="O1219" t="s">
        <v>1811</v>
      </c>
      <c r="P1219" s="23">
        <v>684432</v>
      </c>
      <c r="Q1219">
        <v>393.2</v>
      </c>
      <c r="R1219" s="24">
        <v>8599.75</v>
      </c>
      <c r="S1219" t="s">
        <v>1036</v>
      </c>
      <c r="T1219" t="s">
        <v>1036</v>
      </c>
      <c r="U1219" t="s">
        <v>1036</v>
      </c>
      <c r="V1219" t="s">
        <v>1036</v>
      </c>
      <c r="W1219" t="s">
        <v>1035</v>
      </c>
    </row>
    <row r="1220" spans="1:23" x14ac:dyDescent="0.3">
      <c r="A1220" t="s">
        <v>1041</v>
      </c>
      <c r="B1220" t="s">
        <v>1022</v>
      </c>
      <c r="C1220" t="s">
        <v>1020</v>
      </c>
      <c r="D1220" t="s">
        <v>50</v>
      </c>
      <c r="E1220" t="s">
        <v>2964</v>
      </c>
      <c r="F1220" t="s">
        <v>1021</v>
      </c>
      <c r="G1220" t="s">
        <v>118</v>
      </c>
      <c r="H1220" s="22">
        <v>45138</v>
      </c>
      <c r="I1220" t="s">
        <v>392</v>
      </c>
      <c r="J1220" t="s">
        <v>1039</v>
      </c>
      <c r="K1220">
        <v>4422926372</v>
      </c>
      <c r="L1220" s="22">
        <v>45125</v>
      </c>
      <c r="M1220" s="22">
        <v>45125</v>
      </c>
      <c r="N1220" t="s">
        <v>2994</v>
      </c>
      <c r="O1220" t="s">
        <v>2987</v>
      </c>
      <c r="P1220" s="23">
        <v>685227</v>
      </c>
      <c r="Q1220">
        <v>529.57000000000005</v>
      </c>
      <c r="R1220" s="24">
        <v>12005.36</v>
      </c>
      <c r="S1220" t="s">
        <v>1036</v>
      </c>
      <c r="T1220" t="s">
        <v>1036</v>
      </c>
      <c r="U1220" t="s">
        <v>1036</v>
      </c>
      <c r="V1220" t="s">
        <v>1036</v>
      </c>
      <c r="W1220" t="s">
        <v>1035</v>
      </c>
    </row>
    <row r="1221" spans="1:23" x14ac:dyDescent="0.3">
      <c r="A1221" t="s">
        <v>1041</v>
      </c>
      <c r="B1221" t="s">
        <v>1022</v>
      </c>
      <c r="C1221" t="s">
        <v>1020</v>
      </c>
      <c r="D1221" t="s">
        <v>50</v>
      </c>
      <c r="E1221" t="s">
        <v>2964</v>
      </c>
      <c r="F1221" t="s">
        <v>1021</v>
      </c>
      <c r="G1221" t="s">
        <v>118</v>
      </c>
      <c r="H1221" s="22">
        <v>45138</v>
      </c>
      <c r="I1221" t="s">
        <v>375</v>
      </c>
      <c r="J1221" t="s">
        <v>1039</v>
      </c>
      <c r="K1221">
        <v>4404905728</v>
      </c>
      <c r="L1221" s="22">
        <v>45128</v>
      </c>
      <c r="M1221" s="22">
        <v>45128</v>
      </c>
      <c r="N1221" t="s">
        <v>2993</v>
      </c>
      <c r="O1221" t="s">
        <v>1811</v>
      </c>
      <c r="P1221" s="23">
        <v>686172</v>
      </c>
      <c r="Q1221">
        <v>459.9</v>
      </c>
      <c r="R1221" s="24">
        <v>10059.44</v>
      </c>
      <c r="S1221" t="s">
        <v>1036</v>
      </c>
      <c r="T1221" t="s">
        <v>1036</v>
      </c>
      <c r="U1221" t="s">
        <v>1036</v>
      </c>
      <c r="V1221" t="s">
        <v>1036</v>
      </c>
      <c r="W1221" t="s">
        <v>1035</v>
      </c>
    </row>
    <row r="1222" spans="1:23" x14ac:dyDescent="0.3">
      <c r="A1222" t="s">
        <v>1041</v>
      </c>
      <c r="B1222" t="s">
        <v>1022</v>
      </c>
      <c r="C1222" t="s">
        <v>1020</v>
      </c>
      <c r="D1222" t="s">
        <v>50</v>
      </c>
      <c r="E1222" t="s">
        <v>2964</v>
      </c>
      <c r="F1222" t="s">
        <v>1021</v>
      </c>
      <c r="G1222" t="s">
        <v>118</v>
      </c>
      <c r="H1222" s="22">
        <v>45138</v>
      </c>
      <c r="I1222" t="s">
        <v>392</v>
      </c>
      <c r="J1222" t="s">
        <v>1039</v>
      </c>
      <c r="K1222">
        <v>4422932984</v>
      </c>
      <c r="L1222" s="22">
        <v>45131</v>
      </c>
      <c r="M1222" s="22">
        <v>45131</v>
      </c>
      <c r="N1222" t="s">
        <v>2992</v>
      </c>
      <c r="O1222" t="s">
        <v>2987</v>
      </c>
      <c r="P1222" s="23">
        <v>686853</v>
      </c>
      <c r="Q1222">
        <v>671.64</v>
      </c>
      <c r="R1222" s="24">
        <v>15226.09</v>
      </c>
      <c r="S1222" t="s">
        <v>1036</v>
      </c>
      <c r="T1222" t="s">
        <v>1036</v>
      </c>
      <c r="U1222" t="s">
        <v>1036</v>
      </c>
      <c r="V1222" t="s">
        <v>1036</v>
      </c>
      <c r="W1222" t="s">
        <v>1035</v>
      </c>
    </row>
    <row r="1223" spans="1:23" x14ac:dyDescent="0.3">
      <c r="A1223" t="s">
        <v>1041</v>
      </c>
      <c r="B1223" t="s">
        <v>1022</v>
      </c>
      <c r="C1223" t="s">
        <v>1020</v>
      </c>
      <c r="D1223" t="s">
        <v>50</v>
      </c>
      <c r="E1223" t="s">
        <v>2964</v>
      </c>
      <c r="F1223" t="s">
        <v>1021</v>
      </c>
      <c r="G1223" t="s">
        <v>118</v>
      </c>
      <c r="H1223" s="22">
        <v>45138</v>
      </c>
      <c r="I1223" t="s">
        <v>375</v>
      </c>
      <c r="J1223" t="s">
        <v>1039</v>
      </c>
      <c r="K1223">
        <v>4404914803</v>
      </c>
      <c r="L1223" s="22">
        <v>45134</v>
      </c>
      <c r="M1223" s="22">
        <v>45134</v>
      </c>
      <c r="N1223" t="s">
        <v>2991</v>
      </c>
      <c r="O1223" t="s">
        <v>1811</v>
      </c>
      <c r="P1223" s="23">
        <v>687864</v>
      </c>
      <c r="Q1223">
        <v>459.5</v>
      </c>
      <c r="R1223" s="24">
        <v>10049.76</v>
      </c>
      <c r="S1223" t="s">
        <v>1036</v>
      </c>
      <c r="T1223" t="s">
        <v>1036</v>
      </c>
      <c r="U1223" t="s">
        <v>1036</v>
      </c>
      <c r="V1223" t="s">
        <v>1036</v>
      </c>
      <c r="W1223" t="s">
        <v>1035</v>
      </c>
    </row>
    <row r="1224" spans="1:23" x14ac:dyDescent="0.3">
      <c r="A1224" t="s">
        <v>1041</v>
      </c>
      <c r="B1224" t="s">
        <v>1022</v>
      </c>
      <c r="C1224" t="s">
        <v>1020</v>
      </c>
      <c r="D1224" t="s">
        <v>50</v>
      </c>
      <c r="E1224" t="s">
        <v>2964</v>
      </c>
      <c r="F1224" t="s">
        <v>1021</v>
      </c>
      <c r="G1224" t="s">
        <v>118</v>
      </c>
      <c r="H1224" s="22">
        <v>45169</v>
      </c>
      <c r="I1224" t="s">
        <v>392</v>
      </c>
      <c r="J1224" t="s">
        <v>1039</v>
      </c>
      <c r="K1224">
        <v>4404920999</v>
      </c>
      <c r="L1224" s="22">
        <v>45138</v>
      </c>
      <c r="M1224" s="22">
        <v>45138</v>
      </c>
      <c r="N1224" t="s">
        <v>2990</v>
      </c>
      <c r="O1224" t="s">
        <v>1084</v>
      </c>
      <c r="P1224" s="23">
        <v>688529</v>
      </c>
      <c r="Q1224">
        <v>475.9</v>
      </c>
      <c r="R1224" s="24">
        <v>9900</v>
      </c>
      <c r="S1224" t="s">
        <v>1036</v>
      </c>
      <c r="T1224" t="s">
        <v>1036</v>
      </c>
      <c r="U1224" t="s">
        <v>1036</v>
      </c>
      <c r="V1224" t="s">
        <v>1036</v>
      </c>
      <c r="W1224" t="s">
        <v>1035</v>
      </c>
    </row>
    <row r="1225" spans="1:23" x14ac:dyDescent="0.3">
      <c r="A1225" t="s">
        <v>1041</v>
      </c>
      <c r="B1225" t="s">
        <v>1022</v>
      </c>
      <c r="C1225" t="s">
        <v>1020</v>
      </c>
      <c r="D1225" t="s">
        <v>50</v>
      </c>
      <c r="E1225" t="s">
        <v>2964</v>
      </c>
      <c r="F1225" t="s">
        <v>1021</v>
      </c>
      <c r="G1225" t="s">
        <v>118</v>
      </c>
      <c r="H1225" s="22">
        <v>45169</v>
      </c>
      <c r="I1225" t="s">
        <v>392</v>
      </c>
      <c r="J1225" t="s">
        <v>1039</v>
      </c>
      <c r="K1225">
        <v>4422942620</v>
      </c>
      <c r="L1225" s="22">
        <v>45139</v>
      </c>
      <c r="M1225" s="22">
        <v>45139</v>
      </c>
      <c r="N1225" t="s">
        <v>2989</v>
      </c>
      <c r="O1225" t="s">
        <v>2987</v>
      </c>
      <c r="P1225" s="23">
        <v>689123</v>
      </c>
      <c r="Q1225">
        <v>440.82</v>
      </c>
      <c r="R1225" s="24">
        <v>9993.4</v>
      </c>
      <c r="S1225" t="s">
        <v>1036</v>
      </c>
      <c r="T1225" t="s">
        <v>1036</v>
      </c>
      <c r="U1225" t="s">
        <v>1036</v>
      </c>
      <c r="V1225" t="s">
        <v>1036</v>
      </c>
      <c r="W1225" t="s">
        <v>1035</v>
      </c>
    </row>
    <row r="1226" spans="1:23" x14ac:dyDescent="0.3">
      <c r="A1226" t="s">
        <v>1041</v>
      </c>
      <c r="B1226" t="s">
        <v>1022</v>
      </c>
      <c r="C1226" t="s">
        <v>1020</v>
      </c>
      <c r="D1226" t="s">
        <v>50</v>
      </c>
      <c r="E1226" t="s">
        <v>2964</v>
      </c>
      <c r="F1226" t="s">
        <v>1021</v>
      </c>
      <c r="G1226" t="s">
        <v>118</v>
      </c>
      <c r="H1226" s="22">
        <v>45169</v>
      </c>
      <c r="I1226" t="s">
        <v>392</v>
      </c>
      <c r="J1226" t="s">
        <v>1039</v>
      </c>
      <c r="K1226">
        <v>4422945168</v>
      </c>
      <c r="L1226" s="22">
        <v>45141</v>
      </c>
      <c r="M1226" s="22">
        <v>45141</v>
      </c>
      <c r="N1226" t="s">
        <v>2988</v>
      </c>
      <c r="O1226" t="s">
        <v>2987</v>
      </c>
      <c r="P1226" s="23">
        <v>689964</v>
      </c>
      <c r="Q1226">
        <v>515.34</v>
      </c>
      <c r="R1226" s="24">
        <v>12048.84</v>
      </c>
      <c r="S1226" t="s">
        <v>1036</v>
      </c>
      <c r="T1226" t="s">
        <v>1036</v>
      </c>
      <c r="U1226" t="s">
        <v>1036</v>
      </c>
      <c r="V1226" t="s">
        <v>1036</v>
      </c>
      <c r="W1226" t="s">
        <v>1035</v>
      </c>
    </row>
    <row r="1227" spans="1:23" x14ac:dyDescent="0.3">
      <c r="A1227" t="s">
        <v>1041</v>
      </c>
      <c r="B1227" t="s">
        <v>1022</v>
      </c>
      <c r="C1227" t="s">
        <v>1020</v>
      </c>
      <c r="D1227" t="s">
        <v>50</v>
      </c>
      <c r="E1227" t="s">
        <v>2964</v>
      </c>
      <c r="F1227" t="s">
        <v>1021</v>
      </c>
      <c r="G1227" t="s">
        <v>118</v>
      </c>
      <c r="H1227" s="22">
        <v>45169</v>
      </c>
      <c r="I1227" t="s">
        <v>392</v>
      </c>
      <c r="J1227" t="s">
        <v>1039</v>
      </c>
      <c r="K1227">
        <v>4404931938</v>
      </c>
      <c r="L1227" s="22">
        <v>45145</v>
      </c>
      <c r="M1227" s="22">
        <v>45145</v>
      </c>
      <c r="N1227" t="s">
        <v>2986</v>
      </c>
      <c r="O1227" t="s">
        <v>1084</v>
      </c>
      <c r="P1227" s="23">
        <v>690359</v>
      </c>
      <c r="Q1227">
        <v>353.9</v>
      </c>
      <c r="R1227" s="24">
        <v>7651.32</v>
      </c>
      <c r="S1227" t="s">
        <v>1036</v>
      </c>
      <c r="T1227" t="s">
        <v>1036</v>
      </c>
      <c r="U1227" t="s">
        <v>1036</v>
      </c>
      <c r="V1227" t="s">
        <v>1036</v>
      </c>
      <c r="W1227" t="s">
        <v>1035</v>
      </c>
    </row>
    <row r="1228" spans="1:23" x14ac:dyDescent="0.3">
      <c r="A1228" t="s">
        <v>1041</v>
      </c>
      <c r="B1228" t="s">
        <v>1022</v>
      </c>
      <c r="C1228" t="s">
        <v>1020</v>
      </c>
      <c r="D1228" t="s">
        <v>50</v>
      </c>
      <c r="E1228" t="s">
        <v>2964</v>
      </c>
      <c r="F1228" t="s">
        <v>1021</v>
      </c>
      <c r="G1228" t="s">
        <v>118</v>
      </c>
      <c r="H1228" s="22">
        <v>45169</v>
      </c>
      <c r="I1228" t="s">
        <v>392</v>
      </c>
      <c r="J1228" t="s">
        <v>1039</v>
      </c>
      <c r="K1228">
        <v>4404936166</v>
      </c>
      <c r="L1228" s="22">
        <v>45148</v>
      </c>
      <c r="M1228" s="22">
        <v>45148</v>
      </c>
      <c r="N1228" t="s">
        <v>2985</v>
      </c>
      <c r="O1228" t="s">
        <v>1084</v>
      </c>
      <c r="P1228" s="23">
        <v>690908</v>
      </c>
      <c r="Q1228">
        <v>366.9</v>
      </c>
      <c r="R1228" s="24">
        <v>7933.19</v>
      </c>
      <c r="S1228" t="s">
        <v>1036</v>
      </c>
      <c r="T1228" t="s">
        <v>1036</v>
      </c>
      <c r="U1228" t="s">
        <v>1036</v>
      </c>
      <c r="V1228" t="s">
        <v>1036</v>
      </c>
      <c r="W1228" t="s">
        <v>1035</v>
      </c>
    </row>
    <row r="1229" spans="1:23" x14ac:dyDescent="0.3">
      <c r="A1229" t="s">
        <v>1041</v>
      </c>
      <c r="B1229" t="s">
        <v>1022</v>
      </c>
      <c r="C1229" t="s">
        <v>1020</v>
      </c>
      <c r="D1229" t="s">
        <v>50</v>
      </c>
      <c r="E1229" t="s">
        <v>2964</v>
      </c>
      <c r="F1229" t="s">
        <v>1021</v>
      </c>
      <c r="G1229" t="s">
        <v>118</v>
      </c>
      <c r="H1229" s="22">
        <v>45169</v>
      </c>
      <c r="I1229" t="s">
        <v>392</v>
      </c>
      <c r="J1229" t="s">
        <v>1039</v>
      </c>
      <c r="K1229">
        <v>4404941320</v>
      </c>
      <c r="L1229" s="22">
        <v>45152</v>
      </c>
      <c r="M1229" s="22">
        <v>45152</v>
      </c>
      <c r="N1229" t="s">
        <v>2984</v>
      </c>
      <c r="O1229" t="s">
        <v>1084</v>
      </c>
      <c r="P1229" s="23">
        <v>691635</v>
      </c>
      <c r="Q1229">
        <v>593.79999999999995</v>
      </c>
      <c r="R1229" s="24">
        <v>12838.07</v>
      </c>
      <c r="S1229" t="s">
        <v>1036</v>
      </c>
      <c r="T1229" t="s">
        <v>1036</v>
      </c>
      <c r="U1229" t="s">
        <v>1036</v>
      </c>
      <c r="V1229" t="s">
        <v>1036</v>
      </c>
      <c r="W1229" t="s">
        <v>1035</v>
      </c>
    </row>
    <row r="1230" spans="1:23" x14ac:dyDescent="0.3">
      <c r="A1230" t="s">
        <v>1041</v>
      </c>
      <c r="B1230" t="s">
        <v>1022</v>
      </c>
      <c r="C1230" t="s">
        <v>1020</v>
      </c>
      <c r="D1230" t="s">
        <v>50</v>
      </c>
      <c r="E1230" t="s">
        <v>2964</v>
      </c>
      <c r="F1230" t="s">
        <v>1021</v>
      </c>
      <c r="G1230" t="s">
        <v>118</v>
      </c>
      <c r="H1230" s="22">
        <v>45169</v>
      </c>
      <c r="I1230" t="s">
        <v>392</v>
      </c>
      <c r="J1230" t="s">
        <v>1039</v>
      </c>
      <c r="K1230">
        <v>4404950078</v>
      </c>
      <c r="L1230" s="22">
        <v>45156</v>
      </c>
      <c r="M1230" s="22">
        <v>45156</v>
      </c>
      <c r="N1230" t="s">
        <v>2983</v>
      </c>
      <c r="O1230" t="s">
        <v>1084</v>
      </c>
      <c r="P1230" s="23">
        <v>692636</v>
      </c>
      <c r="Q1230">
        <v>745.2</v>
      </c>
      <c r="R1230" s="24">
        <v>16112.48</v>
      </c>
      <c r="S1230" t="s">
        <v>1036</v>
      </c>
      <c r="T1230" t="s">
        <v>1036</v>
      </c>
      <c r="U1230" t="s">
        <v>1036</v>
      </c>
      <c r="V1230" t="s">
        <v>1036</v>
      </c>
      <c r="W1230" t="s">
        <v>1035</v>
      </c>
    </row>
    <row r="1231" spans="1:23" x14ac:dyDescent="0.3">
      <c r="A1231" t="s">
        <v>1041</v>
      </c>
      <c r="B1231" t="s">
        <v>1022</v>
      </c>
      <c r="C1231" t="s">
        <v>1020</v>
      </c>
      <c r="D1231" t="s">
        <v>50</v>
      </c>
      <c r="E1231" t="s">
        <v>2964</v>
      </c>
      <c r="F1231" t="s">
        <v>1021</v>
      </c>
      <c r="G1231" t="s">
        <v>118</v>
      </c>
      <c r="H1231" s="22">
        <v>45169</v>
      </c>
      <c r="I1231" t="s">
        <v>392</v>
      </c>
      <c r="J1231" t="s">
        <v>1039</v>
      </c>
      <c r="K1231">
        <v>4404954127</v>
      </c>
      <c r="L1231" s="22">
        <v>45160</v>
      </c>
      <c r="M1231" s="22">
        <v>45160</v>
      </c>
      <c r="N1231" t="s">
        <v>2982</v>
      </c>
      <c r="O1231" t="s">
        <v>1084</v>
      </c>
      <c r="P1231" s="23">
        <v>693267</v>
      </c>
      <c r="Q1231">
        <v>334.2</v>
      </c>
      <c r="R1231" s="24">
        <v>7225.92</v>
      </c>
      <c r="S1231" t="s">
        <v>1036</v>
      </c>
      <c r="T1231" t="s">
        <v>1036</v>
      </c>
      <c r="U1231" t="s">
        <v>1036</v>
      </c>
      <c r="V1231" t="s">
        <v>1036</v>
      </c>
      <c r="W1231" t="s">
        <v>1035</v>
      </c>
    </row>
    <row r="1232" spans="1:23" x14ac:dyDescent="0.3">
      <c r="A1232" t="s">
        <v>1041</v>
      </c>
      <c r="B1232" t="s">
        <v>1022</v>
      </c>
      <c r="C1232" t="s">
        <v>1020</v>
      </c>
      <c r="D1232" t="s">
        <v>50</v>
      </c>
      <c r="E1232" t="s">
        <v>2964</v>
      </c>
      <c r="F1232" t="s">
        <v>1021</v>
      </c>
      <c r="G1232" t="s">
        <v>118</v>
      </c>
      <c r="H1232" s="22">
        <v>45169</v>
      </c>
      <c r="I1232" t="s">
        <v>392</v>
      </c>
      <c r="J1232" t="s">
        <v>1039</v>
      </c>
      <c r="K1232">
        <v>4404955986</v>
      </c>
      <c r="L1232" s="22">
        <v>45161</v>
      </c>
      <c r="M1232" s="22">
        <v>45161</v>
      </c>
      <c r="N1232" t="s">
        <v>2981</v>
      </c>
      <c r="O1232" t="s">
        <v>1084</v>
      </c>
      <c r="P1232" s="23">
        <v>693832</v>
      </c>
      <c r="Q1232">
        <v>416.9</v>
      </c>
      <c r="R1232" s="24">
        <v>9014.5300000000007</v>
      </c>
      <c r="S1232" t="s">
        <v>1036</v>
      </c>
      <c r="T1232" t="s">
        <v>1036</v>
      </c>
      <c r="U1232" t="s">
        <v>1036</v>
      </c>
      <c r="V1232" t="s">
        <v>1036</v>
      </c>
      <c r="W1232" t="s">
        <v>1035</v>
      </c>
    </row>
    <row r="1233" spans="1:23" x14ac:dyDescent="0.3">
      <c r="A1233" t="s">
        <v>1041</v>
      </c>
      <c r="B1233" t="s">
        <v>1022</v>
      </c>
      <c r="C1233" t="s">
        <v>1020</v>
      </c>
      <c r="D1233" t="s">
        <v>50</v>
      </c>
      <c r="E1233" t="s">
        <v>2964</v>
      </c>
      <c r="F1233" t="s">
        <v>1021</v>
      </c>
      <c r="G1233" t="s">
        <v>118</v>
      </c>
      <c r="H1233" s="22">
        <v>45169</v>
      </c>
      <c r="I1233" t="s">
        <v>392</v>
      </c>
      <c r="J1233" t="s">
        <v>1039</v>
      </c>
      <c r="K1233">
        <v>4404959597</v>
      </c>
      <c r="L1233" s="22">
        <v>45163</v>
      </c>
      <c r="M1233" s="22">
        <v>45163</v>
      </c>
      <c r="N1233" t="s">
        <v>2980</v>
      </c>
      <c r="O1233" t="s">
        <v>1084</v>
      </c>
      <c r="P1233" s="23">
        <v>694470</v>
      </c>
      <c r="Q1233">
        <v>533.4</v>
      </c>
      <c r="R1233" s="24">
        <v>11532.25</v>
      </c>
      <c r="S1233" t="s">
        <v>1036</v>
      </c>
      <c r="T1233" t="s">
        <v>1036</v>
      </c>
      <c r="U1233" t="s">
        <v>1036</v>
      </c>
      <c r="V1233" t="s">
        <v>1036</v>
      </c>
      <c r="W1233" t="s">
        <v>1035</v>
      </c>
    </row>
    <row r="1234" spans="1:23" x14ac:dyDescent="0.3">
      <c r="A1234" t="s">
        <v>1041</v>
      </c>
      <c r="B1234" t="s">
        <v>1022</v>
      </c>
      <c r="C1234" t="s">
        <v>1020</v>
      </c>
      <c r="D1234" t="s">
        <v>50</v>
      </c>
      <c r="E1234" t="s">
        <v>2964</v>
      </c>
      <c r="F1234" t="s">
        <v>1021</v>
      </c>
      <c r="G1234" t="s">
        <v>118</v>
      </c>
      <c r="H1234" s="22">
        <v>45169</v>
      </c>
      <c r="I1234" t="s">
        <v>381</v>
      </c>
      <c r="J1234" t="s">
        <v>1039</v>
      </c>
      <c r="K1234">
        <v>4422972252</v>
      </c>
      <c r="L1234" s="22">
        <v>45167</v>
      </c>
      <c r="M1234" s="22">
        <v>45167</v>
      </c>
      <c r="N1234" t="s">
        <v>2979</v>
      </c>
      <c r="O1234" t="s">
        <v>1050</v>
      </c>
      <c r="P1234" s="23">
        <v>695386</v>
      </c>
      <c r="Q1234">
        <v>291.57</v>
      </c>
      <c r="R1234" s="24">
        <v>6508.05</v>
      </c>
      <c r="S1234" t="s">
        <v>1036</v>
      </c>
      <c r="T1234" t="s">
        <v>1036</v>
      </c>
      <c r="U1234" t="s">
        <v>1036</v>
      </c>
      <c r="V1234" t="s">
        <v>1036</v>
      </c>
      <c r="W1234" t="s">
        <v>1035</v>
      </c>
    </row>
    <row r="1235" spans="1:23" x14ac:dyDescent="0.3">
      <c r="A1235" t="s">
        <v>1041</v>
      </c>
      <c r="B1235" t="s">
        <v>1022</v>
      </c>
      <c r="C1235" t="s">
        <v>1020</v>
      </c>
      <c r="D1235" t="s">
        <v>50</v>
      </c>
      <c r="E1235" t="s">
        <v>2964</v>
      </c>
      <c r="F1235" t="s">
        <v>1021</v>
      </c>
      <c r="G1235" t="s">
        <v>118</v>
      </c>
      <c r="H1235" s="22">
        <v>45169</v>
      </c>
      <c r="I1235" t="s">
        <v>381</v>
      </c>
      <c r="J1235" t="s">
        <v>1039</v>
      </c>
      <c r="K1235">
        <v>4422972253</v>
      </c>
      <c r="L1235" s="22">
        <v>45167</v>
      </c>
      <c r="M1235" s="22">
        <v>45167</v>
      </c>
      <c r="N1235" t="s">
        <v>2979</v>
      </c>
      <c r="O1235" t="s">
        <v>1050</v>
      </c>
      <c r="P1235" s="23">
        <v>695386</v>
      </c>
      <c r="Q1235">
        <v>403.23</v>
      </c>
      <c r="R1235" s="24">
        <v>9000.1</v>
      </c>
      <c r="S1235" t="s">
        <v>1036</v>
      </c>
      <c r="T1235" t="s">
        <v>1036</v>
      </c>
      <c r="U1235" t="s">
        <v>1036</v>
      </c>
      <c r="V1235" t="s">
        <v>1036</v>
      </c>
      <c r="W1235" t="s">
        <v>1035</v>
      </c>
    </row>
    <row r="1236" spans="1:23" x14ac:dyDescent="0.3">
      <c r="A1236" t="s">
        <v>1041</v>
      </c>
      <c r="B1236" t="s">
        <v>1022</v>
      </c>
      <c r="C1236" t="s">
        <v>1020</v>
      </c>
      <c r="D1236" t="s">
        <v>50</v>
      </c>
      <c r="E1236" t="s">
        <v>2964</v>
      </c>
      <c r="F1236" t="s">
        <v>1021</v>
      </c>
      <c r="G1236" t="s">
        <v>118</v>
      </c>
      <c r="H1236" s="22">
        <v>45199</v>
      </c>
      <c r="I1236" t="s">
        <v>392</v>
      </c>
      <c r="J1236" t="s">
        <v>1039</v>
      </c>
      <c r="K1236">
        <v>4404973362</v>
      </c>
      <c r="L1236" s="22">
        <v>45173</v>
      </c>
      <c r="M1236" s="22">
        <v>45173</v>
      </c>
      <c r="N1236" t="s">
        <v>2978</v>
      </c>
      <c r="O1236" t="s">
        <v>1084</v>
      </c>
      <c r="P1236" s="23">
        <v>696569</v>
      </c>
      <c r="Q1236">
        <v>646.9</v>
      </c>
      <c r="R1236" s="24">
        <v>13986.12</v>
      </c>
      <c r="S1236" t="s">
        <v>1036</v>
      </c>
      <c r="T1236" t="s">
        <v>1036</v>
      </c>
      <c r="U1236" t="s">
        <v>1036</v>
      </c>
      <c r="V1236" t="s">
        <v>1036</v>
      </c>
      <c r="W1236" t="s">
        <v>1035</v>
      </c>
    </row>
    <row r="1237" spans="1:23" x14ac:dyDescent="0.3">
      <c r="A1237" t="s">
        <v>1041</v>
      </c>
      <c r="B1237" t="s">
        <v>1022</v>
      </c>
      <c r="C1237" t="s">
        <v>1020</v>
      </c>
      <c r="D1237" t="s">
        <v>50</v>
      </c>
      <c r="E1237" t="s">
        <v>2964</v>
      </c>
      <c r="F1237" t="s">
        <v>1021</v>
      </c>
      <c r="G1237" t="s">
        <v>118</v>
      </c>
      <c r="H1237" s="22">
        <v>45199</v>
      </c>
      <c r="I1237" t="s">
        <v>392</v>
      </c>
      <c r="J1237" t="s">
        <v>1039</v>
      </c>
      <c r="K1237">
        <v>4404984398</v>
      </c>
      <c r="L1237" s="22">
        <v>45177</v>
      </c>
      <c r="M1237" s="22">
        <v>45177</v>
      </c>
      <c r="N1237" t="s">
        <v>2977</v>
      </c>
      <c r="O1237" t="s">
        <v>1084</v>
      </c>
      <c r="P1237" s="23">
        <v>698003</v>
      </c>
      <c r="Q1237">
        <v>776</v>
      </c>
      <c r="R1237" s="24">
        <v>18998.47</v>
      </c>
      <c r="S1237" t="s">
        <v>1036</v>
      </c>
      <c r="T1237" t="s">
        <v>1036</v>
      </c>
      <c r="U1237" t="s">
        <v>1036</v>
      </c>
      <c r="V1237" t="s">
        <v>1036</v>
      </c>
      <c r="W1237" t="s">
        <v>1035</v>
      </c>
    </row>
    <row r="1238" spans="1:23" x14ac:dyDescent="0.3">
      <c r="A1238" t="s">
        <v>1041</v>
      </c>
      <c r="B1238" t="s">
        <v>1022</v>
      </c>
      <c r="C1238" t="s">
        <v>1020</v>
      </c>
      <c r="D1238" t="s">
        <v>50</v>
      </c>
      <c r="E1238" t="s">
        <v>2964</v>
      </c>
      <c r="F1238" t="s">
        <v>1021</v>
      </c>
      <c r="G1238" t="s">
        <v>118</v>
      </c>
      <c r="H1238" s="22">
        <v>45199</v>
      </c>
      <c r="I1238" t="s">
        <v>392</v>
      </c>
      <c r="J1238" t="s">
        <v>1039</v>
      </c>
      <c r="K1238">
        <v>4404988371</v>
      </c>
      <c r="L1238" s="22">
        <v>45182</v>
      </c>
      <c r="M1238" s="22">
        <v>45182</v>
      </c>
      <c r="N1238" t="s">
        <v>2976</v>
      </c>
      <c r="O1238" t="s">
        <v>1084</v>
      </c>
      <c r="P1238" s="23">
        <v>699041</v>
      </c>
      <c r="Q1238">
        <v>577.1</v>
      </c>
      <c r="R1238" s="24">
        <v>14128.9</v>
      </c>
      <c r="S1238" t="s">
        <v>1036</v>
      </c>
      <c r="T1238" t="s">
        <v>1036</v>
      </c>
      <c r="U1238" t="s">
        <v>1036</v>
      </c>
      <c r="V1238" t="s">
        <v>1036</v>
      </c>
      <c r="W1238" t="s">
        <v>1035</v>
      </c>
    </row>
    <row r="1239" spans="1:23" x14ac:dyDescent="0.3">
      <c r="A1239" t="s">
        <v>1041</v>
      </c>
      <c r="B1239" t="s">
        <v>1022</v>
      </c>
      <c r="C1239" t="s">
        <v>1020</v>
      </c>
      <c r="D1239" t="s">
        <v>50</v>
      </c>
      <c r="E1239" t="s">
        <v>2964</v>
      </c>
      <c r="F1239" t="s">
        <v>1021</v>
      </c>
      <c r="G1239" t="s">
        <v>118</v>
      </c>
      <c r="H1239" s="22">
        <v>45199</v>
      </c>
      <c r="I1239" t="s">
        <v>392</v>
      </c>
      <c r="J1239" t="s">
        <v>1039</v>
      </c>
      <c r="K1239">
        <v>4404999338</v>
      </c>
      <c r="L1239" s="22">
        <v>45188</v>
      </c>
      <c r="M1239" s="22">
        <v>45188</v>
      </c>
      <c r="N1239" t="s">
        <v>2975</v>
      </c>
      <c r="O1239" t="s">
        <v>1084</v>
      </c>
      <c r="P1239" s="23">
        <v>700412</v>
      </c>
      <c r="Q1239">
        <v>734.1</v>
      </c>
      <c r="R1239" s="24">
        <v>17973.05</v>
      </c>
      <c r="S1239" t="s">
        <v>1036</v>
      </c>
      <c r="T1239" t="s">
        <v>1036</v>
      </c>
      <c r="U1239" t="s">
        <v>1036</v>
      </c>
      <c r="V1239" t="s">
        <v>1036</v>
      </c>
      <c r="W1239" t="s">
        <v>1035</v>
      </c>
    </row>
    <row r="1240" spans="1:23" x14ac:dyDescent="0.3">
      <c r="A1240" t="s">
        <v>1041</v>
      </c>
      <c r="B1240" t="s">
        <v>1022</v>
      </c>
      <c r="C1240" t="s">
        <v>1020</v>
      </c>
      <c r="D1240" t="s">
        <v>50</v>
      </c>
      <c r="E1240" t="s">
        <v>2964</v>
      </c>
      <c r="F1240" t="s">
        <v>1021</v>
      </c>
      <c r="G1240" t="s">
        <v>118</v>
      </c>
      <c r="H1240" s="22">
        <v>45199</v>
      </c>
      <c r="I1240" t="s">
        <v>392</v>
      </c>
      <c r="J1240" t="s">
        <v>1039</v>
      </c>
      <c r="K1240">
        <v>4405008876</v>
      </c>
      <c r="L1240" s="22">
        <v>45195</v>
      </c>
      <c r="M1240" s="22">
        <v>45195</v>
      </c>
      <c r="N1240" t="s">
        <v>2974</v>
      </c>
      <c r="O1240" t="s">
        <v>1084</v>
      </c>
      <c r="P1240" s="23">
        <v>701537</v>
      </c>
      <c r="Q1240">
        <v>606.29999999999995</v>
      </c>
      <c r="R1240" s="24">
        <v>14844.21</v>
      </c>
      <c r="S1240" t="s">
        <v>1036</v>
      </c>
      <c r="T1240" t="s">
        <v>1036</v>
      </c>
      <c r="U1240" t="s">
        <v>1036</v>
      </c>
      <c r="V1240" t="s">
        <v>1036</v>
      </c>
      <c r="W1240" t="s">
        <v>1035</v>
      </c>
    </row>
    <row r="1241" spans="1:23" x14ac:dyDescent="0.3">
      <c r="A1241" t="s">
        <v>1041</v>
      </c>
      <c r="B1241" t="s">
        <v>1022</v>
      </c>
      <c r="C1241" t="s">
        <v>1020</v>
      </c>
      <c r="D1241" t="s">
        <v>50</v>
      </c>
      <c r="E1241" t="s">
        <v>2964</v>
      </c>
      <c r="F1241" t="s">
        <v>1021</v>
      </c>
      <c r="G1241" t="s">
        <v>118</v>
      </c>
      <c r="H1241" s="22">
        <v>45230</v>
      </c>
      <c r="I1241" t="s">
        <v>392</v>
      </c>
      <c r="J1241" t="s">
        <v>1039</v>
      </c>
      <c r="K1241">
        <v>4405015636</v>
      </c>
      <c r="L1241" s="22">
        <v>45201</v>
      </c>
      <c r="M1241" s="22">
        <v>45201</v>
      </c>
      <c r="N1241" t="s">
        <v>2973</v>
      </c>
      <c r="O1241" t="s">
        <v>1084</v>
      </c>
      <c r="P1241" s="23">
        <v>702719</v>
      </c>
      <c r="Q1241">
        <v>675.7</v>
      </c>
      <c r="R1241" s="24">
        <v>16543.13</v>
      </c>
      <c r="S1241" t="s">
        <v>1036</v>
      </c>
      <c r="T1241" t="s">
        <v>1036</v>
      </c>
      <c r="U1241" t="s">
        <v>1036</v>
      </c>
      <c r="V1241" t="s">
        <v>1036</v>
      </c>
      <c r="W1241" t="s">
        <v>1035</v>
      </c>
    </row>
    <row r="1242" spans="1:23" x14ac:dyDescent="0.3">
      <c r="A1242" t="s">
        <v>1041</v>
      </c>
      <c r="B1242" t="s">
        <v>1022</v>
      </c>
      <c r="C1242" t="s">
        <v>1020</v>
      </c>
      <c r="D1242" t="s">
        <v>50</v>
      </c>
      <c r="E1242" t="s">
        <v>2964</v>
      </c>
      <c r="F1242" t="s">
        <v>1021</v>
      </c>
      <c r="G1242" t="s">
        <v>118</v>
      </c>
      <c r="H1242" s="22">
        <v>45230</v>
      </c>
      <c r="I1242" t="s">
        <v>392</v>
      </c>
      <c r="J1242" t="s">
        <v>1039</v>
      </c>
      <c r="K1242">
        <v>4405027948</v>
      </c>
      <c r="L1242" s="22">
        <v>45208</v>
      </c>
      <c r="M1242" s="22">
        <v>45208</v>
      </c>
      <c r="N1242" t="s">
        <v>2972</v>
      </c>
      <c r="O1242" t="s">
        <v>1084</v>
      </c>
      <c r="P1242" s="23">
        <v>703937</v>
      </c>
      <c r="Q1242">
        <v>661</v>
      </c>
      <c r="R1242" s="24">
        <v>17511.84</v>
      </c>
      <c r="S1242" t="s">
        <v>1036</v>
      </c>
      <c r="T1242" t="s">
        <v>1036</v>
      </c>
      <c r="U1242" t="s">
        <v>1036</v>
      </c>
      <c r="V1242" t="s">
        <v>1036</v>
      </c>
      <c r="W1242" t="s">
        <v>1035</v>
      </c>
    </row>
    <row r="1243" spans="1:23" x14ac:dyDescent="0.3">
      <c r="A1243" t="s">
        <v>1041</v>
      </c>
      <c r="B1243" t="s">
        <v>1022</v>
      </c>
      <c r="C1243" t="s">
        <v>1020</v>
      </c>
      <c r="D1243" t="s">
        <v>50</v>
      </c>
      <c r="E1243" t="s">
        <v>2964</v>
      </c>
      <c r="F1243" t="s">
        <v>1021</v>
      </c>
      <c r="G1243" t="s">
        <v>118</v>
      </c>
      <c r="H1243" s="22">
        <v>45230</v>
      </c>
      <c r="I1243" t="s">
        <v>392</v>
      </c>
      <c r="J1243" t="s">
        <v>1039</v>
      </c>
      <c r="K1243">
        <v>4405034593</v>
      </c>
      <c r="L1243" s="22">
        <v>45212</v>
      </c>
      <c r="M1243" s="22">
        <v>45212</v>
      </c>
      <c r="N1243" t="s">
        <v>2971</v>
      </c>
      <c r="O1243" t="s">
        <v>1084</v>
      </c>
      <c r="P1243" s="23">
        <v>705227</v>
      </c>
      <c r="Q1243">
        <v>679.1</v>
      </c>
      <c r="R1243" s="24">
        <v>17989.439999999999</v>
      </c>
      <c r="S1243" t="s">
        <v>1036</v>
      </c>
      <c r="T1243" t="s">
        <v>1036</v>
      </c>
      <c r="U1243" t="s">
        <v>1036</v>
      </c>
      <c r="V1243" t="s">
        <v>1036</v>
      </c>
      <c r="W1243" t="s">
        <v>1035</v>
      </c>
    </row>
    <row r="1244" spans="1:23" x14ac:dyDescent="0.3">
      <c r="A1244" t="s">
        <v>1041</v>
      </c>
      <c r="B1244" t="s">
        <v>1022</v>
      </c>
      <c r="C1244" t="s">
        <v>1020</v>
      </c>
      <c r="D1244" t="s">
        <v>50</v>
      </c>
      <c r="E1244" t="s">
        <v>2964</v>
      </c>
      <c r="F1244" t="s">
        <v>1021</v>
      </c>
      <c r="G1244" t="s">
        <v>118</v>
      </c>
      <c r="H1244" s="22">
        <v>45230</v>
      </c>
      <c r="I1244" t="s">
        <v>381</v>
      </c>
      <c r="J1244" t="s">
        <v>1039</v>
      </c>
      <c r="K1244">
        <v>4423028363</v>
      </c>
      <c r="L1244" s="22">
        <v>45217</v>
      </c>
      <c r="M1244" s="22">
        <v>45217</v>
      </c>
      <c r="N1244" t="s">
        <v>2970</v>
      </c>
      <c r="O1244" t="s">
        <v>1050</v>
      </c>
      <c r="P1244" s="23">
        <v>706330</v>
      </c>
      <c r="Q1244">
        <v>642.82000000000005</v>
      </c>
      <c r="R1244" s="24">
        <v>17394.849999999999</v>
      </c>
      <c r="S1244" t="s">
        <v>1036</v>
      </c>
      <c r="T1244" t="s">
        <v>1036</v>
      </c>
      <c r="U1244" t="s">
        <v>1036</v>
      </c>
      <c r="V1244" t="s">
        <v>1036</v>
      </c>
      <c r="W1244" t="s">
        <v>1035</v>
      </c>
    </row>
    <row r="1245" spans="1:23" x14ac:dyDescent="0.3">
      <c r="A1245" t="s">
        <v>1041</v>
      </c>
      <c r="B1245" t="s">
        <v>1022</v>
      </c>
      <c r="C1245" t="s">
        <v>1020</v>
      </c>
      <c r="D1245" t="s">
        <v>50</v>
      </c>
      <c r="E1245" t="s">
        <v>2964</v>
      </c>
      <c r="F1245" t="s">
        <v>1021</v>
      </c>
      <c r="G1245" t="s">
        <v>118</v>
      </c>
      <c r="H1245" s="22">
        <v>45260</v>
      </c>
      <c r="I1245" t="s">
        <v>381</v>
      </c>
      <c r="J1245" t="s">
        <v>1039</v>
      </c>
      <c r="K1245">
        <v>4417573429</v>
      </c>
      <c r="L1245" s="22">
        <v>45232</v>
      </c>
      <c r="M1245" s="22">
        <v>45232</v>
      </c>
      <c r="N1245" t="s">
        <v>2969</v>
      </c>
      <c r="O1245" t="s">
        <v>1050</v>
      </c>
      <c r="P1245" s="23">
        <v>709261</v>
      </c>
      <c r="Q1245">
        <v>680.69</v>
      </c>
      <c r="R1245" s="24">
        <v>17861.3</v>
      </c>
      <c r="S1245" t="s">
        <v>1036</v>
      </c>
      <c r="T1245" t="s">
        <v>1036</v>
      </c>
      <c r="U1245" t="s">
        <v>1036</v>
      </c>
      <c r="V1245" t="s">
        <v>1036</v>
      </c>
      <c r="W1245" t="s">
        <v>1035</v>
      </c>
    </row>
    <row r="1246" spans="1:23" x14ac:dyDescent="0.3">
      <c r="A1246" t="s">
        <v>1041</v>
      </c>
      <c r="B1246" t="s">
        <v>1022</v>
      </c>
      <c r="C1246" t="s">
        <v>1020</v>
      </c>
      <c r="D1246" t="s">
        <v>50</v>
      </c>
      <c r="E1246" t="s">
        <v>2964</v>
      </c>
      <c r="F1246" t="s">
        <v>1021</v>
      </c>
      <c r="G1246" t="s">
        <v>118</v>
      </c>
      <c r="H1246" s="22">
        <v>45260</v>
      </c>
      <c r="I1246" t="s">
        <v>381</v>
      </c>
      <c r="J1246" t="s">
        <v>1039</v>
      </c>
      <c r="K1246">
        <v>4417616924</v>
      </c>
      <c r="L1246" s="22">
        <v>45239</v>
      </c>
      <c r="M1246" s="22">
        <v>45239</v>
      </c>
      <c r="N1246" t="s">
        <v>2968</v>
      </c>
      <c r="O1246" t="s">
        <v>1050</v>
      </c>
      <c r="P1246" s="23">
        <v>710597</v>
      </c>
      <c r="Q1246">
        <v>685.98</v>
      </c>
      <c r="R1246" s="24">
        <v>18000.099999999999</v>
      </c>
      <c r="S1246" t="s">
        <v>1036</v>
      </c>
      <c r="T1246" t="s">
        <v>1036</v>
      </c>
      <c r="U1246" t="s">
        <v>1036</v>
      </c>
      <c r="V1246" t="s">
        <v>1036</v>
      </c>
      <c r="W1246" t="s">
        <v>1035</v>
      </c>
    </row>
    <row r="1247" spans="1:23" x14ac:dyDescent="0.3">
      <c r="A1247" t="s">
        <v>1041</v>
      </c>
      <c r="B1247" t="s">
        <v>1022</v>
      </c>
      <c r="C1247" t="s">
        <v>1020</v>
      </c>
      <c r="D1247" t="s">
        <v>50</v>
      </c>
      <c r="E1247" t="s">
        <v>2964</v>
      </c>
      <c r="F1247" t="s">
        <v>1021</v>
      </c>
      <c r="G1247" t="s">
        <v>118</v>
      </c>
      <c r="H1247" s="22">
        <v>45260</v>
      </c>
      <c r="I1247" t="s">
        <v>392</v>
      </c>
      <c r="J1247" t="s">
        <v>1039</v>
      </c>
      <c r="K1247">
        <v>4405083444</v>
      </c>
      <c r="L1247" s="22">
        <v>45245</v>
      </c>
      <c r="M1247" s="22">
        <v>45245</v>
      </c>
      <c r="N1247" t="s">
        <v>2967</v>
      </c>
      <c r="O1247" t="s">
        <v>1084</v>
      </c>
      <c r="P1247" s="23">
        <v>711839</v>
      </c>
      <c r="Q1247">
        <v>637.9</v>
      </c>
      <c r="R1247" s="24">
        <v>16376.32</v>
      </c>
      <c r="S1247" t="s">
        <v>1036</v>
      </c>
      <c r="T1247" t="s">
        <v>1036</v>
      </c>
      <c r="U1247" t="s">
        <v>1036</v>
      </c>
      <c r="V1247" t="s">
        <v>1036</v>
      </c>
      <c r="W1247" t="s">
        <v>1035</v>
      </c>
    </row>
    <row r="1248" spans="1:23" x14ac:dyDescent="0.3">
      <c r="A1248" t="s">
        <v>1041</v>
      </c>
      <c r="B1248" t="s">
        <v>1022</v>
      </c>
      <c r="C1248" t="s">
        <v>1020</v>
      </c>
      <c r="D1248" t="s">
        <v>50</v>
      </c>
      <c r="E1248" t="s">
        <v>2964</v>
      </c>
      <c r="F1248" t="s">
        <v>1021</v>
      </c>
      <c r="G1248" t="s">
        <v>118</v>
      </c>
      <c r="H1248" s="22">
        <v>45260</v>
      </c>
      <c r="I1248" t="s">
        <v>381</v>
      </c>
      <c r="J1248" t="s">
        <v>1039</v>
      </c>
      <c r="K1248">
        <v>4417689826</v>
      </c>
      <c r="L1248" s="22">
        <v>45251</v>
      </c>
      <c r="M1248" s="22">
        <v>45251</v>
      </c>
      <c r="N1248" t="s">
        <v>2966</v>
      </c>
      <c r="O1248" t="s">
        <v>1050</v>
      </c>
      <c r="P1248" s="23">
        <v>713188</v>
      </c>
      <c r="Q1248">
        <v>672.42</v>
      </c>
      <c r="R1248" s="24">
        <v>17644.3</v>
      </c>
      <c r="S1248" t="s">
        <v>1036</v>
      </c>
      <c r="T1248" t="s">
        <v>1036</v>
      </c>
      <c r="U1248" t="s">
        <v>1036</v>
      </c>
      <c r="V1248" t="s">
        <v>1036</v>
      </c>
      <c r="W1248" t="s">
        <v>1035</v>
      </c>
    </row>
    <row r="1249" spans="1:23" x14ac:dyDescent="0.3">
      <c r="A1249" t="s">
        <v>1041</v>
      </c>
      <c r="B1249" t="s">
        <v>1022</v>
      </c>
      <c r="C1249" t="s">
        <v>1020</v>
      </c>
      <c r="D1249" t="s">
        <v>50</v>
      </c>
      <c r="E1249" t="s">
        <v>2964</v>
      </c>
      <c r="F1249" t="s">
        <v>1021</v>
      </c>
      <c r="G1249" t="s">
        <v>118</v>
      </c>
      <c r="H1249" s="22">
        <v>45291</v>
      </c>
      <c r="I1249" t="s">
        <v>381</v>
      </c>
      <c r="J1249" t="s">
        <v>1039</v>
      </c>
      <c r="K1249">
        <v>4417786697</v>
      </c>
      <c r="L1249" s="22">
        <v>45266</v>
      </c>
      <c r="M1249" s="22">
        <v>45266</v>
      </c>
      <c r="N1249" t="s">
        <v>2965</v>
      </c>
      <c r="O1249" t="s">
        <v>1050</v>
      </c>
      <c r="P1249" s="23">
        <v>715679</v>
      </c>
      <c r="Q1249">
        <v>676.97</v>
      </c>
      <c r="R1249" s="24">
        <v>16132.2</v>
      </c>
      <c r="S1249" t="s">
        <v>1036</v>
      </c>
      <c r="T1249" t="s">
        <v>1036</v>
      </c>
      <c r="U1249" t="s">
        <v>1036</v>
      </c>
      <c r="V1249" t="s">
        <v>1036</v>
      </c>
      <c r="W1249" t="s">
        <v>1035</v>
      </c>
    </row>
    <row r="1250" spans="1:23" x14ac:dyDescent="0.3">
      <c r="A1250" t="s">
        <v>1041</v>
      </c>
      <c r="B1250" t="s">
        <v>1022</v>
      </c>
      <c r="C1250" t="s">
        <v>1020</v>
      </c>
      <c r="D1250" t="s">
        <v>50</v>
      </c>
      <c r="E1250" t="s">
        <v>2964</v>
      </c>
      <c r="F1250" t="s">
        <v>1021</v>
      </c>
      <c r="G1250" t="s">
        <v>118</v>
      </c>
      <c r="H1250" s="22">
        <v>45291</v>
      </c>
      <c r="I1250" t="s">
        <v>381</v>
      </c>
      <c r="J1250" t="s">
        <v>1039</v>
      </c>
      <c r="K1250">
        <v>4417816882</v>
      </c>
      <c r="L1250" s="22">
        <v>45271</v>
      </c>
      <c r="M1250" s="22">
        <v>45271</v>
      </c>
      <c r="N1250" t="s">
        <v>2963</v>
      </c>
      <c r="O1250" t="s">
        <v>1050</v>
      </c>
      <c r="P1250" s="23">
        <v>716778</v>
      </c>
      <c r="Q1250">
        <v>624.6</v>
      </c>
      <c r="R1250" s="24">
        <v>14884.2</v>
      </c>
      <c r="S1250" t="s">
        <v>1036</v>
      </c>
      <c r="T1250" t="s">
        <v>1036</v>
      </c>
      <c r="U1250" t="s">
        <v>1036</v>
      </c>
      <c r="V1250" t="s">
        <v>1036</v>
      </c>
      <c r="W1250" t="s">
        <v>1035</v>
      </c>
    </row>
    <row r="1251" spans="1:23" x14ac:dyDescent="0.3">
      <c r="A1251" t="s">
        <v>1041</v>
      </c>
      <c r="B1251" t="s">
        <v>1022</v>
      </c>
      <c r="C1251" t="s">
        <v>1020</v>
      </c>
      <c r="D1251" t="s">
        <v>51</v>
      </c>
      <c r="E1251" t="s">
        <v>216</v>
      </c>
      <c r="F1251" t="s">
        <v>1021</v>
      </c>
      <c r="G1251" t="s">
        <v>120</v>
      </c>
      <c r="H1251" s="22">
        <v>45138</v>
      </c>
      <c r="I1251" t="s">
        <v>375</v>
      </c>
      <c r="J1251" t="s">
        <v>1039</v>
      </c>
      <c r="K1251">
        <v>4404914802</v>
      </c>
      <c r="L1251" s="22">
        <v>45133</v>
      </c>
      <c r="M1251" s="22">
        <v>45133</v>
      </c>
      <c r="N1251" t="s">
        <v>2962</v>
      </c>
      <c r="O1251" t="s">
        <v>1811</v>
      </c>
      <c r="P1251" s="23">
        <v>356174</v>
      </c>
      <c r="Q1251">
        <v>340.2</v>
      </c>
      <c r="R1251" s="24">
        <v>7440.54</v>
      </c>
      <c r="S1251" t="s">
        <v>1036</v>
      </c>
      <c r="T1251" t="s">
        <v>1036</v>
      </c>
      <c r="U1251" t="s">
        <v>1036</v>
      </c>
      <c r="V1251" t="s">
        <v>1036</v>
      </c>
      <c r="W1251" t="s">
        <v>1035</v>
      </c>
    </row>
    <row r="1252" spans="1:23" x14ac:dyDescent="0.3">
      <c r="A1252" t="s">
        <v>1041</v>
      </c>
      <c r="B1252" t="s">
        <v>1022</v>
      </c>
      <c r="C1252" t="s">
        <v>1020</v>
      </c>
      <c r="D1252" t="s">
        <v>51</v>
      </c>
      <c r="E1252" t="s">
        <v>216</v>
      </c>
      <c r="F1252" t="s">
        <v>1021</v>
      </c>
      <c r="G1252" t="s">
        <v>120</v>
      </c>
      <c r="H1252" s="22">
        <v>45169</v>
      </c>
      <c r="I1252" t="s">
        <v>375</v>
      </c>
      <c r="J1252" t="s">
        <v>1039</v>
      </c>
      <c r="K1252">
        <v>4404924007</v>
      </c>
      <c r="L1252" s="22">
        <v>45140</v>
      </c>
      <c r="M1252" s="22">
        <v>45140</v>
      </c>
      <c r="N1252" t="s">
        <v>2961</v>
      </c>
      <c r="O1252" t="s">
        <v>1811</v>
      </c>
      <c r="P1252" s="23">
        <v>356423</v>
      </c>
      <c r="Q1252">
        <v>349.3</v>
      </c>
      <c r="R1252" s="24">
        <v>7887.67</v>
      </c>
      <c r="S1252" t="s">
        <v>1036</v>
      </c>
      <c r="T1252" t="s">
        <v>1036</v>
      </c>
      <c r="U1252" t="s">
        <v>1036</v>
      </c>
      <c r="V1252" t="s">
        <v>1036</v>
      </c>
      <c r="W1252" t="s">
        <v>1035</v>
      </c>
    </row>
    <row r="1253" spans="1:23" x14ac:dyDescent="0.3">
      <c r="A1253" t="s">
        <v>1041</v>
      </c>
      <c r="B1253" t="s">
        <v>1022</v>
      </c>
      <c r="C1253" t="s">
        <v>1020</v>
      </c>
      <c r="D1253" t="s">
        <v>51</v>
      </c>
      <c r="E1253" t="s">
        <v>216</v>
      </c>
      <c r="F1253" t="s">
        <v>1021</v>
      </c>
      <c r="G1253" t="s">
        <v>120</v>
      </c>
      <c r="H1253" s="22">
        <v>45169</v>
      </c>
      <c r="I1253" t="s">
        <v>392</v>
      </c>
      <c r="J1253" t="s">
        <v>1039</v>
      </c>
      <c r="K1253">
        <v>4404931939</v>
      </c>
      <c r="L1253" s="22">
        <v>45145</v>
      </c>
      <c r="M1253" s="22">
        <v>45145</v>
      </c>
      <c r="N1253" t="s">
        <v>2960</v>
      </c>
      <c r="O1253" t="s">
        <v>1084</v>
      </c>
      <c r="P1253" s="23">
        <v>357128</v>
      </c>
      <c r="Q1253">
        <v>382.7</v>
      </c>
      <c r="R1253" s="24">
        <v>8275.17</v>
      </c>
      <c r="S1253" t="s">
        <v>1036</v>
      </c>
      <c r="T1253" t="s">
        <v>1036</v>
      </c>
      <c r="U1253" t="s">
        <v>1036</v>
      </c>
      <c r="V1253" t="s">
        <v>1036</v>
      </c>
      <c r="W1253" t="s">
        <v>1035</v>
      </c>
    </row>
    <row r="1254" spans="1:23" x14ac:dyDescent="0.3">
      <c r="A1254" t="s">
        <v>1041</v>
      </c>
      <c r="B1254" t="s">
        <v>1022</v>
      </c>
      <c r="C1254" t="s">
        <v>1020</v>
      </c>
      <c r="D1254" t="s">
        <v>51</v>
      </c>
      <c r="E1254" t="s">
        <v>216</v>
      </c>
      <c r="F1254" t="s">
        <v>1021</v>
      </c>
      <c r="G1254" t="s">
        <v>120</v>
      </c>
      <c r="H1254" s="22">
        <v>45169</v>
      </c>
      <c r="I1254" t="s">
        <v>392</v>
      </c>
      <c r="J1254" t="s">
        <v>1039</v>
      </c>
      <c r="K1254">
        <v>4404939286</v>
      </c>
      <c r="L1254" s="22">
        <v>45149</v>
      </c>
      <c r="M1254" s="22">
        <v>45149</v>
      </c>
      <c r="N1254" t="s">
        <v>2959</v>
      </c>
      <c r="O1254" t="s">
        <v>1084</v>
      </c>
      <c r="P1254" s="23">
        <v>357891</v>
      </c>
      <c r="Q1254">
        <v>385.4</v>
      </c>
      <c r="R1254" s="24">
        <v>8333.7999999999993</v>
      </c>
      <c r="S1254" t="s">
        <v>1036</v>
      </c>
      <c r="T1254" t="s">
        <v>1036</v>
      </c>
      <c r="U1254" t="s">
        <v>1036</v>
      </c>
      <c r="V1254" t="s">
        <v>1036</v>
      </c>
      <c r="W1254" t="s">
        <v>1035</v>
      </c>
    </row>
    <row r="1255" spans="1:23" x14ac:dyDescent="0.3">
      <c r="A1255" t="s">
        <v>1041</v>
      </c>
      <c r="B1255" t="s">
        <v>1022</v>
      </c>
      <c r="C1255" t="s">
        <v>1020</v>
      </c>
      <c r="D1255" t="s">
        <v>51</v>
      </c>
      <c r="E1255" t="s">
        <v>216</v>
      </c>
      <c r="F1255" t="s">
        <v>1021</v>
      </c>
      <c r="G1255" t="s">
        <v>120</v>
      </c>
      <c r="H1255" s="22">
        <v>45169</v>
      </c>
      <c r="I1255" t="s">
        <v>392</v>
      </c>
      <c r="J1255" t="s">
        <v>1039</v>
      </c>
      <c r="K1255">
        <v>4404945178</v>
      </c>
      <c r="L1255" s="22">
        <v>45154</v>
      </c>
      <c r="M1255" s="22">
        <v>45154</v>
      </c>
      <c r="N1255" t="s">
        <v>2958</v>
      </c>
      <c r="O1255" t="s">
        <v>1084</v>
      </c>
      <c r="P1255" s="23">
        <v>358639</v>
      </c>
      <c r="Q1255">
        <v>323.7</v>
      </c>
      <c r="R1255" s="24">
        <v>6998.65</v>
      </c>
      <c r="S1255" t="s">
        <v>1036</v>
      </c>
      <c r="T1255" t="s">
        <v>1036</v>
      </c>
      <c r="U1255" t="s">
        <v>1036</v>
      </c>
      <c r="V1255" t="s">
        <v>1036</v>
      </c>
      <c r="W1255" t="s">
        <v>1035</v>
      </c>
    </row>
    <row r="1256" spans="1:23" x14ac:dyDescent="0.3">
      <c r="A1256" t="s">
        <v>1041</v>
      </c>
      <c r="B1256" t="s">
        <v>1022</v>
      </c>
      <c r="C1256" t="s">
        <v>1020</v>
      </c>
      <c r="D1256" t="s">
        <v>51</v>
      </c>
      <c r="E1256" t="s">
        <v>216</v>
      </c>
      <c r="F1256" t="s">
        <v>1021</v>
      </c>
      <c r="G1256" t="s">
        <v>120</v>
      </c>
      <c r="H1256" s="22">
        <v>45169</v>
      </c>
      <c r="I1256" t="s">
        <v>392</v>
      </c>
      <c r="J1256" t="s">
        <v>1039</v>
      </c>
      <c r="K1256">
        <v>4404948851</v>
      </c>
      <c r="L1256" s="22">
        <v>45156</v>
      </c>
      <c r="M1256" s="22">
        <v>45156</v>
      </c>
      <c r="N1256" t="s">
        <v>1921</v>
      </c>
      <c r="O1256" t="s">
        <v>1084</v>
      </c>
      <c r="P1256" s="23">
        <v>359410</v>
      </c>
      <c r="Q1256">
        <v>322.89999999999998</v>
      </c>
      <c r="R1256" s="24">
        <v>6981.32</v>
      </c>
      <c r="S1256" t="s">
        <v>1036</v>
      </c>
      <c r="T1256" t="s">
        <v>1036</v>
      </c>
      <c r="U1256" t="s">
        <v>1036</v>
      </c>
      <c r="V1256" t="s">
        <v>1036</v>
      </c>
      <c r="W1256" t="s">
        <v>1035</v>
      </c>
    </row>
    <row r="1257" spans="1:23" x14ac:dyDescent="0.3">
      <c r="A1257" t="s">
        <v>1041</v>
      </c>
      <c r="B1257" t="s">
        <v>1022</v>
      </c>
      <c r="C1257" t="s">
        <v>1020</v>
      </c>
      <c r="D1257" t="s">
        <v>51</v>
      </c>
      <c r="E1257" t="s">
        <v>216</v>
      </c>
      <c r="F1257" t="s">
        <v>1021</v>
      </c>
      <c r="G1257" t="s">
        <v>120</v>
      </c>
      <c r="H1257" s="22">
        <v>45169</v>
      </c>
      <c r="I1257" t="s">
        <v>392</v>
      </c>
      <c r="J1257" t="s">
        <v>1039</v>
      </c>
      <c r="K1257">
        <v>4404954126</v>
      </c>
      <c r="L1257" s="22">
        <v>45160</v>
      </c>
      <c r="M1257" s="22">
        <v>45160</v>
      </c>
      <c r="N1257" t="s">
        <v>2957</v>
      </c>
      <c r="O1257" t="s">
        <v>1084</v>
      </c>
      <c r="P1257" s="23">
        <v>360171</v>
      </c>
      <c r="Q1257">
        <v>321.39999999999998</v>
      </c>
      <c r="R1257" s="24">
        <v>6950.5</v>
      </c>
      <c r="S1257" t="s">
        <v>1036</v>
      </c>
      <c r="T1257" t="s">
        <v>1036</v>
      </c>
      <c r="U1257" t="s">
        <v>1036</v>
      </c>
      <c r="V1257" t="s">
        <v>1036</v>
      </c>
      <c r="W1257" t="s">
        <v>1035</v>
      </c>
    </row>
    <row r="1258" spans="1:23" x14ac:dyDescent="0.3">
      <c r="A1258" t="s">
        <v>1041</v>
      </c>
      <c r="B1258" t="s">
        <v>1022</v>
      </c>
      <c r="C1258" t="s">
        <v>1020</v>
      </c>
      <c r="D1258" t="s">
        <v>51</v>
      </c>
      <c r="E1258" t="s">
        <v>216</v>
      </c>
      <c r="F1258" t="s">
        <v>1021</v>
      </c>
      <c r="G1258" t="s">
        <v>120</v>
      </c>
      <c r="H1258" s="22">
        <v>45169</v>
      </c>
      <c r="I1258" t="s">
        <v>392</v>
      </c>
      <c r="J1258" t="s">
        <v>1039</v>
      </c>
      <c r="K1258">
        <v>4404959598</v>
      </c>
      <c r="L1258" s="22">
        <v>45163</v>
      </c>
      <c r="M1258" s="22">
        <v>45163</v>
      </c>
      <c r="N1258" t="s">
        <v>2956</v>
      </c>
      <c r="O1258" t="s">
        <v>1084</v>
      </c>
      <c r="P1258" s="23">
        <v>360951</v>
      </c>
      <c r="Q1258">
        <v>369.2</v>
      </c>
      <c r="R1258" s="24">
        <v>7983.1</v>
      </c>
      <c r="S1258" t="s">
        <v>1036</v>
      </c>
      <c r="T1258" t="s">
        <v>1036</v>
      </c>
      <c r="U1258" t="s">
        <v>1036</v>
      </c>
      <c r="V1258" t="s">
        <v>1036</v>
      </c>
      <c r="W1258" t="s">
        <v>1035</v>
      </c>
    </row>
    <row r="1259" spans="1:23" x14ac:dyDescent="0.3">
      <c r="A1259" t="s">
        <v>1041</v>
      </c>
      <c r="B1259" t="s">
        <v>1022</v>
      </c>
      <c r="C1259" t="s">
        <v>1020</v>
      </c>
      <c r="D1259" t="s">
        <v>51</v>
      </c>
      <c r="E1259" t="s">
        <v>216</v>
      </c>
      <c r="F1259" t="s">
        <v>1021</v>
      </c>
      <c r="G1259" t="s">
        <v>120</v>
      </c>
      <c r="H1259" s="22">
        <v>45199</v>
      </c>
      <c r="I1259" t="s">
        <v>392</v>
      </c>
      <c r="J1259" t="s">
        <v>1039</v>
      </c>
      <c r="K1259">
        <v>4404975938</v>
      </c>
      <c r="L1259" s="22">
        <v>45174</v>
      </c>
      <c r="M1259" s="22">
        <v>45174</v>
      </c>
      <c r="N1259" t="s">
        <v>2955</v>
      </c>
      <c r="O1259" t="s">
        <v>1084</v>
      </c>
      <c r="P1259" s="23">
        <v>361727</v>
      </c>
      <c r="Q1259">
        <v>372.6</v>
      </c>
      <c r="R1259" s="24">
        <v>8057.53</v>
      </c>
      <c r="S1259" t="s">
        <v>1036</v>
      </c>
      <c r="T1259" t="s">
        <v>1036</v>
      </c>
      <c r="U1259" t="s">
        <v>1036</v>
      </c>
      <c r="V1259" t="s">
        <v>1036</v>
      </c>
      <c r="W1259" t="s">
        <v>1035</v>
      </c>
    </row>
    <row r="1260" spans="1:23" x14ac:dyDescent="0.3">
      <c r="A1260" t="s">
        <v>1041</v>
      </c>
      <c r="B1260" t="s">
        <v>1022</v>
      </c>
      <c r="C1260" t="s">
        <v>1020</v>
      </c>
      <c r="D1260" t="s">
        <v>51</v>
      </c>
      <c r="E1260" t="s">
        <v>216</v>
      </c>
      <c r="F1260" t="s">
        <v>1021</v>
      </c>
      <c r="G1260" t="s">
        <v>120</v>
      </c>
      <c r="H1260" s="22">
        <v>45199</v>
      </c>
      <c r="I1260" t="s">
        <v>392</v>
      </c>
      <c r="J1260" t="s">
        <v>1039</v>
      </c>
      <c r="K1260">
        <v>4404984400</v>
      </c>
      <c r="L1260" s="22">
        <v>45180</v>
      </c>
      <c r="M1260" s="22">
        <v>45180</v>
      </c>
      <c r="N1260" t="s">
        <v>2954</v>
      </c>
      <c r="O1260" t="s">
        <v>1084</v>
      </c>
      <c r="P1260" s="23">
        <v>362538</v>
      </c>
      <c r="Q1260">
        <v>404.8</v>
      </c>
      <c r="R1260" s="24">
        <v>9910.2099999999991</v>
      </c>
      <c r="S1260" t="s">
        <v>1036</v>
      </c>
      <c r="T1260" t="s">
        <v>1036</v>
      </c>
      <c r="U1260" t="s">
        <v>1036</v>
      </c>
      <c r="V1260" t="s">
        <v>1036</v>
      </c>
      <c r="W1260" t="s">
        <v>1035</v>
      </c>
    </row>
    <row r="1261" spans="1:23" x14ac:dyDescent="0.3">
      <c r="A1261" t="s">
        <v>1041</v>
      </c>
      <c r="B1261" t="s">
        <v>1022</v>
      </c>
      <c r="C1261" t="s">
        <v>1020</v>
      </c>
      <c r="D1261" t="s">
        <v>51</v>
      </c>
      <c r="E1261" t="s">
        <v>216</v>
      </c>
      <c r="F1261" t="s">
        <v>1021</v>
      </c>
      <c r="G1261" t="s">
        <v>120</v>
      </c>
      <c r="H1261" s="22">
        <v>45199</v>
      </c>
      <c r="I1261" t="s">
        <v>392</v>
      </c>
      <c r="J1261" t="s">
        <v>1039</v>
      </c>
      <c r="K1261">
        <v>4404990212</v>
      </c>
      <c r="L1261" s="22">
        <v>45183</v>
      </c>
      <c r="M1261" s="22">
        <v>45183</v>
      </c>
      <c r="N1261" t="s">
        <v>2953</v>
      </c>
      <c r="O1261" t="s">
        <v>1084</v>
      </c>
      <c r="P1261" s="23">
        <v>363328</v>
      </c>
      <c r="Q1261">
        <v>400.4</v>
      </c>
      <c r="R1261" s="24">
        <v>9801.76</v>
      </c>
      <c r="S1261" t="s">
        <v>1036</v>
      </c>
      <c r="T1261" t="s">
        <v>1036</v>
      </c>
      <c r="U1261" t="s">
        <v>1036</v>
      </c>
      <c r="V1261" t="s">
        <v>1036</v>
      </c>
      <c r="W1261" t="s">
        <v>1035</v>
      </c>
    </row>
    <row r="1262" spans="1:23" x14ac:dyDescent="0.3">
      <c r="A1262" t="s">
        <v>1041</v>
      </c>
      <c r="B1262" t="s">
        <v>1022</v>
      </c>
      <c r="C1262" t="s">
        <v>1020</v>
      </c>
      <c r="D1262" t="s">
        <v>51</v>
      </c>
      <c r="E1262" t="s">
        <v>216</v>
      </c>
      <c r="F1262" t="s">
        <v>1021</v>
      </c>
      <c r="G1262" t="s">
        <v>120</v>
      </c>
      <c r="H1262" s="22">
        <v>45199</v>
      </c>
      <c r="I1262" t="s">
        <v>392</v>
      </c>
      <c r="J1262" t="s">
        <v>1039</v>
      </c>
      <c r="K1262">
        <v>4404993545</v>
      </c>
      <c r="L1262" s="22">
        <v>45185</v>
      </c>
      <c r="M1262" s="22">
        <v>45185</v>
      </c>
      <c r="N1262" t="s">
        <v>2952</v>
      </c>
      <c r="O1262" t="s">
        <v>1084</v>
      </c>
      <c r="P1262" s="23">
        <v>364091</v>
      </c>
      <c r="Q1262">
        <v>354.4</v>
      </c>
      <c r="R1262" s="24">
        <v>8676.34</v>
      </c>
      <c r="S1262" t="s">
        <v>1036</v>
      </c>
      <c r="T1262" t="s">
        <v>1036</v>
      </c>
      <c r="U1262" t="s">
        <v>1036</v>
      </c>
      <c r="V1262" t="s">
        <v>1036</v>
      </c>
      <c r="W1262" t="s">
        <v>1035</v>
      </c>
    </row>
    <row r="1263" spans="1:23" x14ac:dyDescent="0.3">
      <c r="A1263" t="s">
        <v>1041</v>
      </c>
      <c r="B1263" t="s">
        <v>1022</v>
      </c>
      <c r="C1263" t="s">
        <v>1020</v>
      </c>
      <c r="D1263" t="s">
        <v>51</v>
      </c>
      <c r="E1263" t="s">
        <v>216</v>
      </c>
      <c r="F1263" t="s">
        <v>1021</v>
      </c>
      <c r="G1263" t="s">
        <v>120</v>
      </c>
      <c r="H1263" s="22">
        <v>45199</v>
      </c>
      <c r="I1263" t="s">
        <v>392</v>
      </c>
      <c r="J1263" t="s">
        <v>1039</v>
      </c>
      <c r="K1263">
        <v>4404999337</v>
      </c>
      <c r="L1263" s="22">
        <v>45188</v>
      </c>
      <c r="M1263" s="22">
        <v>45188</v>
      </c>
      <c r="N1263" t="s">
        <v>2951</v>
      </c>
      <c r="O1263" t="s">
        <v>1084</v>
      </c>
      <c r="P1263" s="23">
        <v>364850</v>
      </c>
      <c r="Q1263">
        <v>360.5</v>
      </c>
      <c r="R1263" s="24">
        <v>8826.1</v>
      </c>
      <c r="S1263" t="s">
        <v>1036</v>
      </c>
      <c r="T1263" t="s">
        <v>1036</v>
      </c>
      <c r="U1263" t="s">
        <v>1036</v>
      </c>
      <c r="V1263" t="s">
        <v>1036</v>
      </c>
      <c r="W1263" t="s">
        <v>1035</v>
      </c>
    </row>
    <row r="1264" spans="1:23" x14ac:dyDescent="0.3">
      <c r="A1264" t="s">
        <v>1041</v>
      </c>
      <c r="B1264" t="s">
        <v>1022</v>
      </c>
      <c r="C1264" t="s">
        <v>1020</v>
      </c>
      <c r="D1264" t="s">
        <v>51</v>
      </c>
      <c r="E1264" t="s">
        <v>216</v>
      </c>
      <c r="F1264" t="s">
        <v>1021</v>
      </c>
      <c r="G1264" t="s">
        <v>120</v>
      </c>
      <c r="H1264" s="22">
        <v>45199</v>
      </c>
      <c r="I1264" t="s">
        <v>392</v>
      </c>
      <c r="J1264" t="s">
        <v>1039</v>
      </c>
      <c r="K1264">
        <v>4405001242</v>
      </c>
      <c r="L1264" s="22">
        <v>45190</v>
      </c>
      <c r="M1264" s="22">
        <v>45190</v>
      </c>
      <c r="N1264" t="s">
        <v>2950</v>
      </c>
      <c r="O1264" t="s">
        <v>1084</v>
      </c>
      <c r="P1264" s="23">
        <v>365609</v>
      </c>
      <c r="Q1264">
        <v>342.1</v>
      </c>
      <c r="R1264" s="24">
        <v>8374.5499999999993</v>
      </c>
      <c r="S1264" t="s">
        <v>1036</v>
      </c>
      <c r="T1264" t="s">
        <v>1036</v>
      </c>
      <c r="U1264" t="s">
        <v>1036</v>
      </c>
      <c r="V1264" t="s">
        <v>1036</v>
      </c>
      <c r="W1264" t="s">
        <v>1035</v>
      </c>
    </row>
    <row r="1265" spans="1:23" x14ac:dyDescent="0.3">
      <c r="A1265" t="s">
        <v>1041</v>
      </c>
      <c r="B1265" t="s">
        <v>1022</v>
      </c>
      <c r="C1265" t="s">
        <v>1020</v>
      </c>
      <c r="D1265" t="s">
        <v>51</v>
      </c>
      <c r="E1265" t="s">
        <v>216</v>
      </c>
      <c r="F1265" t="s">
        <v>1021</v>
      </c>
      <c r="G1265" t="s">
        <v>120</v>
      </c>
      <c r="H1265" s="22">
        <v>45199</v>
      </c>
      <c r="I1265" t="s">
        <v>392</v>
      </c>
      <c r="J1265" t="s">
        <v>1039</v>
      </c>
      <c r="K1265">
        <v>4405012478</v>
      </c>
      <c r="L1265" s="22">
        <v>45197</v>
      </c>
      <c r="M1265" s="22">
        <v>45197</v>
      </c>
      <c r="N1265" t="s">
        <v>2949</v>
      </c>
      <c r="O1265" t="s">
        <v>1084</v>
      </c>
      <c r="P1265" s="23">
        <v>367130</v>
      </c>
      <c r="Q1265">
        <v>398.9</v>
      </c>
      <c r="R1265" s="24">
        <v>9766.1</v>
      </c>
      <c r="S1265" t="s">
        <v>1036</v>
      </c>
      <c r="T1265" t="s">
        <v>1036</v>
      </c>
      <c r="U1265" t="s">
        <v>1036</v>
      </c>
      <c r="V1265" t="s">
        <v>1036</v>
      </c>
      <c r="W1265" t="s">
        <v>1035</v>
      </c>
    </row>
    <row r="1266" spans="1:23" x14ac:dyDescent="0.3">
      <c r="A1266" t="s">
        <v>1041</v>
      </c>
      <c r="B1266" t="s">
        <v>1022</v>
      </c>
      <c r="C1266" t="s">
        <v>1020</v>
      </c>
      <c r="D1266" t="s">
        <v>51</v>
      </c>
      <c r="E1266" t="s">
        <v>216</v>
      </c>
      <c r="F1266" t="s">
        <v>1021</v>
      </c>
      <c r="G1266" t="s">
        <v>120</v>
      </c>
      <c r="H1266" s="22">
        <v>45230</v>
      </c>
      <c r="I1266" t="s">
        <v>392</v>
      </c>
      <c r="J1266" t="s">
        <v>1039</v>
      </c>
      <c r="K1266">
        <v>4405015637</v>
      </c>
      <c r="L1266" s="22">
        <v>45201</v>
      </c>
      <c r="M1266" s="22">
        <v>45201</v>
      </c>
      <c r="N1266" t="s">
        <v>2948</v>
      </c>
      <c r="O1266" t="s">
        <v>1084</v>
      </c>
      <c r="P1266" s="23">
        <v>367885</v>
      </c>
      <c r="Q1266">
        <v>366.2</v>
      </c>
      <c r="R1266" s="24">
        <v>8965.77</v>
      </c>
      <c r="S1266" t="s">
        <v>1036</v>
      </c>
      <c r="T1266" t="s">
        <v>1036</v>
      </c>
      <c r="U1266" t="s">
        <v>1036</v>
      </c>
      <c r="V1266" t="s">
        <v>1036</v>
      </c>
      <c r="W1266" t="s">
        <v>1035</v>
      </c>
    </row>
    <row r="1267" spans="1:23" x14ac:dyDescent="0.3">
      <c r="A1267" t="s">
        <v>1041</v>
      </c>
      <c r="B1267" t="s">
        <v>1022</v>
      </c>
      <c r="C1267" t="s">
        <v>1020</v>
      </c>
      <c r="D1267" t="s">
        <v>51</v>
      </c>
      <c r="E1267" t="s">
        <v>216</v>
      </c>
      <c r="F1267" t="s">
        <v>1021</v>
      </c>
      <c r="G1267" t="s">
        <v>120</v>
      </c>
      <c r="H1267" s="22">
        <v>45230</v>
      </c>
      <c r="I1267" t="s">
        <v>392</v>
      </c>
      <c r="J1267" t="s">
        <v>1039</v>
      </c>
      <c r="K1267">
        <v>4405027950</v>
      </c>
      <c r="L1267" s="22">
        <v>45209</v>
      </c>
      <c r="M1267" s="22">
        <v>45209</v>
      </c>
      <c r="N1267" t="s">
        <v>2947</v>
      </c>
      <c r="O1267" t="s">
        <v>1084</v>
      </c>
      <c r="P1267" s="23">
        <v>368659</v>
      </c>
      <c r="Q1267">
        <v>399.5</v>
      </c>
      <c r="R1267" s="24">
        <v>10585.23</v>
      </c>
      <c r="S1267" t="s">
        <v>1036</v>
      </c>
      <c r="T1267" t="s">
        <v>1036</v>
      </c>
      <c r="U1267" t="s">
        <v>1036</v>
      </c>
      <c r="V1267" t="s">
        <v>1036</v>
      </c>
      <c r="W1267" t="s">
        <v>1035</v>
      </c>
    </row>
    <row r="1268" spans="1:23" x14ac:dyDescent="0.3">
      <c r="A1268" t="s">
        <v>1041</v>
      </c>
      <c r="B1268" t="s">
        <v>1022</v>
      </c>
      <c r="C1268" t="s">
        <v>1020</v>
      </c>
      <c r="D1268" t="s">
        <v>51</v>
      </c>
      <c r="E1268" t="s">
        <v>216</v>
      </c>
      <c r="F1268" t="s">
        <v>1021</v>
      </c>
      <c r="G1268" t="s">
        <v>120</v>
      </c>
      <c r="H1268" s="22">
        <v>45230</v>
      </c>
      <c r="I1268" t="s">
        <v>392</v>
      </c>
      <c r="J1268" t="s">
        <v>1039</v>
      </c>
      <c r="K1268">
        <v>4405029671</v>
      </c>
      <c r="L1268" s="22">
        <v>45210</v>
      </c>
      <c r="M1268" s="22">
        <v>45210</v>
      </c>
      <c r="N1268" t="s">
        <v>2946</v>
      </c>
      <c r="O1268" t="s">
        <v>1084</v>
      </c>
      <c r="P1268" s="23">
        <v>369419</v>
      </c>
      <c r="Q1268">
        <v>366.9</v>
      </c>
      <c r="R1268" s="24">
        <v>9720.16</v>
      </c>
      <c r="S1268" t="s">
        <v>1036</v>
      </c>
      <c r="T1268" t="s">
        <v>1036</v>
      </c>
      <c r="U1268" t="s">
        <v>1036</v>
      </c>
      <c r="V1268" t="s">
        <v>1036</v>
      </c>
      <c r="W1268" t="s">
        <v>1035</v>
      </c>
    </row>
    <row r="1269" spans="1:23" x14ac:dyDescent="0.3">
      <c r="A1269" t="s">
        <v>1041</v>
      </c>
      <c r="B1269" t="s">
        <v>1022</v>
      </c>
      <c r="C1269" t="s">
        <v>1020</v>
      </c>
      <c r="D1269" t="s">
        <v>51</v>
      </c>
      <c r="E1269" t="s">
        <v>216</v>
      </c>
      <c r="F1269" t="s">
        <v>1021</v>
      </c>
      <c r="G1269" t="s">
        <v>120</v>
      </c>
      <c r="H1269" s="22">
        <v>45260</v>
      </c>
      <c r="I1269" t="s">
        <v>392</v>
      </c>
      <c r="J1269" t="s">
        <v>1039</v>
      </c>
      <c r="K1269">
        <v>4405079803</v>
      </c>
      <c r="L1269" s="22">
        <v>45244</v>
      </c>
      <c r="M1269" s="22">
        <v>45244</v>
      </c>
      <c r="N1269" t="s">
        <v>2945</v>
      </c>
      <c r="O1269" t="s">
        <v>1084</v>
      </c>
      <c r="P1269" s="23">
        <v>369928</v>
      </c>
      <c r="Q1269">
        <v>372.4</v>
      </c>
      <c r="R1269" s="24">
        <v>9561.1</v>
      </c>
      <c r="S1269" t="s">
        <v>1036</v>
      </c>
      <c r="T1269" t="s">
        <v>1036</v>
      </c>
      <c r="U1269" t="s">
        <v>1036</v>
      </c>
      <c r="V1269" t="s">
        <v>1036</v>
      </c>
      <c r="W1269" t="s">
        <v>1035</v>
      </c>
    </row>
    <row r="1270" spans="1:23" x14ac:dyDescent="0.3">
      <c r="A1270" t="s">
        <v>1041</v>
      </c>
      <c r="B1270" t="s">
        <v>1022</v>
      </c>
      <c r="C1270" t="s">
        <v>1020</v>
      </c>
      <c r="D1270" t="s">
        <v>51</v>
      </c>
      <c r="E1270" t="s">
        <v>216</v>
      </c>
      <c r="F1270" t="s">
        <v>1021</v>
      </c>
      <c r="G1270" t="s">
        <v>120</v>
      </c>
      <c r="H1270" s="22">
        <v>45322</v>
      </c>
      <c r="I1270" t="s">
        <v>392</v>
      </c>
      <c r="J1270" t="s">
        <v>1039</v>
      </c>
      <c r="K1270">
        <v>4405149250</v>
      </c>
      <c r="L1270" s="22">
        <v>45300</v>
      </c>
      <c r="M1270" s="22">
        <v>45300</v>
      </c>
      <c r="N1270" t="s">
        <v>2944</v>
      </c>
      <c r="O1270" t="s">
        <v>1084</v>
      </c>
      <c r="P1270" s="23">
        <v>370521</v>
      </c>
      <c r="Q1270">
        <v>358.9</v>
      </c>
      <c r="R1270" s="24">
        <v>7932.6</v>
      </c>
      <c r="S1270" t="s">
        <v>1036</v>
      </c>
      <c r="T1270" t="s">
        <v>1036</v>
      </c>
      <c r="U1270" t="s">
        <v>1036</v>
      </c>
      <c r="V1270" t="s">
        <v>1036</v>
      </c>
      <c r="W1270" t="s">
        <v>1035</v>
      </c>
    </row>
    <row r="1271" spans="1:23" x14ac:dyDescent="0.3">
      <c r="A1271" t="s">
        <v>1041</v>
      </c>
      <c r="B1271" t="s">
        <v>1022</v>
      </c>
      <c r="C1271" t="s">
        <v>1020</v>
      </c>
      <c r="D1271" t="s">
        <v>51</v>
      </c>
      <c r="E1271" t="s">
        <v>216</v>
      </c>
      <c r="F1271" t="s">
        <v>1021</v>
      </c>
      <c r="G1271" t="s">
        <v>120</v>
      </c>
      <c r="H1271" s="22">
        <v>45322</v>
      </c>
      <c r="I1271" t="s">
        <v>392</v>
      </c>
      <c r="J1271" t="s">
        <v>1039</v>
      </c>
      <c r="K1271">
        <v>4405152072</v>
      </c>
      <c r="L1271" s="22">
        <v>45302</v>
      </c>
      <c r="M1271" s="22">
        <v>45302</v>
      </c>
      <c r="N1271" t="s">
        <v>2943</v>
      </c>
      <c r="O1271" t="s">
        <v>1084</v>
      </c>
      <c r="P1271" s="23">
        <v>371478</v>
      </c>
      <c r="Q1271">
        <v>443.5</v>
      </c>
      <c r="R1271" s="24">
        <v>9801.3700000000008</v>
      </c>
      <c r="S1271" t="s">
        <v>1036</v>
      </c>
      <c r="T1271" t="s">
        <v>1036</v>
      </c>
      <c r="U1271" t="s">
        <v>1036</v>
      </c>
      <c r="V1271" t="s">
        <v>1036</v>
      </c>
      <c r="W1271" t="s">
        <v>1035</v>
      </c>
    </row>
    <row r="1272" spans="1:23" x14ac:dyDescent="0.3">
      <c r="A1272" t="s">
        <v>1041</v>
      </c>
      <c r="B1272" t="s">
        <v>1022</v>
      </c>
      <c r="C1272" t="s">
        <v>1020</v>
      </c>
      <c r="D1272" t="s">
        <v>51</v>
      </c>
      <c r="E1272" t="s">
        <v>216</v>
      </c>
      <c r="F1272" t="s">
        <v>1021</v>
      </c>
      <c r="G1272" t="s">
        <v>120</v>
      </c>
      <c r="H1272" s="22">
        <v>45322</v>
      </c>
      <c r="I1272" t="s">
        <v>392</v>
      </c>
      <c r="J1272" t="s">
        <v>1039</v>
      </c>
      <c r="K1272">
        <v>4405157906</v>
      </c>
      <c r="L1272" s="22">
        <v>45306</v>
      </c>
      <c r="M1272" s="22">
        <v>45306</v>
      </c>
      <c r="N1272" t="s">
        <v>2942</v>
      </c>
      <c r="O1272" t="s">
        <v>1084</v>
      </c>
      <c r="P1272" s="23">
        <v>372199</v>
      </c>
      <c r="Q1272">
        <v>374.2</v>
      </c>
      <c r="R1272" s="24">
        <v>8271.2900000000009</v>
      </c>
      <c r="S1272" t="s">
        <v>1036</v>
      </c>
      <c r="T1272" t="s">
        <v>1036</v>
      </c>
      <c r="U1272" t="s">
        <v>1036</v>
      </c>
      <c r="V1272" t="s">
        <v>1036</v>
      </c>
      <c r="W1272" t="s">
        <v>1035</v>
      </c>
    </row>
    <row r="1273" spans="1:23" x14ac:dyDescent="0.3">
      <c r="A1273" t="s">
        <v>1041</v>
      </c>
      <c r="B1273" t="s">
        <v>1022</v>
      </c>
      <c r="C1273" t="s">
        <v>1020</v>
      </c>
      <c r="D1273" t="s">
        <v>51</v>
      </c>
      <c r="E1273" t="s">
        <v>216</v>
      </c>
      <c r="F1273" t="s">
        <v>1021</v>
      </c>
      <c r="G1273" t="s">
        <v>120</v>
      </c>
      <c r="H1273" s="22">
        <v>45322</v>
      </c>
      <c r="I1273" t="s">
        <v>392</v>
      </c>
      <c r="J1273" t="s">
        <v>1039</v>
      </c>
      <c r="K1273">
        <v>4405157907</v>
      </c>
      <c r="L1273" s="22">
        <v>45307</v>
      </c>
      <c r="M1273" s="22">
        <v>45307</v>
      </c>
      <c r="N1273" t="s">
        <v>2941</v>
      </c>
      <c r="O1273" t="s">
        <v>1084</v>
      </c>
      <c r="P1273" s="23">
        <v>373154</v>
      </c>
      <c r="Q1273">
        <v>450</v>
      </c>
      <c r="R1273" s="24">
        <v>9945</v>
      </c>
      <c r="S1273" t="s">
        <v>1036</v>
      </c>
      <c r="T1273" t="s">
        <v>1036</v>
      </c>
      <c r="U1273" t="s">
        <v>1036</v>
      </c>
      <c r="V1273" t="s">
        <v>1036</v>
      </c>
      <c r="W1273" t="s">
        <v>1035</v>
      </c>
    </row>
    <row r="1274" spans="1:23" x14ac:dyDescent="0.3">
      <c r="A1274" t="s">
        <v>1041</v>
      </c>
      <c r="B1274" t="s">
        <v>1022</v>
      </c>
      <c r="C1274" t="s">
        <v>1020</v>
      </c>
      <c r="D1274" t="s">
        <v>51</v>
      </c>
      <c r="E1274" t="s">
        <v>216</v>
      </c>
      <c r="F1274" t="s">
        <v>1021</v>
      </c>
      <c r="G1274" t="s">
        <v>120</v>
      </c>
      <c r="H1274" s="22">
        <v>45322</v>
      </c>
      <c r="I1274" t="s">
        <v>392</v>
      </c>
      <c r="J1274" t="s">
        <v>1039</v>
      </c>
      <c r="K1274">
        <v>4417997779</v>
      </c>
      <c r="L1274" s="22">
        <v>45309</v>
      </c>
      <c r="M1274" s="22">
        <v>45309</v>
      </c>
      <c r="N1274" t="s">
        <v>2940</v>
      </c>
      <c r="O1274" t="s">
        <v>1090</v>
      </c>
      <c r="P1274" s="23">
        <v>374095</v>
      </c>
      <c r="Q1274">
        <v>422.17</v>
      </c>
      <c r="R1274" s="24">
        <v>9330.1</v>
      </c>
      <c r="S1274" t="s">
        <v>1036</v>
      </c>
      <c r="T1274" t="s">
        <v>1036</v>
      </c>
      <c r="U1274" t="s">
        <v>1036</v>
      </c>
      <c r="V1274" t="s">
        <v>1036</v>
      </c>
      <c r="W1274" t="s">
        <v>1035</v>
      </c>
    </row>
    <row r="1275" spans="1:23" x14ac:dyDescent="0.3">
      <c r="A1275" t="s">
        <v>1041</v>
      </c>
      <c r="B1275" t="s">
        <v>1022</v>
      </c>
      <c r="C1275" t="s">
        <v>1020</v>
      </c>
      <c r="D1275" t="s">
        <v>52</v>
      </c>
      <c r="E1275" t="s">
        <v>217</v>
      </c>
      <c r="F1275" t="s">
        <v>1021</v>
      </c>
      <c r="G1275" t="s">
        <v>121</v>
      </c>
      <c r="H1275" s="22">
        <v>45016</v>
      </c>
      <c r="I1275" t="s">
        <v>375</v>
      </c>
      <c r="J1275" t="s">
        <v>1039</v>
      </c>
      <c r="K1275">
        <v>4416218101</v>
      </c>
      <c r="L1275" s="22">
        <v>45009</v>
      </c>
      <c r="M1275" s="22">
        <v>45009</v>
      </c>
      <c r="N1275" t="s">
        <v>2939</v>
      </c>
      <c r="O1275" t="s">
        <v>1134</v>
      </c>
      <c r="P1275" s="23">
        <v>133515</v>
      </c>
      <c r="Q1275">
        <v>35</v>
      </c>
      <c r="R1275" s="24">
        <v>814.9</v>
      </c>
      <c r="S1275" t="s">
        <v>1036</v>
      </c>
      <c r="T1275" t="s">
        <v>1036</v>
      </c>
      <c r="U1275" t="s">
        <v>1036</v>
      </c>
      <c r="V1275" t="s">
        <v>1036</v>
      </c>
      <c r="W1275" t="s">
        <v>1035</v>
      </c>
    </row>
    <row r="1276" spans="1:23" x14ac:dyDescent="0.3">
      <c r="A1276" t="s">
        <v>1041</v>
      </c>
      <c r="B1276" t="s">
        <v>1022</v>
      </c>
      <c r="C1276" t="s">
        <v>1020</v>
      </c>
      <c r="D1276" t="s">
        <v>52</v>
      </c>
      <c r="E1276" t="s">
        <v>217</v>
      </c>
      <c r="F1276" t="s">
        <v>1021</v>
      </c>
      <c r="G1276" t="s">
        <v>121</v>
      </c>
      <c r="H1276" s="22">
        <v>45046</v>
      </c>
      <c r="I1276" t="s">
        <v>375</v>
      </c>
      <c r="J1276" t="s">
        <v>1039</v>
      </c>
      <c r="K1276">
        <v>4416282287</v>
      </c>
      <c r="L1276" s="22">
        <v>45020</v>
      </c>
      <c r="M1276" s="22">
        <v>45020</v>
      </c>
      <c r="N1276" t="s">
        <v>2938</v>
      </c>
      <c r="O1276" t="s">
        <v>1134</v>
      </c>
      <c r="P1276" s="23">
        <v>135379</v>
      </c>
      <c r="Q1276">
        <v>38.01</v>
      </c>
      <c r="R1276" s="24">
        <v>885.1</v>
      </c>
      <c r="S1276" t="s">
        <v>1036</v>
      </c>
      <c r="T1276" t="s">
        <v>1036</v>
      </c>
      <c r="U1276" t="s">
        <v>1036</v>
      </c>
      <c r="V1276" t="s">
        <v>1036</v>
      </c>
      <c r="W1276" t="s">
        <v>1035</v>
      </c>
    </row>
    <row r="1277" spans="1:23" x14ac:dyDescent="0.3">
      <c r="A1277" t="s">
        <v>1041</v>
      </c>
      <c r="B1277" t="s">
        <v>1022</v>
      </c>
      <c r="C1277" t="s">
        <v>1020</v>
      </c>
      <c r="D1277" t="s">
        <v>52</v>
      </c>
      <c r="E1277" t="s">
        <v>217</v>
      </c>
      <c r="F1277" t="s">
        <v>1021</v>
      </c>
      <c r="G1277" t="s">
        <v>121</v>
      </c>
      <c r="H1277" s="22">
        <v>45046</v>
      </c>
      <c r="I1277" t="s">
        <v>375</v>
      </c>
      <c r="J1277" t="s">
        <v>1039</v>
      </c>
      <c r="K1277">
        <v>4416297485</v>
      </c>
      <c r="L1277" s="22">
        <v>45022</v>
      </c>
      <c r="M1277" s="22">
        <v>45022</v>
      </c>
      <c r="N1277" t="s">
        <v>1774</v>
      </c>
      <c r="O1277" t="s">
        <v>1134</v>
      </c>
      <c r="P1277" s="23">
        <v>135757</v>
      </c>
      <c r="Q1277">
        <v>29.87</v>
      </c>
      <c r="R1277" s="24">
        <v>699.1</v>
      </c>
      <c r="S1277" t="s">
        <v>1036</v>
      </c>
      <c r="T1277" t="s">
        <v>1036</v>
      </c>
      <c r="U1277" t="s">
        <v>1036</v>
      </c>
      <c r="V1277" t="s">
        <v>1036</v>
      </c>
      <c r="W1277" t="s">
        <v>1035</v>
      </c>
    </row>
    <row r="1278" spans="1:23" x14ac:dyDescent="0.3">
      <c r="A1278" t="s">
        <v>1041</v>
      </c>
      <c r="B1278" t="s">
        <v>1022</v>
      </c>
      <c r="C1278" t="s">
        <v>1020</v>
      </c>
      <c r="D1278" t="s">
        <v>52</v>
      </c>
      <c r="E1278" t="s">
        <v>217</v>
      </c>
      <c r="F1278" t="s">
        <v>1021</v>
      </c>
      <c r="G1278" t="s">
        <v>121</v>
      </c>
      <c r="H1278" s="22">
        <v>45046</v>
      </c>
      <c r="I1278" t="s">
        <v>375</v>
      </c>
      <c r="J1278" t="s">
        <v>1039</v>
      </c>
      <c r="K1278">
        <v>4416367579</v>
      </c>
      <c r="L1278" s="22">
        <v>45035</v>
      </c>
      <c r="M1278" s="22">
        <v>45035</v>
      </c>
      <c r="N1278" t="s">
        <v>2937</v>
      </c>
      <c r="O1278" t="s">
        <v>1134</v>
      </c>
      <c r="P1278" s="23">
        <v>136344</v>
      </c>
      <c r="Q1278">
        <v>39.43</v>
      </c>
      <c r="R1278" s="24">
        <v>922.8</v>
      </c>
      <c r="S1278" t="s">
        <v>1036</v>
      </c>
      <c r="T1278" t="s">
        <v>1036</v>
      </c>
      <c r="U1278" t="s">
        <v>1036</v>
      </c>
      <c r="V1278" t="s">
        <v>1036</v>
      </c>
      <c r="W1278" t="s">
        <v>1035</v>
      </c>
    </row>
    <row r="1279" spans="1:23" x14ac:dyDescent="0.3">
      <c r="A1279" t="s">
        <v>1041</v>
      </c>
      <c r="B1279" t="s">
        <v>1022</v>
      </c>
      <c r="C1279" t="s">
        <v>1020</v>
      </c>
      <c r="D1279" t="s">
        <v>52</v>
      </c>
      <c r="E1279" t="s">
        <v>217</v>
      </c>
      <c r="F1279" t="s">
        <v>1021</v>
      </c>
      <c r="G1279" t="s">
        <v>121</v>
      </c>
      <c r="H1279" s="22">
        <v>45046</v>
      </c>
      <c r="I1279" t="s">
        <v>375</v>
      </c>
      <c r="J1279" t="s">
        <v>1039</v>
      </c>
      <c r="K1279">
        <v>4416404268</v>
      </c>
      <c r="L1279" s="22">
        <v>45041</v>
      </c>
      <c r="M1279" s="22">
        <v>45041</v>
      </c>
      <c r="N1279" t="s">
        <v>2936</v>
      </c>
      <c r="O1279" t="s">
        <v>1134</v>
      </c>
      <c r="P1279" s="23">
        <v>136920</v>
      </c>
      <c r="Q1279">
        <v>41.07</v>
      </c>
      <c r="R1279" s="24">
        <v>961.2</v>
      </c>
      <c r="S1279" t="s">
        <v>1036</v>
      </c>
      <c r="T1279" t="s">
        <v>1036</v>
      </c>
      <c r="U1279" t="s">
        <v>1036</v>
      </c>
      <c r="V1279" t="s">
        <v>1036</v>
      </c>
      <c r="W1279" t="s">
        <v>1035</v>
      </c>
    </row>
    <row r="1280" spans="1:23" x14ac:dyDescent="0.3">
      <c r="A1280" t="s">
        <v>1041</v>
      </c>
      <c r="B1280" t="s">
        <v>1022</v>
      </c>
      <c r="C1280" t="s">
        <v>1020</v>
      </c>
      <c r="D1280" t="s">
        <v>52</v>
      </c>
      <c r="E1280" t="s">
        <v>217</v>
      </c>
      <c r="F1280" t="s">
        <v>1021</v>
      </c>
      <c r="G1280" t="s">
        <v>121</v>
      </c>
      <c r="H1280" s="22">
        <v>45077</v>
      </c>
      <c r="I1280" t="s">
        <v>375</v>
      </c>
      <c r="J1280" t="s">
        <v>1039</v>
      </c>
      <c r="K1280">
        <v>4416429841</v>
      </c>
      <c r="L1280" s="22">
        <v>45045</v>
      </c>
      <c r="M1280" s="22">
        <v>45045</v>
      </c>
      <c r="N1280" t="s">
        <v>2935</v>
      </c>
      <c r="O1280" t="s">
        <v>1134</v>
      </c>
      <c r="P1280" s="23">
        <v>137513</v>
      </c>
      <c r="Q1280">
        <v>40.11</v>
      </c>
      <c r="R1280" s="24">
        <v>938.8</v>
      </c>
      <c r="S1280" t="s">
        <v>1036</v>
      </c>
      <c r="T1280" t="s">
        <v>1036</v>
      </c>
      <c r="U1280" t="s">
        <v>1036</v>
      </c>
      <c r="V1280" t="s">
        <v>1036</v>
      </c>
      <c r="W1280" t="s">
        <v>1035</v>
      </c>
    </row>
    <row r="1281" spans="1:23" x14ac:dyDescent="0.3">
      <c r="A1281" t="s">
        <v>1041</v>
      </c>
      <c r="B1281" t="s">
        <v>1022</v>
      </c>
      <c r="C1281" t="s">
        <v>1020</v>
      </c>
      <c r="D1281" t="s">
        <v>52</v>
      </c>
      <c r="E1281" t="s">
        <v>217</v>
      </c>
      <c r="F1281" t="s">
        <v>1021</v>
      </c>
      <c r="G1281" t="s">
        <v>121</v>
      </c>
      <c r="H1281" s="22">
        <v>45077</v>
      </c>
      <c r="I1281" t="s">
        <v>381</v>
      </c>
      <c r="J1281" t="s">
        <v>1039</v>
      </c>
      <c r="K1281">
        <v>4422842666</v>
      </c>
      <c r="L1281" s="22">
        <v>45051</v>
      </c>
      <c r="M1281" s="22">
        <v>45051</v>
      </c>
      <c r="N1281" t="s">
        <v>2934</v>
      </c>
      <c r="O1281" t="s">
        <v>1554</v>
      </c>
      <c r="P1281" s="23">
        <v>138048</v>
      </c>
      <c r="Q1281">
        <v>36.21</v>
      </c>
      <c r="R1281" s="24">
        <v>868.8</v>
      </c>
      <c r="S1281" t="s">
        <v>1036</v>
      </c>
      <c r="T1281" t="s">
        <v>1036</v>
      </c>
      <c r="U1281" t="s">
        <v>1036</v>
      </c>
      <c r="V1281" t="s">
        <v>1036</v>
      </c>
      <c r="W1281" t="s">
        <v>1035</v>
      </c>
    </row>
    <row r="1282" spans="1:23" x14ac:dyDescent="0.3">
      <c r="A1282" t="s">
        <v>1041</v>
      </c>
      <c r="B1282" t="s">
        <v>1022</v>
      </c>
      <c r="C1282" t="s">
        <v>1020</v>
      </c>
      <c r="D1282" t="s">
        <v>52</v>
      </c>
      <c r="E1282" t="s">
        <v>217</v>
      </c>
      <c r="F1282" t="s">
        <v>1021</v>
      </c>
      <c r="G1282" t="s">
        <v>121</v>
      </c>
      <c r="H1282" s="22">
        <v>45077</v>
      </c>
      <c r="I1282" t="s">
        <v>375</v>
      </c>
      <c r="J1282" t="s">
        <v>1039</v>
      </c>
      <c r="K1282">
        <v>4416540744</v>
      </c>
      <c r="L1282" s="22">
        <v>45064</v>
      </c>
      <c r="M1282" s="22">
        <v>45064</v>
      </c>
      <c r="N1282" t="s">
        <v>2933</v>
      </c>
      <c r="O1282" t="s">
        <v>1134</v>
      </c>
      <c r="P1282" s="23">
        <v>138633</v>
      </c>
      <c r="Q1282">
        <v>40.04</v>
      </c>
      <c r="R1282" s="24">
        <v>951.9</v>
      </c>
      <c r="S1282" t="s">
        <v>1036</v>
      </c>
      <c r="T1282" t="s">
        <v>1036</v>
      </c>
      <c r="U1282" t="s">
        <v>1036</v>
      </c>
      <c r="V1282" t="s">
        <v>1036</v>
      </c>
      <c r="W1282" t="s">
        <v>1035</v>
      </c>
    </row>
    <row r="1283" spans="1:23" x14ac:dyDescent="0.3">
      <c r="A1283" t="s">
        <v>1041</v>
      </c>
      <c r="B1283" t="s">
        <v>1022</v>
      </c>
      <c r="C1283" t="s">
        <v>1020</v>
      </c>
      <c r="D1283" t="s">
        <v>52</v>
      </c>
      <c r="E1283" t="s">
        <v>217</v>
      </c>
      <c r="F1283" t="s">
        <v>1021</v>
      </c>
      <c r="G1283" t="s">
        <v>121</v>
      </c>
      <c r="H1283" s="22">
        <v>45077</v>
      </c>
      <c r="I1283" t="s">
        <v>381</v>
      </c>
      <c r="J1283" t="s">
        <v>1039</v>
      </c>
      <c r="K1283">
        <v>4416558529</v>
      </c>
      <c r="L1283" s="22">
        <v>45067</v>
      </c>
      <c r="M1283" s="22">
        <v>45067</v>
      </c>
      <c r="N1283" t="s">
        <v>2932</v>
      </c>
      <c r="O1283" t="s">
        <v>1597</v>
      </c>
      <c r="P1283" s="23">
        <v>139069</v>
      </c>
      <c r="Q1283">
        <v>33.200000000000003</v>
      </c>
      <c r="R1283" s="24">
        <v>796.47</v>
      </c>
      <c r="S1283" t="s">
        <v>1036</v>
      </c>
      <c r="T1283" t="s">
        <v>1036</v>
      </c>
      <c r="U1283" t="s">
        <v>1036</v>
      </c>
      <c r="V1283" t="s">
        <v>1036</v>
      </c>
      <c r="W1283" t="s">
        <v>1035</v>
      </c>
    </row>
    <row r="1284" spans="1:23" x14ac:dyDescent="0.3">
      <c r="A1284" t="s">
        <v>1041</v>
      </c>
      <c r="B1284" t="s">
        <v>1022</v>
      </c>
      <c r="C1284" t="s">
        <v>1020</v>
      </c>
      <c r="D1284" t="s">
        <v>52</v>
      </c>
      <c r="E1284" t="s">
        <v>217</v>
      </c>
      <c r="F1284" t="s">
        <v>1021</v>
      </c>
      <c r="G1284" t="s">
        <v>121</v>
      </c>
      <c r="H1284" s="22">
        <v>45077</v>
      </c>
      <c r="I1284" t="s">
        <v>375</v>
      </c>
      <c r="J1284" t="s">
        <v>1039</v>
      </c>
      <c r="K1284">
        <v>4416598771</v>
      </c>
      <c r="L1284" s="22">
        <v>45073</v>
      </c>
      <c r="M1284" s="22">
        <v>45073</v>
      </c>
      <c r="N1284" t="s">
        <v>2931</v>
      </c>
      <c r="O1284" t="s">
        <v>1134</v>
      </c>
      <c r="P1284" s="23">
        <v>139600</v>
      </c>
      <c r="Q1284">
        <v>39.64</v>
      </c>
      <c r="R1284" s="24">
        <v>942.4</v>
      </c>
      <c r="S1284" t="s">
        <v>1036</v>
      </c>
      <c r="T1284" t="s">
        <v>1036</v>
      </c>
      <c r="U1284" t="s">
        <v>1036</v>
      </c>
      <c r="V1284" t="s">
        <v>1036</v>
      </c>
      <c r="W1284" t="s">
        <v>1035</v>
      </c>
    </row>
    <row r="1285" spans="1:23" x14ac:dyDescent="0.3">
      <c r="A1285" t="s">
        <v>1041</v>
      </c>
      <c r="B1285" t="s">
        <v>1022</v>
      </c>
      <c r="C1285" t="s">
        <v>1020</v>
      </c>
      <c r="D1285" t="s">
        <v>52</v>
      </c>
      <c r="E1285" t="s">
        <v>217</v>
      </c>
      <c r="F1285" t="s">
        <v>1021</v>
      </c>
      <c r="G1285" t="s">
        <v>121</v>
      </c>
      <c r="H1285" s="22">
        <v>45107</v>
      </c>
      <c r="I1285" t="s">
        <v>375</v>
      </c>
      <c r="J1285" t="s">
        <v>1039</v>
      </c>
      <c r="K1285">
        <v>4416655245</v>
      </c>
      <c r="L1285" s="22">
        <v>45083</v>
      </c>
      <c r="M1285" s="22">
        <v>45083</v>
      </c>
      <c r="N1285" t="s">
        <v>2930</v>
      </c>
      <c r="O1285" t="s">
        <v>1134</v>
      </c>
      <c r="P1285" s="23">
        <v>140166</v>
      </c>
      <c r="Q1285">
        <v>41.23</v>
      </c>
      <c r="R1285" s="24">
        <v>980.1</v>
      </c>
      <c r="S1285" t="s">
        <v>1036</v>
      </c>
      <c r="T1285" t="s">
        <v>1036</v>
      </c>
      <c r="U1285" t="s">
        <v>1036</v>
      </c>
      <c r="V1285" t="s">
        <v>1036</v>
      </c>
      <c r="W1285" t="s">
        <v>1035</v>
      </c>
    </row>
    <row r="1286" spans="1:23" x14ac:dyDescent="0.3">
      <c r="A1286" t="s">
        <v>1041</v>
      </c>
      <c r="B1286" t="s">
        <v>1022</v>
      </c>
      <c r="C1286" t="s">
        <v>1020</v>
      </c>
      <c r="D1286" t="s">
        <v>52</v>
      </c>
      <c r="E1286" t="s">
        <v>217</v>
      </c>
      <c r="F1286" t="s">
        <v>1021</v>
      </c>
      <c r="G1286" t="s">
        <v>121</v>
      </c>
      <c r="H1286" s="22">
        <v>45107</v>
      </c>
      <c r="I1286" t="s">
        <v>375</v>
      </c>
      <c r="J1286" t="s">
        <v>1039</v>
      </c>
      <c r="K1286">
        <v>4416698475</v>
      </c>
      <c r="L1286" s="22">
        <v>45090</v>
      </c>
      <c r="M1286" s="22">
        <v>45090</v>
      </c>
      <c r="N1286" t="s">
        <v>2929</v>
      </c>
      <c r="O1286" t="s">
        <v>1134</v>
      </c>
      <c r="P1286" s="23">
        <v>140749</v>
      </c>
      <c r="Q1286">
        <v>43.23</v>
      </c>
      <c r="R1286" s="24">
        <v>997</v>
      </c>
      <c r="S1286" t="s">
        <v>1036</v>
      </c>
      <c r="T1286" t="s">
        <v>1036</v>
      </c>
      <c r="U1286" t="s">
        <v>1036</v>
      </c>
      <c r="V1286" t="s">
        <v>1036</v>
      </c>
      <c r="W1286" t="s">
        <v>1035</v>
      </c>
    </row>
    <row r="1287" spans="1:23" x14ac:dyDescent="0.3">
      <c r="A1287" t="s">
        <v>1041</v>
      </c>
      <c r="B1287" t="s">
        <v>1022</v>
      </c>
      <c r="C1287" t="s">
        <v>1020</v>
      </c>
      <c r="D1287" t="s">
        <v>52</v>
      </c>
      <c r="E1287" t="s">
        <v>217</v>
      </c>
      <c r="F1287" t="s">
        <v>1021</v>
      </c>
      <c r="G1287" t="s">
        <v>121</v>
      </c>
      <c r="H1287" s="22">
        <v>45107</v>
      </c>
      <c r="I1287" t="s">
        <v>377</v>
      </c>
      <c r="J1287" t="s">
        <v>1039</v>
      </c>
      <c r="K1287">
        <v>4416736911</v>
      </c>
      <c r="L1287" s="22">
        <v>45097</v>
      </c>
      <c r="M1287" s="22">
        <v>45097</v>
      </c>
      <c r="N1287" t="s">
        <v>2928</v>
      </c>
      <c r="O1287" t="s">
        <v>1367</v>
      </c>
      <c r="P1287" s="23">
        <v>141352</v>
      </c>
      <c r="Q1287">
        <v>40.51</v>
      </c>
      <c r="R1287" s="24">
        <v>922.1</v>
      </c>
      <c r="S1287" t="s">
        <v>1036</v>
      </c>
      <c r="T1287" t="s">
        <v>1036</v>
      </c>
      <c r="U1287" t="s">
        <v>1036</v>
      </c>
      <c r="V1287" t="s">
        <v>1036</v>
      </c>
      <c r="W1287" t="s">
        <v>1035</v>
      </c>
    </row>
    <row r="1288" spans="1:23" x14ac:dyDescent="0.3">
      <c r="A1288" t="s">
        <v>1041</v>
      </c>
      <c r="B1288" t="s">
        <v>1022</v>
      </c>
      <c r="C1288" t="s">
        <v>1020</v>
      </c>
      <c r="D1288" t="s">
        <v>52</v>
      </c>
      <c r="E1288" t="s">
        <v>217</v>
      </c>
      <c r="F1288" t="s">
        <v>1021</v>
      </c>
      <c r="G1288" t="s">
        <v>121</v>
      </c>
      <c r="H1288" s="22">
        <v>45107</v>
      </c>
      <c r="I1288" t="s">
        <v>392</v>
      </c>
      <c r="J1288" t="s">
        <v>1039</v>
      </c>
      <c r="K1288">
        <v>3303891065</v>
      </c>
      <c r="L1288" s="22">
        <v>45100</v>
      </c>
      <c r="M1288" s="22">
        <v>45100</v>
      </c>
      <c r="N1288" t="s">
        <v>2927</v>
      </c>
      <c r="O1288" t="s">
        <v>1232</v>
      </c>
      <c r="P1288" s="23">
        <v>141935</v>
      </c>
      <c r="Q1288">
        <v>37.799999999999997</v>
      </c>
      <c r="R1288" s="24">
        <v>859.42</v>
      </c>
      <c r="S1288" t="s">
        <v>1036</v>
      </c>
      <c r="T1288" t="s">
        <v>1036</v>
      </c>
      <c r="U1288" t="s">
        <v>1036</v>
      </c>
      <c r="V1288" t="s">
        <v>1036</v>
      </c>
      <c r="W1288" t="s">
        <v>1035</v>
      </c>
    </row>
    <row r="1289" spans="1:23" x14ac:dyDescent="0.3">
      <c r="A1289" t="s">
        <v>1041</v>
      </c>
      <c r="B1289" t="s">
        <v>1022</v>
      </c>
      <c r="C1289" t="s">
        <v>1020</v>
      </c>
      <c r="D1289" t="s">
        <v>52</v>
      </c>
      <c r="E1289" t="s">
        <v>217</v>
      </c>
      <c r="F1289" t="s">
        <v>1021</v>
      </c>
      <c r="G1289" t="s">
        <v>121</v>
      </c>
      <c r="H1289" s="22">
        <v>45107</v>
      </c>
      <c r="I1289" t="s">
        <v>392</v>
      </c>
      <c r="J1289" t="s">
        <v>1039</v>
      </c>
      <c r="K1289">
        <v>4416796104</v>
      </c>
      <c r="L1289" s="22">
        <v>45106</v>
      </c>
      <c r="M1289" s="22">
        <v>45106</v>
      </c>
      <c r="N1289" t="s">
        <v>2926</v>
      </c>
      <c r="O1289" t="s">
        <v>1176</v>
      </c>
      <c r="P1289" s="23">
        <v>142484</v>
      </c>
      <c r="Q1289">
        <v>37.24</v>
      </c>
      <c r="R1289" s="24">
        <v>847.58</v>
      </c>
      <c r="S1289" t="s">
        <v>1036</v>
      </c>
      <c r="T1289" t="s">
        <v>1036</v>
      </c>
      <c r="U1289" t="s">
        <v>1036</v>
      </c>
      <c r="V1289" t="s">
        <v>1036</v>
      </c>
      <c r="W1289" t="s">
        <v>1035</v>
      </c>
    </row>
    <row r="1290" spans="1:23" x14ac:dyDescent="0.3">
      <c r="A1290" t="s">
        <v>1041</v>
      </c>
      <c r="B1290" t="s">
        <v>1022</v>
      </c>
      <c r="C1290" t="s">
        <v>1020</v>
      </c>
      <c r="D1290" t="s">
        <v>52</v>
      </c>
      <c r="E1290" t="s">
        <v>217</v>
      </c>
      <c r="F1290" t="s">
        <v>1021</v>
      </c>
      <c r="G1290" t="s">
        <v>121</v>
      </c>
      <c r="H1290" s="22">
        <v>45138</v>
      </c>
      <c r="I1290" t="s">
        <v>375</v>
      </c>
      <c r="J1290" t="s">
        <v>1039</v>
      </c>
      <c r="K1290">
        <v>4416844701</v>
      </c>
      <c r="L1290" s="22">
        <v>45114</v>
      </c>
      <c r="M1290" s="22">
        <v>45114</v>
      </c>
      <c r="N1290" t="s">
        <v>2925</v>
      </c>
      <c r="O1290" t="s">
        <v>1134</v>
      </c>
      <c r="P1290" s="23">
        <v>143102</v>
      </c>
      <c r="Q1290">
        <v>43.72</v>
      </c>
      <c r="R1290" s="24">
        <v>1000.9</v>
      </c>
      <c r="S1290" t="s">
        <v>1036</v>
      </c>
      <c r="T1290" t="s">
        <v>1036</v>
      </c>
      <c r="U1290" t="s">
        <v>1036</v>
      </c>
      <c r="V1290" t="s">
        <v>1036</v>
      </c>
      <c r="W1290" t="s">
        <v>1035</v>
      </c>
    </row>
    <row r="1291" spans="1:23" x14ac:dyDescent="0.3">
      <c r="A1291" t="s">
        <v>1041</v>
      </c>
      <c r="B1291" t="s">
        <v>1022</v>
      </c>
      <c r="C1291" t="s">
        <v>1020</v>
      </c>
      <c r="D1291" t="s">
        <v>52</v>
      </c>
      <c r="E1291" t="s">
        <v>217</v>
      </c>
      <c r="F1291" t="s">
        <v>1021</v>
      </c>
      <c r="G1291" t="s">
        <v>121</v>
      </c>
      <c r="H1291" s="22">
        <v>45138</v>
      </c>
      <c r="I1291" t="s">
        <v>375</v>
      </c>
      <c r="J1291" t="s">
        <v>1039</v>
      </c>
      <c r="K1291">
        <v>4416953131</v>
      </c>
      <c r="L1291" s="22">
        <v>45132</v>
      </c>
      <c r="M1291" s="22">
        <v>45132</v>
      </c>
      <c r="N1291" t="s">
        <v>2924</v>
      </c>
      <c r="O1291" t="s">
        <v>1134</v>
      </c>
      <c r="P1291" s="23">
        <v>143660</v>
      </c>
      <c r="Q1291">
        <v>42.82</v>
      </c>
      <c r="R1291" s="24">
        <v>980.3</v>
      </c>
      <c r="S1291" t="s">
        <v>1036</v>
      </c>
      <c r="T1291" t="s">
        <v>1036</v>
      </c>
      <c r="U1291" t="s">
        <v>1036</v>
      </c>
      <c r="V1291" t="s">
        <v>1036</v>
      </c>
      <c r="W1291" t="s">
        <v>1035</v>
      </c>
    </row>
    <row r="1292" spans="1:23" x14ac:dyDescent="0.3">
      <c r="A1292" t="s">
        <v>1041</v>
      </c>
      <c r="B1292" t="s">
        <v>1022</v>
      </c>
      <c r="C1292" t="s">
        <v>1020</v>
      </c>
      <c r="D1292" t="s">
        <v>52</v>
      </c>
      <c r="E1292" t="s">
        <v>217</v>
      </c>
      <c r="F1292" t="s">
        <v>1021</v>
      </c>
      <c r="G1292" t="s">
        <v>121</v>
      </c>
      <c r="H1292" s="22">
        <v>45169</v>
      </c>
      <c r="I1292" t="s">
        <v>375</v>
      </c>
      <c r="J1292" t="s">
        <v>1039</v>
      </c>
      <c r="K1292">
        <v>4417065729</v>
      </c>
      <c r="L1292" s="22">
        <v>45150</v>
      </c>
      <c r="M1292" s="22">
        <v>45150</v>
      </c>
      <c r="N1292" t="s">
        <v>2923</v>
      </c>
      <c r="O1292" t="s">
        <v>1134</v>
      </c>
      <c r="P1292" s="23">
        <v>144159</v>
      </c>
      <c r="Q1292">
        <v>39.92</v>
      </c>
      <c r="R1292" s="24">
        <v>928.7</v>
      </c>
      <c r="S1292" t="s">
        <v>1036</v>
      </c>
      <c r="T1292" t="s">
        <v>1036</v>
      </c>
      <c r="U1292" t="s">
        <v>1036</v>
      </c>
      <c r="V1292" t="s">
        <v>1036</v>
      </c>
      <c r="W1292" t="s">
        <v>1035</v>
      </c>
    </row>
    <row r="1293" spans="1:23" x14ac:dyDescent="0.3">
      <c r="A1293" t="s">
        <v>1041</v>
      </c>
      <c r="B1293" t="s">
        <v>1022</v>
      </c>
      <c r="C1293" t="s">
        <v>1020</v>
      </c>
      <c r="D1293" t="s">
        <v>52</v>
      </c>
      <c r="E1293" t="s">
        <v>217</v>
      </c>
      <c r="F1293" t="s">
        <v>1021</v>
      </c>
      <c r="G1293" t="s">
        <v>121</v>
      </c>
      <c r="H1293" s="22">
        <v>45169</v>
      </c>
      <c r="I1293" t="s">
        <v>377</v>
      </c>
      <c r="J1293" t="s">
        <v>1039</v>
      </c>
      <c r="K1293">
        <v>4417129018</v>
      </c>
      <c r="L1293" s="22">
        <v>45159</v>
      </c>
      <c r="M1293" s="22">
        <v>45159</v>
      </c>
      <c r="N1293" t="s">
        <v>2922</v>
      </c>
      <c r="O1293" t="s">
        <v>2921</v>
      </c>
      <c r="P1293" s="23">
        <v>144797</v>
      </c>
      <c r="Q1293">
        <v>41.66</v>
      </c>
      <c r="R1293" s="24">
        <v>951.09</v>
      </c>
      <c r="S1293" t="s">
        <v>1036</v>
      </c>
      <c r="T1293" t="s">
        <v>1036</v>
      </c>
      <c r="U1293" t="s">
        <v>1036</v>
      </c>
      <c r="V1293" t="s">
        <v>1036</v>
      </c>
      <c r="W1293" t="s">
        <v>1035</v>
      </c>
    </row>
    <row r="1294" spans="1:23" x14ac:dyDescent="0.3">
      <c r="A1294" t="s">
        <v>1041</v>
      </c>
      <c r="B1294" t="s">
        <v>1022</v>
      </c>
      <c r="C1294" t="s">
        <v>1020</v>
      </c>
      <c r="D1294" t="s">
        <v>52</v>
      </c>
      <c r="E1294" t="s">
        <v>217</v>
      </c>
      <c r="F1294" t="s">
        <v>1021</v>
      </c>
      <c r="G1294" t="s">
        <v>121</v>
      </c>
      <c r="H1294" s="22">
        <v>45199</v>
      </c>
      <c r="I1294" t="s">
        <v>375</v>
      </c>
      <c r="J1294" t="s">
        <v>1039</v>
      </c>
      <c r="K1294">
        <v>4417198137</v>
      </c>
      <c r="L1294" s="22">
        <v>45172</v>
      </c>
      <c r="M1294" s="22">
        <v>45172</v>
      </c>
      <c r="N1294" t="s">
        <v>2920</v>
      </c>
      <c r="O1294" t="s">
        <v>1134</v>
      </c>
      <c r="P1294" s="23">
        <v>145432</v>
      </c>
      <c r="Q1294">
        <v>40.83</v>
      </c>
      <c r="R1294" s="24">
        <v>949.8</v>
      </c>
      <c r="S1294" t="s">
        <v>1036</v>
      </c>
      <c r="T1294" t="s">
        <v>1036</v>
      </c>
      <c r="U1294" t="s">
        <v>1036</v>
      </c>
      <c r="V1294" t="s">
        <v>1036</v>
      </c>
      <c r="W1294" t="s">
        <v>1035</v>
      </c>
    </row>
    <row r="1295" spans="1:23" x14ac:dyDescent="0.3">
      <c r="A1295" t="s">
        <v>1041</v>
      </c>
      <c r="B1295" t="s">
        <v>1022</v>
      </c>
      <c r="C1295" t="s">
        <v>1020</v>
      </c>
      <c r="D1295" t="s">
        <v>52</v>
      </c>
      <c r="E1295" t="s">
        <v>217</v>
      </c>
      <c r="F1295" t="s">
        <v>1021</v>
      </c>
      <c r="G1295" t="s">
        <v>121</v>
      </c>
      <c r="H1295" s="22">
        <v>45199</v>
      </c>
      <c r="I1295" t="s">
        <v>375</v>
      </c>
      <c r="J1295" t="s">
        <v>1039</v>
      </c>
      <c r="K1295">
        <v>4417213695</v>
      </c>
      <c r="L1295" s="22">
        <v>45174</v>
      </c>
      <c r="M1295" s="22">
        <v>45174</v>
      </c>
      <c r="N1295" t="s">
        <v>2919</v>
      </c>
      <c r="O1295" t="s">
        <v>1134</v>
      </c>
      <c r="P1295" s="23">
        <v>145531</v>
      </c>
      <c r="Q1295">
        <v>9.6199999999999992</v>
      </c>
      <c r="R1295" s="24">
        <v>223.9</v>
      </c>
      <c r="S1295" t="s">
        <v>1036</v>
      </c>
      <c r="T1295" t="s">
        <v>1036</v>
      </c>
      <c r="U1295" t="s">
        <v>1036</v>
      </c>
      <c r="V1295" t="s">
        <v>1036</v>
      </c>
      <c r="W1295" t="s">
        <v>1035</v>
      </c>
    </row>
    <row r="1296" spans="1:23" x14ac:dyDescent="0.3">
      <c r="A1296" t="s">
        <v>1041</v>
      </c>
      <c r="B1296" t="s">
        <v>1022</v>
      </c>
      <c r="C1296" t="s">
        <v>1020</v>
      </c>
      <c r="D1296" t="s">
        <v>52</v>
      </c>
      <c r="E1296" t="s">
        <v>217</v>
      </c>
      <c r="F1296" t="s">
        <v>1021</v>
      </c>
      <c r="G1296" t="s">
        <v>121</v>
      </c>
      <c r="H1296" s="22">
        <v>45199</v>
      </c>
      <c r="I1296" t="s">
        <v>375</v>
      </c>
      <c r="J1296" t="s">
        <v>1039</v>
      </c>
      <c r="K1296">
        <v>4417257974</v>
      </c>
      <c r="L1296" s="22">
        <v>45181</v>
      </c>
      <c r="M1296" s="22">
        <v>45181</v>
      </c>
      <c r="N1296" t="s">
        <v>2918</v>
      </c>
      <c r="O1296" t="s">
        <v>1134</v>
      </c>
      <c r="P1296" s="23">
        <v>146093</v>
      </c>
      <c r="Q1296">
        <v>38.89</v>
      </c>
      <c r="R1296" s="24">
        <v>971.3</v>
      </c>
      <c r="S1296" t="s">
        <v>1036</v>
      </c>
      <c r="T1296" t="s">
        <v>1036</v>
      </c>
      <c r="U1296" t="s">
        <v>1036</v>
      </c>
      <c r="V1296" t="s">
        <v>1036</v>
      </c>
      <c r="W1296" t="s">
        <v>1035</v>
      </c>
    </row>
    <row r="1297" spans="1:23" x14ac:dyDescent="0.3">
      <c r="A1297" t="s">
        <v>1041</v>
      </c>
      <c r="B1297" t="s">
        <v>1022</v>
      </c>
      <c r="C1297" t="s">
        <v>1020</v>
      </c>
      <c r="D1297" t="s">
        <v>52</v>
      </c>
      <c r="E1297" t="s">
        <v>217</v>
      </c>
      <c r="F1297" t="s">
        <v>1021</v>
      </c>
      <c r="G1297" t="s">
        <v>121</v>
      </c>
      <c r="H1297" s="22">
        <v>45199</v>
      </c>
      <c r="I1297" t="s">
        <v>392</v>
      </c>
      <c r="J1297" t="s">
        <v>1039</v>
      </c>
      <c r="K1297">
        <v>4417302785</v>
      </c>
      <c r="L1297" s="22">
        <v>45188</v>
      </c>
      <c r="M1297" s="22">
        <v>45188</v>
      </c>
      <c r="N1297" t="s">
        <v>2917</v>
      </c>
      <c r="O1297" t="s">
        <v>2916</v>
      </c>
      <c r="P1297" s="23">
        <v>146637</v>
      </c>
      <c r="Q1297">
        <v>39.590000000000003</v>
      </c>
      <c r="R1297" s="24">
        <v>988.55</v>
      </c>
      <c r="S1297" t="s">
        <v>1036</v>
      </c>
      <c r="T1297" t="s">
        <v>1036</v>
      </c>
      <c r="U1297" t="s">
        <v>1036</v>
      </c>
      <c r="V1297" t="s">
        <v>1036</v>
      </c>
      <c r="W1297" t="s">
        <v>1035</v>
      </c>
    </row>
    <row r="1298" spans="1:23" x14ac:dyDescent="0.3">
      <c r="A1298" t="s">
        <v>1041</v>
      </c>
      <c r="B1298" t="s">
        <v>1022</v>
      </c>
      <c r="C1298" t="s">
        <v>1020</v>
      </c>
      <c r="D1298" t="s">
        <v>52</v>
      </c>
      <c r="E1298" t="s">
        <v>217</v>
      </c>
      <c r="F1298" t="s">
        <v>1021</v>
      </c>
      <c r="G1298" t="s">
        <v>121</v>
      </c>
      <c r="H1298" s="22">
        <v>45199</v>
      </c>
      <c r="I1298" t="s">
        <v>375</v>
      </c>
      <c r="J1298" t="s">
        <v>1039</v>
      </c>
      <c r="K1298">
        <v>4405011394</v>
      </c>
      <c r="L1298" s="22">
        <v>45198</v>
      </c>
      <c r="M1298" s="22">
        <v>45198</v>
      </c>
      <c r="N1298" t="s">
        <v>2915</v>
      </c>
      <c r="O1298" t="s">
        <v>1134</v>
      </c>
      <c r="P1298" s="23">
        <v>147185</v>
      </c>
      <c r="Q1298">
        <v>41.1</v>
      </c>
      <c r="R1298" s="24">
        <v>1028</v>
      </c>
      <c r="S1298" t="s">
        <v>1036</v>
      </c>
      <c r="T1298" t="s">
        <v>1036</v>
      </c>
      <c r="U1298" t="s">
        <v>1036</v>
      </c>
      <c r="V1298" t="s">
        <v>1036</v>
      </c>
      <c r="W1298" t="s">
        <v>1035</v>
      </c>
    </row>
    <row r="1299" spans="1:23" x14ac:dyDescent="0.3">
      <c r="A1299" t="s">
        <v>1041</v>
      </c>
      <c r="B1299" t="s">
        <v>1022</v>
      </c>
      <c r="C1299" t="s">
        <v>1020</v>
      </c>
      <c r="D1299" t="s">
        <v>52</v>
      </c>
      <c r="E1299" t="s">
        <v>217</v>
      </c>
      <c r="F1299" t="s">
        <v>1021</v>
      </c>
      <c r="G1299" t="s">
        <v>121</v>
      </c>
      <c r="H1299" s="22">
        <v>45230</v>
      </c>
      <c r="I1299" t="s">
        <v>377</v>
      </c>
      <c r="J1299" t="s">
        <v>1039</v>
      </c>
      <c r="K1299">
        <v>4417384393</v>
      </c>
      <c r="L1299" s="22">
        <v>45202</v>
      </c>
      <c r="M1299" s="22">
        <v>45202</v>
      </c>
      <c r="N1299" t="s">
        <v>2914</v>
      </c>
      <c r="O1299" t="s">
        <v>1367</v>
      </c>
      <c r="P1299" s="23">
        <v>147464</v>
      </c>
      <c r="Q1299">
        <v>17.239999999999998</v>
      </c>
      <c r="R1299" s="24">
        <v>431</v>
      </c>
      <c r="S1299" t="s">
        <v>1036</v>
      </c>
      <c r="T1299" t="s">
        <v>1036</v>
      </c>
      <c r="U1299" t="s">
        <v>1036</v>
      </c>
      <c r="V1299" t="s">
        <v>1036</v>
      </c>
      <c r="W1299" t="s">
        <v>1035</v>
      </c>
    </row>
    <row r="1300" spans="1:23" x14ac:dyDescent="0.3">
      <c r="A1300" t="s">
        <v>1041</v>
      </c>
      <c r="B1300" t="s">
        <v>1022</v>
      </c>
      <c r="C1300" t="s">
        <v>1020</v>
      </c>
      <c r="D1300" t="s">
        <v>52</v>
      </c>
      <c r="E1300" t="s">
        <v>217</v>
      </c>
      <c r="F1300" t="s">
        <v>1021</v>
      </c>
      <c r="G1300" t="s">
        <v>121</v>
      </c>
      <c r="H1300" s="22">
        <v>45230</v>
      </c>
      <c r="I1300" t="s">
        <v>377</v>
      </c>
      <c r="J1300" t="s">
        <v>1039</v>
      </c>
      <c r="K1300">
        <v>4417421132</v>
      </c>
      <c r="L1300" s="22">
        <v>45208</v>
      </c>
      <c r="M1300" s="22">
        <v>45208</v>
      </c>
      <c r="N1300" t="s">
        <v>2913</v>
      </c>
      <c r="O1300" t="s">
        <v>1367</v>
      </c>
      <c r="P1300" s="23">
        <v>148118</v>
      </c>
      <c r="Q1300">
        <v>38.58</v>
      </c>
      <c r="R1300" s="24">
        <v>1008.7</v>
      </c>
      <c r="S1300" t="s">
        <v>1036</v>
      </c>
      <c r="T1300" t="s">
        <v>1036</v>
      </c>
      <c r="U1300" t="s">
        <v>1036</v>
      </c>
      <c r="V1300" t="s">
        <v>1036</v>
      </c>
      <c r="W1300" t="s">
        <v>1035</v>
      </c>
    </row>
    <row r="1301" spans="1:23" x14ac:dyDescent="0.3">
      <c r="A1301" t="s">
        <v>1041</v>
      </c>
      <c r="B1301" t="s">
        <v>1022</v>
      </c>
      <c r="C1301" t="s">
        <v>1020</v>
      </c>
      <c r="D1301" t="s">
        <v>52</v>
      </c>
      <c r="E1301" t="s">
        <v>217</v>
      </c>
      <c r="F1301" t="s">
        <v>1021</v>
      </c>
      <c r="G1301" t="s">
        <v>121</v>
      </c>
      <c r="H1301" s="22">
        <v>45230</v>
      </c>
      <c r="I1301" t="s">
        <v>377</v>
      </c>
      <c r="J1301" t="s">
        <v>1039</v>
      </c>
      <c r="K1301">
        <v>4417463938</v>
      </c>
      <c r="L1301" s="22">
        <v>45215</v>
      </c>
      <c r="M1301" s="22">
        <v>45215</v>
      </c>
      <c r="N1301" t="s">
        <v>2912</v>
      </c>
      <c r="O1301" t="s">
        <v>1367</v>
      </c>
      <c r="P1301" s="23">
        <v>148858</v>
      </c>
      <c r="Q1301">
        <v>42.4</v>
      </c>
      <c r="R1301" s="24">
        <v>1108.4000000000001</v>
      </c>
      <c r="S1301" t="s">
        <v>1036</v>
      </c>
      <c r="T1301" t="s">
        <v>1036</v>
      </c>
      <c r="U1301" t="s">
        <v>1036</v>
      </c>
      <c r="V1301" t="s">
        <v>1036</v>
      </c>
      <c r="W1301" t="s">
        <v>1035</v>
      </c>
    </row>
    <row r="1302" spans="1:23" x14ac:dyDescent="0.3">
      <c r="A1302" t="s">
        <v>1041</v>
      </c>
      <c r="B1302" t="s">
        <v>1022</v>
      </c>
      <c r="C1302" t="s">
        <v>1020</v>
      </c>
      <c r="D1302" t="s">
        <v>52</v>
      </c>
      <c r="E1302" t="s">
        <v>217</v>
      </c>
      <c r="F1302" t="s">
        <v>1021</v>
      </c>
      <c r="G1302" t="s">
        <v>121</v>
      </c>
      <c r="H1302" s="22">
        <v>45230</v>
      </c>
      <c r="I1302" t="s">
        <v>377</v>
      </c>
      <c r="J1302" t="s">
        <v>1039</v>
      </c>
      <c r="K1302">
        <v>4417514118</v>
      </c>
      <c r="L1302" s="22">
        <v>45223</v>
      </c>
      <c r="M1302" s="22">
        <v>45223</v>
      </c>
      <c r="N1302" t="s">
        <v>2911</v>
      </c>
      <c r="O1302" t="s">
        <v>1367</v>
      </c>
      <c r="P1302" s="23">
        <v>149637</v>
      </c>
      <c r="Q1302">
        <v>40.520000000000003</v>
      </c>
      <c r="R1302" s="24">
        <v>1059.3</v>
      </c>
      <c r="S1302" t="s">
        <v>1036</v>
      </c>
      <c r="T1302" t="s">
        <v>1036</v>
      </c>
      <c r="U1302" t="s">
        <v>1036</v>
      </c>
      <c r="V1302" t="s">
        <v>1036</v>
      </c>
      <c r="W1302" t="s">
        <v>1035</v>
      </c>
    </row>
    <row r="1303" spans="1:23" x14ac:dyDescent="0.3">
      <c r="A1303" t="s">
        <v>1041</v>
      </c>
      <c r="B1303" t="s">
        <v>1022</v>
      </c>
      <c r="C1303" t="s">
        <v>1020</v>
      </c>
      <c r="D1303" t="s">
        <v>52</v>
      </c>
      <c r="E1303" t="s">
        <v>217</v>
      </c>
      <c r="F1303" t="s">
        <v>1021</v>
      </c>
      <c r="G1303" t="s">
        <v>121</v>
      </c>
      <c r="H1303" s="22">
        <v>45260</v>
      </c>
      <c r="I1303" t="s">
        <v>392</v>
      </c>
      <c r="J1303" t="s">
        <v>1039</v>
      </c>
      <c r="K1303">
        <v>3303985643</v>
      </c>
      <c r="L1303" s="22">
        <v>45230</v>
      </c>
      <c r="M1303" s="22">
        <v>45230</v>
      </c>
      <c r="N1303" t="s">
        <v>2910</v>
      </c>
      <c r="O1303" t="s">
        <v>1349</v>
      </c>
      <c r="P1303" s="23">
        <v>150345</v>
      </c>
      <c r="Q1303">
        <v>19.12</v>
      </c>
      <c r="R1303" s="24">
        <v>500</v>
      </c>
      <c r="S1303" t="s">
        <v>1036</v>
      </c>
      <c r="T1303" t="s">
        <v>1036</v>
      </c>
      <c r="U1303" t="s">
        <v>1036</v>
      </c>
      <c r="V1303" t="s">
        <v>1036</v>
      </c>
      <c r="W1303" t="s">
        <v>1035</v>
      </c>
    </row>
    <row r="1304" spans="1:23" x14ac:dyDescent="0.3">
      <c r="A1304" t="s">
        <v>1041</v>
      </c>
      <c r="B1304" t="s">
        <v>1022</v>
      </c>
      <c r="C1304" t="s">
        <v>1020</v>
      </c>
      <c r="D1304" t="s">
        <v>52</v>
      </c>
      <c r="E1304" t="s">
        <v>217</v>
      </c>
      <c r="F1304" t="s">
        <v>1021</v>
      </c>
      <c r="G1304" t="s">
        <v>121</v>
      </c>
      <c r="H1304" s="22">
        <v>45260</v>
      </c>
      <c r="I1304" t="s">
        <v>377</v>
      </c>
      <c r="J1304" t="s">
        <v>1039</v>
      </c>
      <c r="K1304">
        <v>4417579308</v>
      </c>
      <c r="L1304" s="22">
        <v>45233</v>
      </c>
      <c r="M1304" s="22">
        <v>45233</v>
      </c>
      <c r="N1304" t="s">
        <v>2909</v>
      </c>
      <c r="O1304" t="s">
        <v>1367</v>
      </c>
      <c r="P1304" s="23">
        <v>150631</v>
      </c>
      <c r="Q1304">
        <v>42.13</v>
      </c>
      <c r="R1304" s="24">
        <v>1026.5</v>
      </c>
      <c r="S1304" t="s">
        <v>1036</v>
      </c>
      <c r="T1304" t="s">
        <v>1036</v>
      </c>
      <c r="U1304" t="s">
        <v>1036</v>
      </c>
      <c r="V1304" t="s">
        <v>1036</v>
      </c>
      <c r="W1304" t="s">
        <v>1035</v>
      </c>
    </row>
    <row r="1305" spans="1:23" x14ac:dyDescent="0.3">
      <c r="A1305" t="s">
        <v>1041</v>
      </c>
      <c r="B1305" t="s">
        <v>1022</v>
      </c>
      <c r="C1305" t="s">
        <v>1020</v>
      </c>
      <c r="D1305" t="s">
        <v>52</v>
      </c>
      <c r="E1305" t="s">
        <v>217</v>
      </c>
      <c r="F1305" t="s">
        <v>1021</v>
      </c>
      <c r="G1305" t="s">
        <v>121</v>
      </c>
      <c r="H1305" s="22">
        <v>45260</v>
      </c>
      <c r="I1305" t="s">
        <v>377</v>
      </c>
      <c r="J1305" t="s">
        <v>1039</v>
      </c>
      <c r="K1305">
        <v>4417622705</v>
      </c>
      <c r="L1305" s="22">
        <v>45240</v>
      </c>
      <c r="M1305" s="22">
        <v>45240</v>
      </c>
      <c r="N1305" t="s">
        <v>2908</v>
      </c>
      <c r="O1305" t="s">
        <v>1367</v>
      </c>
      <c r="P1305" s="23">
        <v>151331</v>
      </c>
      <c r="Q1305">
        <v>42.54</v>
      </c>
      <c r="R1305" s="24">
        <v>1036.3</v>
      </c>
      <c r="S1305" t="s">
        <v>1036</v>
      </c>
      <c r="T1305" t="s">
        <v>1036</v>
      </c>
      <c r="U1305" t="s">
        <v>1036</v>
      </c>
      <c r="V1305" t="s">
        <v>1036</v>
      </c>
      <c r="W1305" t="s">
        <v>1035</v>
      </c>
    </row>
    <row r="1306" spans="1:23" x14ac:dyDescent="0.3">
      <c r="A1306" t="s">
        <v>1041</v>
      </c>
      <c r="B1306" t="s">
        <v>1022</v>
      </c>
      <c r="C1306" t="s">
        <v>1020</v>
      </c>
      <c r="D1306" t="s">
        <v>52</v>
      </c>
      <c r="E1306" t="s">
        <v>217</v>
      </c>
      <c r="F1306" t="s">
        <v>1021</v>
      </c>
      <c r="G1306" t="s">
        <v>121</v>
      </c>
      <c r="H1306" s="22">
        <v>45291</v>
      </c>
      <c r="I1306" t="s">
        <v>375</v>
      </c>
      <c r="J1306" t="s">
        <v>1039</v>
      </c>
      <c r="K1306">
        <v>4417817612</v>
      </c>
      <c r="L1306" s="22">
        <v>45271</v>
      </c>
      <c r="M1306" s="22">
        <v>45271</v>
      </c>
      <c r="N1306" t="s">
        <v>2907</v>
      </c>
      <c r="O1306" t="s">
        <v>1134</v>
      </c>
      <c r="P1306" s="23">
        <v>152013</v>
      </c>
      <c r="Q1306">
        <v>40.54</v>
      </c>
      <c r="R1306" s="24">
        <v>960</v>
      </c>
      <c r="S1306" t="s">
        <v>1036</v>
      </c>
      <c r="T1306" t="s">
        <v>1036</v>
      </c>
      <c r="U1306" t="s">
        <v>1036</v>
      </c>
      <c r="V1306" t="s">
        <v>1036</v>
      </c>
      <c r="W1306" t="s">
        <v>1035</v>
      </c>
    </row>
    <row r="1307" spans="1:23" x14ac:dyDescent="0.3">
      <c r="A1307" t="s">
        <v>1041</v>
      </c>
      <c r="B1307" t="s">
        <v>1022</v>
      </c>
      <c r="C1307" t="s">
        <v>1020</v>
      </c>
      <c r="D1307" t="s">
        <v>52</v>
      </c>
      <c r="E1307" t="s">
        <v>217</v>
      </c>
      <c r="F1307" t="s">
        <v>1021</v>
      </c>
      <c r="G1307" t="s">
        <v>121</v>
      </c>
      <c r="H1307" s="22">
        <v>45291</v>
      </c>
      <c r="I1307" t="s">
        <v>375</v>
      </c>
      <c r="J1307" t="s">
        <v>1039</v>
      </c>
      <c r="K1307">
        <v>4417863956</v>
      </c>
      <c r="L1307" s="22">
        <v>45279</v>
      </c>
      <c r="M1307" s="22">
        <v>45279</v>
      </c>
      <c r="N1307" t="s">
        <v>2906</v>
      </c>
      <c r="O1307" t="s">
        <v>1134</v>
      </c>
      <c r="P1307" s="23">
        <v>152565</v>
      </c>
      <c r="Q1307">
        <v>39.200000000000003</v>
      </c>
      <c r="R1307" s="24">
        <v>928.4</v>
      </c>
      <c r="S1307" t="s">
        <v>1036</v>
      </c>
      <c r="T1307" t="s">
        <v>1036</v>
      </c>
      <c r="U1307" t="s">
        <v>1036</v>
      </c>
      <c r="V1307" t="s">
        <v>1036</v>
      </c>
      <c r="W1307" t="s">
        <v>1035</v>
      </c>
    </row>
    <row r="1308" spans="1:23" x14ac:dyDescent="0.3">
      <c r="A1308" t="s">
        <v>1041</v>
      </c>
      <c r="B1308" t="s">
        <v>1022</v>
      </c>
      <c r="C1308" t="s">
        <v>1020</v>
      </c>
      <c r="D1308" t="s">
        <v>52</v>
      </c>
      <c r="E1308" t="s">
        <v>217</v>
      </c>
      <c r="F1308" t="s">
        <v>1021</v>
      </c>
      <c r="G1308" t="s">
        <v>121</v>
      </c>
      <c r="H1308" s="22">
        <v>45291</v>
      </c>
      <c r="I1308" t="s">
        <v>375</v>
      </c>
      <c r="J1308" t="s">
        <v>1039</v>
      </c>
      <c r="K1308">
        <v>4417897405</v>
      </c>
      <c r="L1308" s="22">
        <v>45287</v>
      </c>
      <c r="M1308" s="22">
        <v>45287</v>
      </c>
      <c r="N1308" t="s">
        <v>2905</v>
      </c>
      <c r="O1308" t="s">
        <v>1134</v>
      </c>
      <c r="P1308" s="23">
        <v>153025</v>
      </c>
      <c r="Q1308">
        <v>36.380000000000003</v>
      </c>
      <c r="R1308" s="24">
        <v>861.6</v>
      </c>
      <c r="S1308" t="s">
        <v>1036</v>
      </c>
      <c r="T1308" t="s">
        <v>1036</v>
      </c>
      <c r="U1308" t="s">
        <v>1036</v>
      </c>
      <c r="V1308" t="s">
        <v>1036</v>
      </c>
      <c r="W1308" t="s">
        <v>1035</v>
      </c>
    </row>
    <row r="1309" spans="1:23" x14ac:dyDescent="0.3">
      <c r="A1309" t="s">
        <v>1041</v>
      </c>
      <c r="B1309" t="s">
        <v>1022</v>
      </c>
      <c r="C1309" t="s">
        <v>1020</v>
      </c>
      <c r="D1309" t="s">
        <v>52</v>
      </c>
      <c r="E1309" t="s">
        <v>217</v>
      </c>
      <c r="F1309" t="s">
        <v>1021</v>
      </c>
      <c r="G1309" t="s">
        <v>121</v>
      </c>
      <c r="H1309" s="22">
        <v>45322</v>
      </c>
      <c r="I1309" t="s">
        <v>375</v>
      </c>
      <c r="J1309" t="s">
        <v>1039</v>
      </c>
      <c r="K1309">
        <v>4417953558</v>
      </c>
      <c r="L1309" s="22">
        <v>45301</v>
      </c>
      <c r="M1309" s="22">
        <v>45301</v>
      </c>
      <c r="N1309" t="s">
        <v>2904</v>
      </c>
      <c r="O1309" t="s">
        <v>1134</v>
      </c>
      <c r="P1309" s="23">
        <v>153580</v>
      </c>
      <c r="Q1309">
        <v>41.76</v>
      </c>
      <c r="R1309" s="24">
        <v>957.3</v>
      </c>
      <c r="S1309" t="s">
        <v>1036</v>
      </c>
      <c r="T1309" t="s">
        <v>1036</v>
      </c>
      <c r="U1309" t="s">
        <v>1036</v>
      </c>
      <c r="V1309" t="s">
        <v>1036</v>
      </c>
      <c r="W1309" t="s">
        <v>1035</v>
      </c>
    </row>
    <row r="1310" spans="1:23" x14ac:dyDescent="0.3">
      <c r="A1310" t="s">
        <v>1041</v>
      </c>
      <c r="B1310" t="s">
        <v>1022</v>
      </c>
      <c r="C1310" t="s">
        <v>1020</v>
      </c>
      <c r="D1310" t="s">
        <v>52</v>
      </c>
      <c r="E1310" t="s">
        <v>217</v>
      </c>
      <c r="F1310" t="s">
        <v>1021</v>
      </c>
      <c r="G1310" t="s">
        <v>121</v>
      </c>
      <c r="H1310" s="22">
        <v>45322</v>
      </c>
      <c r="I1310" t="s">
        <v>375</v>
      </c>
      <c r="J1310" t="s">
        <v>1039</v>
      </c>
      <c r="K1310">
        <v>4417998655</v>
      </c>
      <c r="L1310" s="22">
        <v>45309</v>
      </c>
      <c r="M1310" s="22">
        <v>45309</v>
      </c>
      <c r="N1310" t="s">
        <v>2903</v>
      </c>
      <c r="O1310" t="s">
        <v>1134</v>
      </c>
      <c r="P1310" s="23">
        <v>154191</v>
      </c>
      <c r="Q1310">
        <v>39.979999999999997</v>
      </c>
      <c r="R1310" s="24">
        <v>916.5</v>
      </c>
      <c r="S1310" t="s">
        <v>1036</v>
      </c>
      <c r="T1310" t="s">
        <v>1036</v>
      </c>
      <c r="U1310" t="s">
        <v>1036</v>
      </c>
      <c r="V1310" t="s">
        <v>1036</v>
      </c>
      <c r="W1310" t="s">
        <v>1035</v>
      </c>
    </row>
    <row r="1311" spans="1:23" x14ac:dyDescent="0.3">
      <c r="A1311" t="s">
        <v>1041</v>
      </c>
      <c r="B1311" t="s">
        <v>1022</v>
      </c>
      <c r="C1311" t="s">
        <v>1020</v>
      </c>
      <c r="D1311" t="s">
        <v>52</v>
      </c>
      <c r="E1311" t="s">
        <v>217</v>
      </c>
      <c r="F1311" t="s">
        <v>1021</v>
      </c>
      <c r="G1311" t="s">
        <v>121</v>
      </c>
      <c r="H1311" s="22">
        <v>45322</v>
      </c>
      <c r="I1311" t="s">
        <v>370</v>
      </c>
      <c r="J1311" t="s">
        <v>1039</v>
      </c>
      <c r="K1311">
        <v>4418019926</v>
      </c>
      <c r="L1311" s="22">
        <v>45313</v>
      </c>
      <c r="M1311" s="22">
        <v>45313</v>
      </c>
      <c r="N1311" t="s">
        <v>2902</v>
      </c>
      <c r="O1311" t="s">
        <v>2066</v>
      </c>
      <c r="P1311" s="23">
        <v>154774</v>
      </c>
      <c r="Q1311">
        <v>39.380000000000003</v>
      </c>
      <c r="R1311" s="24">
        <v>919.5</v>
      </c>
      <c r="S1311" t="s">
        <v>1036</v>
      </c>
      <c r="T1311" t="s">
        <v>1036</v>
      </c>
      <c r="U1311" t="s">
        <v>1036</v>
      </c>
      <c r="V1311" t="s">
        <v>1036</v>
      </c>
      <c r="W1311" t="s">
        <v>1035</v>
      </c>
    </row>
    <row r="1312" spans="1:23" x14ac:dyDescent="0.3">
      <c r="A1312" t="s">
        <v>1041</v>
      </c>
      <c r="B1312" t="s">
        <v>1022</v>
      </c>
      <c r="C1312" t="s">
        <v>1020</v>
      </c>
      <c r="D1312" t="s">
        <v>52</v>
      </c>
      <c r="E1312" t="s">
        <v>217</v>
      </c>
      <c r="F1312" t="s">
        <v>1021</v>
      </c>
      <c r="G1312" t="s">
        <v>121</v>
      </c>
      <c r="H1312" s="22">
        <v>45351</v>
      </c>
      <c r="I1312" t="s">
        <v>384</v>
      </c>
      <c r="J1312" t="s">
        <v>1039</v>
      </c>
      <c r="K1312">
        <v>4418074825</v>
      </c>
      <c r="L1312" s="22">
        <v>45322</v>
      </c>
      <c r="M1312" s="22">
        <v>45322</v>
      </c>
      <c r="N1312" t="s">
        <v>2901</v>
      </c>
      <c r="O1312" t="s">
        <v>1130</v>
      </c>
      <c r="P1312" s="23">
        <v>155356</v>
      </c>
      <c r="Q1312">
        <v>39.409999999999997</v>
      </c>
      <c r="R1312" s="24">
        <v>911.95</v>
      </c>
      <c r="S1312" t="s">
        <v>1036</v>
      </c>
      <c r="T1312" t="s">
        <v>1036</v>
      </c>
      <c r="U1312" t="s">
        <v>1036</v>
      </c>
      <c r="V1312" t="s">
        <v>1036</v>
      </c>
      <c r="W1312" t="s">
        <v>1035</v>
      </c>
    </row>
    <row r="1313" spans="1:23" x14ac:dyDescent="0.3">
      <c r="A1313" t="s">
        <v>1041</v>
      </c>
      <c r="B1313" t="s">
        <v>1022</v>
      </c>
      <c r="C1313" t="s">
        <v>1020</v>
      </c>
      <c r="D1313" t="s">
        <v>52</v>
      </c>
      <c r="E1313" t="s">
        <v>217</v>
      </c>
      <c r="F1313" t="s">
        <v>1021</v>
      </c>
      <c r="G1313" t="s">
        <v>121</v>
      </c>
      <c r="H1313" s="22">
        <v>45351</v>
      </c>
      <c r="I1313" t="s">
        <v>377</v>
      </c>
      <c r="J1313" t="s">
        <v>1039</v>
      </c>
      <c r="K1313">
        <v>4418119252</v>
      </c>
      <c r="L1313" s="22">
        <v>45329</v>
      </c>
      <c r="M1313" s="22">
        <v>45329</v>
      </c>
      <c r="N1313" t="s">
        <v>2900</v>
      </c>
      <c r="O1313" t="s">
        <v>1228</v>
      </c>
      <c r="P1313" s="23">
        <v>155966</v>
      </c>
      <c r="Q1313">
        <v>41.5</v>
      </c>
      <c r="R1313" s="24">
        <v>991.4</v>
      </c>
      <c r="S1313" t="s">
        <v>1036</v>
      </c>
      <c r="T1313" t="s">
        <v>1036</v>
      </c>
      <c r="U1313" t="s">
        <v>1036</v>
      </c>
      <c r="V1313" t="s">
        <v>1036</v>
      </c>
      <c r="W1313" t="s">
        <v>1035</v>
      </c>
    </row>
    <row r="1314" spans="1:23" x14ac:dyDescent="0.3">
      <c r="A1314" t="s">
        <v>1041</v>
      </c>
      <c r="B1314" t="s">
        <v>1022</v>
      </c>
      <c r="C1314" t="s">
        <v>1020</v>
      </c>
      <c r="D1314" t="s">
        <v>52</v>
      </c>
      <c r="E1314" t="s">
        <v>217</v>
      </c>
      <c r="F1314" t="s">
        <v>1021</v>
      </c>
      <c r="G1314" t="s">
        <v>121</v>
      </c>
      <c r="H1314" s="22">
        <v>45351</v>
      </c>
      <c r="I1314" t="s">
        <v>375</v>
      </c>
      <c r="J1314" t="s">
        <v>1039</v>
      </c>
      <c r="K1314">
        <v>4418213918</v>
      </c>
      <c r="L1314" s="22">
        <v>45344</v>
      </c>
      <c r="M1314" s="22">
        <v>45344</v>
      </c>
      <c r="N1314" t="s">
        <v>2899</v>
      </c>
      <c r="O1314" t="s">
        <v>1134</v>
      </c>
      <c r="P1314" s="23">
        <v>156538</v>
      </c>
      <c r="Q1314">
        <v>42.01</v>
      </c>
      <c r="R1314" s="24">
        <v>994.5</v>
      </c>
      <c r="S1314" t="s">
        <v>1036</v>
      </c>
      <c r="T1314" t="s">
        <v>1036</v>
      </c>
      <c r="U1314" t="s">
        <v>1036</v>
      </c>
      <c r="V1314" t="s">
        <v>1036</v>
      </c>
      <c r="W1314" t="s">
        <v>1035</v>
      </c>
    </row>
    <row r="1315" spans="1:23" x14ac:dyDescent="0.3">
      <c r="A1315" t="s">
        <v>1041</v>
      </c>
      <c r="B1315" t="s">
        <v>1022</v>
      </c>
      <c r="C1315" t="s">
        <v>1020</v>
      </c>
      <c r="D1315" t="s">
        <v>52</v>
      </c>
      <c r="E1315" t="s">
        <v>217</v>
      </c>
      <c r="F1315" t="s">
        <v>1021</v>
      </c>
      <c r="G1315" t="s">
        <v>121</v>
      </c>
      <c r="H1315" s="22">
        <v>45382</v>
      </c>
      <c r="I1315" t="s">
        <v>375</v>
      </c>
      <c r="J1315" t="s">
        <v>1039</v>
      </c>
      <c r="K1315">
        <v>4418286155</v>
      </c>
      <c r="L1315" s="22">
        <v>45356</v>
      </c>
      <c r="M1315" s="22">
        <v>45356</v>
      </c>
      <c r="N1315" t="s">
        <v>2898</v>
      </c>
      <c r="O1315" t="s">
        <v>1134</v>
      </c>
      <c r="P1315" s="23">
        <v>156954</v>
      </c>
      <c r="Q1315">
        <v>33.14</v>
      </c>
      <c r="R1315" s="24">
        <v>784.5</v>
      </c>
      <c r="S1315" t="s">
        <v>1036</v>
      </c>
      <c r="T1315" t="s">
        <v>1036</v>
      </c>
      <c r="U1315" t="s">
        <v>1036</v>
      </c>
      <c r="V1315" t="s">
        <v>1036</v>
      </c>
      <c r="W1315" t="s">
        <v>1035</v>
      </c>
    </row>
    <row r="1316" spans="1:23" x14ac:dyDescent="0.3">
      <c r="A1316" t="s">
        <v>1041</v>
      </c>
      <c r="B1316" t="s">
        <v>1022</v>
      </c>
      <c r="C1316" t="s">
        <v>1020</v>
      </c>
      <c r="D1316" t="s">
        <v>52</v>
      </c>
      <c r="E1316" t="s">
        <v>217</v>
      </c>
      <c r="F1316" t="s">
        <v>1021</v>
      </c>
      <c r="G1316" t="s">
        <v>121</v>
      </c>
      <c r="H1316" s="22">
        <v>45382</v>
      </c>
      <c r="I1316" t="s">
        <v>375</v>
      </c>
      <c r="J1316" t="s">
        <v>1039</v>
      </c>
      <c r="K1316">
        <v>4418315631</v>
      </c>
      <c r="L1316" s="22">
        <v>45360</v>
      </c>
      <c r="M1316" s="22">
        <v>45360</v>
      </c>
      <c r="N1316" t="s">
        <v>2897</v>
      </c>
      <c r="O1316" t="s">
        <v>1134</v>
      </c>
      <c r="P1316" s="23">
        <v>157623</v>
      </c>
      <c r="Q1316">
        <v>41.84</v>
      </c>
      <c r="R1316" s="24">
        <v>1040.5999999999999</v>
      </c>
      <c r="S1316" t="s">
        <v>1036</v>
      </c>
      <c r="T1316" t="s">
        <v>1036</v>
      </c>
      <c r="U1316" t="s">
        <v>1036</v>
      </c>
      <c r="V1316" t="s">
        <v>1036</v>
      </c>
      <c r="W1316" t="s">
        <v>1035</v>
      </c>
    </row>
    <row r="1317" spans="1:23" x14ac:dyDescent="0.3">
      <c r="A1317" t="s">
        <v>1041</v>
      </c>
      <c r="B1317" t="s">
        <v>1022</v>
      </c>
      <c r="C1317" t="s">
        <v>1020</v>
      </c>
      <c r="D1317" t="s">
        <v>52</v>
      </c>
      <c r="E1317" t="s">
        <v>217</v>
      </c>
      <c r="F1317" t="s">
        <v>1021</v>
      </c>
      <c r="G1317" t="s">
        <v>121</v>
      </c>
      <c r="H1317" s="22">
        <v>45382</v>
      </c>
      <c r="I1317" t="s">
        <v>375</v>
      </c>
      <c r="J1317" t="s">
        <v>1039</v>
      </c>
      <c r="K1317">
        <v>4418344440</v>
      </c>
      <c r="L1317" s="22">
        <v>45365</v>
      </c>
      <c r="M1317" s="22">
        <v>45365</v>
      </c>
      <c r="N1317" t="s">
        <v>2896</v>
      </c>
      <c r="O1317" t="s">
        <v>1134</v>
      </c>
      <c r="P1317" s="23">
        <v>158282</v>
      </c>
      <c r="Q1317">
        <v>42.3</v>
      </c>
      <c r="R1317" s="24">
        <v>1052.2</v>
      </c>
      <c r="S1317" t="s">
        <v>1036</v>
      </c>
      <c r="T1317" t="s">
        <v>1036</v>
      </c>
      <c r="U1317" t="s">
        <v>1036</v>
      </c>
      <c r="V1317" t="s">
        <v>1036</v>
      </c>
      <c r="W1317" t="s">
        <v>1035</v>
      </c>
    </row>
    <row r="1318" spans="1:23" x14ac:dyDescent="0.3">
      <c r="A1318" t="s">
        <v>1041</v>
      </c>
      <c r="B1318" t="s">
        <v>1022</v>
      </c>
      <c r="C1318" t="s">
        <v>1020</v>
      </c>
      <c r="D1318" t="s">
        <v>52</v>
      </c>
      <c r="E1318" t="s">
        <v>217</v>
      </c>
      <c r="F1318" t="s">
        <v>1021</v>
      </c>
      <c r="G1318" t="s">
        <v>121</v>
      </c>
      <c r="H1318" s="22">
        <v>45382</v>
      </c>
      <c r="I1318" t="s">
        <v>375</v>
      </c>
      <c r="J1318" t="s">
        <v>1039</v>
      </c>
      <c r="K1318">
        <v>4418398152</v>
      </c>
      <c r="L1318" s="22">
        <v>45374</v>
      </c>
      <c r="M1318" s="22">
        <v>45374</v>
      </c>
      <c r="N1318" t="s">
        <v>2895</v>
      </c>
      <c r="O1318" t="s">
        <v>1134</v>
      </c>
      <c r="P1318" s="23">
        <v>158813</v>
      </c>
      <c r="Q1318">
        <v>40.81</v>
      </c>
      <c r="R1318" s="24">
        <v>1015.1</v>
      </c>
      <c r="S1318" t="s">
        <v>1036</v>
      </c>
      <c r="T1318" t="s">
        <v>1036</v>
      </c>
      <c r="U1318" t="s">
        <v>1036</v>
      </c>
      <c r="V1318" t="s">
        <v>1036</v>
      </c>
      <c r="W1318" t="s">
        <v>1035</v>
      </c>
    </row>
    <row r="1319" spans="1:23" x14ac:dyDescent="0.3">
      <c r="A1319" t="s">
        <v>1041</v>
      </c>
      <c r="B1319" t="s">
        <v>1022</v>
      </c>
      <c r="C1319" t="s">
        <v>1020</v>
      </c>
      <c r="D1319" t="s">
        <v>52</v>
      </c>
      <c r="E1319" t="s">
        <v>217</v>
      </c>
      <c r="F1319" t="s">
        <v>1021</v>
      </c>
      <c r="G1319" t="s">
        <v>121</v>
      </c>
      <c r="H1319" s="22">
        <v>45412</v>
      </c>
      <c r="I1319" t="s">
        <v>375</v>
      </c>
      <c r="J1319" t="s">
        <v>1039</v>
      </c>
      <c r="K1319">
        <v>4418444849</v>
      </c>
      <c r="L1319" s="22">
        <v>45384</v>
      </c>
      <c r="M1319" s="22">
        <v>45384</v>
      </c>
      <c r="N1319" t="s">
        <v>2894</v>
      </c>
      <c r="O1319" t="s">
        <v>1134</v>
      </c>
      <c r="P1319" s="23">
        <v>159411</v>
      </c>
      <c r="Q1319">
        <v>40.85</v>
      </c>
      <c r="R1319" s="24">
        <v>1016</v>
      </c>
      <c r="S1319" t="s">
        <v>1036</v>
      </c>
      <c r="T1319" t="s">
        <v>1036</v>
      </c>
      <c r="U1319" t="s">
        <v>1036</v>
      </c>
      <c r="V1319" t="s">
        <v>1036</v>
      </c>
      <c r="W1319" t="s">
        <v>1035</v>
      </c>
    </row>
    <row r="1320" spans="1:23" x14ac:dyDescent="0.3">
      <c r="A1320" t="s">
        <v>1041</v>
      </c>
      <c r="B1320" t="s">
        <v>1022</v>
      </c>
      <c r="C1320" t="s">
        <v>1020</v>
      </c>
      <c r="D1320" t="s">
        <v>52</v>
      </c>
      <c r="E1320" t="s">
        <v>217</v>
      </c>
      <c r="F1320" t="s">
        <v>1021</v>
      </c>
      <c r="G1320" t="s">
        <v>121</v>
      </c>
      <c r="H1320" s="22">
        <v>45412</v>
      </c>
      <c r="I1320" t="s">
        <v>375</v>
      </c>
      <c r="J1320" t="s">
        <v>1039</v>
      </c>
      <c r="K1320">
        <v>4418479030</v>
      </c>
      <c r="L1320" s="22">
        <v>45390</v>
      </c>
      <c r="M1320" s="22">
        <v>45390</v>
      </c>
      <c r="N1320" t="s">
        <v>2893</v>
      </c>
      <c r="O1320" t="s">
        <v>1134</v>
      </c>
      <c r="P1320" s="23">
        <v>160042</v>
      </c>
      <c r="Q1320">
        <v>41.74</v>
      </c>
      <c r="R1320" s="24">
        <v>1067.4000000000001</v>
      </c>
      <c r="S1320" t="s">
        <v>1036</v>
      </c>
      <c r="T1320" t="s">
        <v>1036</v>
      </c>
      <c r="U1320" t="s">
        <v>1036</v>
      </c>
      <c r="V1320" t="s">
        <v>1036</v>
      </c>
      <c r="W1320" t="s">
        <v>1035</v>
      </c>
    </row>
    <row r="1321" spans="1:23" x14ac:dyDescent="0.3">
      <c r="A1321" t="s">
        <v>1041</v>
      </c>
      <c r="B1321" t="s">
        <v>1022</v>
      </c>
      <c r="C1321" t="s">
        <v>1020</v>
      </c>
      <c r="D1321" t="s">
        <v>52</v>
      </c>
      <c r="E1321" t="s">
        <v>217</v>
      </c>
      <c r="F1321" t="s">
        <v>1021</v>
      </c>
      <c r="G1321" t="s">
        <v>121</v>
      </c>
      <c r="H1321" s="22">
        <v>45412</v>
      </c>
      <c r="I1321" t="s">
        <v>375</v>
      </c>
      <c r="J1321" t="s">
        <v>1039</v>
      </c>
      <c r="K1321">
        <v>4418563448</v>
      </c>
      <c r="L1321" s="22">
        <v>45404</v>
      </c>
      <c r="M1321" s="22">
        <v>45404</v>
      </c>
      <c r="N1321" t="s">
        <v>2892</v>
      </c>
      <c r="O1321" t="s">
        <v>1134</v>
      </c>
      <c r="P1321" s="23">
        <v>160512</v>
      </c>
      <c r="Q1321">
        <v>37.54</v>
      </c>
      <c r="R1321" s="24">
        <v>960.1</v>
      </c>
      <c r="S1321" t="s">
        <v>1036</v>
      </c>
      <c r="T1321" t="s">
        <v>1036</v>
      </c>
      <c r="U1321" t="s">
        <v>1036</v>
      </c>
      <c r="V1321" t="s">
        <v>1036</v>
      </c>
      <c r="W1321" t="s">
        <v>1035</v>
      </c>
    </row>
    <row r="1322" spans="1:23" x14ac:dyDescent="0.3">
      <c r="A1322" t="s">
        <v>1041</v>
      </c>
      <c r="B1322" t="s">
        <v>1022</v>
      </c>
      <c r="C1322" t="s">
        <v>1020</v>
      </c>
      <c r="D1322" t="s">
        <v>52</v>
      </c>
      <c r="E1322" t="s">
        <v>217</v>
      </c>
      <c r="F1322" t="s">
        <v>1021</v>
      </c>
      <c r="G1322" t="s">
        <v>121</v>
      </c>
      <c r="H1322" s="22">
        <v>45443</v>
      </c>
      <c r="I1322" t="s">
        <v>375</v>
      </c>
      <c r="J1322" t="s">
        <v>1039</v>
      </c>
      <c r="K1322">
        <v>4418623146</v>
      </c>
      <c r="L1322" s="22">
        <v>45414</v>
      </c>
      <c r="M1322" s="22">
        <v>45414</v>
      </c>
      <c r="N1322" t="s">
        <v>2891</v>
      </c>
      <c r="O1322" t="s">
        <v>1134</v>
      </c>
      <c r="P1322" s="23">
        <v>161061</v>
      </c>
      <c r="Q1322">
        <v>41.19</v>
      </c>
      <c r="R1322" s="24">
        <v>1068.5999999999999</v>
      </c>
      <c r="S1322" t="s">
        <v>1036</v>
      </c>
      <c r="T1322" t="s">
        <v>1036</v>
      </c>
      <c r="U1322" t="s">
        <v>1036</v>
      </c>
      <c r="V1322" t="s">
        <v>1036</v>
      </c>
      <c r="W1322" t="s">
        <v>1035</v>
      </c>
    </row>
    <row r="1323" spans="1:23" x14ac:dyDescent="0.3">
      <c r="A1323" t="s">
        <v>1041</v>
      </c>
      <c r="B1323" t="s">
        <v>1022</v>
      </c>
      <c r="C1323" t="s">
        <v>1020</v>
      </c>
      <c r="D1323" t="s">
        <v>52</v>
      </c>
      <c r="E1323" t="s">
        <v>217</v>
      </c>
      <c r="F1323" t="s">
        <v>1021</v>
      </c>
      <c r="G1323" t="s">
        <v>121</v>
      </c>
      <c r="H1323" s="22">
        <v>45443</v>
      </c>
      <c r="I1323" t="s">
        <v>375</v>
      </c>
      <c r="J1323" t="s">
        <v>1039</v>
      </c>
      <c r="K1323">
        <v>4418670599</v>
      </c>
      <c r="L1323" s="22">
        <v>45422</v>
      </c>
      <c r="M1323" s="22">
        <v>45422</v>
      </c>
      <c r="N1323" t="s">
        <v>2836</v>
      </c>
      <c r="O1323" t="s">
        <v>1134</v>
      </c>
      <c r="P1323" s="23">
        <v>161649</v>
      </c>
      <c r="Q1323">
        <v>41.26</v>
      </c>
      <c r="R1323" s="24">
        <v>1070.4000000000001</v>
      </c>
      <c r="S1323" t="s">
        <v>1036</v>
      </c>
      <c r="T1323" t="s">
        <v>1036</v>
      </c>
      <c r="U1323" t="s">
        <v>1036</v>
      </c>
      <c r="V1323" t="s">
        <v>1036</v>
      </c>
      <c r="W1323" t="s">
        <v>1035</v>
      </c>
    </row>
    <row r="1324" spans="1:23" x14ac:dyDescent="0.3">
      <c r="A1324" t="s">
        <v>1041</v>
      </c>
      <c r="B1324" t="s">
        <v>1022</v>
      </c>
      <c r="C1324" t="s">
        <v>1020</v>
      </c>
      <c r="D1324" t="s">
        <v>52</v>
      </c>
      <c r="E1324" t="s">
        <v>217</v>
      </c>
      <c r="F1324" t="s">
        <v>1021</v>
      </c>
      <c r="G1324" t="s">
        <v>121</v>
      </c>
      <c r="H1324" s="22">
        <v>45443</v>
      </c>
      <c r="I1324" t="s">
        <v>375</v>
      </c>
      <c r="J1324" t="s">
        <v>1039</v>
      </c>
      <c r="K1324">
        <v>4418725785</v>
      </c>
      <c r="L1324" s="22">
        <v>45432</v>
      </c>
      <c r="M1324" s="22">
        <v>45432</v>
      </c>
      <c r="N1324" t="s">
        <v>2890</v>
      </c>
      <c r="O1324" t="s">
        <v>1134</v>
      </c>
      <c r="P1324" s="23">
        <v>162145</v>
      </c>
      <c r="Q1324">
        <v>40.29</v>
      </c>
      <c r="R1324" s="24">
        <v>1045.3</v>
      </c>
      <c r="S1324" t="s">
        <v>1036</v>
      </c>
      <c r="T1324" t="s">
        <v>1036</v>
      </c>
      <c r="U1324" t="s">
        <v>1036</v>
      </c>
      <c r="V1324" t="s">
        <v>1036</v>
      </c>
      <c r="W1324" t="s">
        <v>1035</v>
      </c>
    </row>
    <row r="1325" spans="1:23" x14ac:dyDescent="0.3">
      <c r="A1325" t="s">
        <v>1041</v>
      </c>
      <c r="B1325" t="s">
        <v>1022</v>
      </c>
      <c r="C1325" t="s">
        <v>1020</v>
      </c>
      <c r="D1325" t="s">
        <v>52</v>
      </c>
      <c r="E1325" t="s">
        <v>217</v>
      </c>
      <c r="F1325" t="s">
        <v>1021</v>
      </c>
      <c r="G1325" t="s">
        <v>121</v>
      </c>
      <c r="H1325" s="22">
        <v>45443</v>
      </c>
      <c r="I1325" t="s">
        <v>375</v>
      </c>
      <c r="J1325" t="s">
        <v>1039</v>
      </c>
      <c r="K1325">
        <v>4418767029</v>
      </c>
      <c r="L1325" s="22">
        <v>45439</v>
      </c>
      <c r="M1325" s="22">
        <v>45439</v>
      </c>
      <c r="N1325" t="s">
        <v>2889</v>
      </c>
      <c r="O1325" t="s">
        <v>1134</v>
      </c>
      <c r="P1325" s="23">
        <v>162825</v>
      </c>
      <c r="Q1325">
        <v>42.64</v>
      </c>
      <c r="R1325" s="24">
        <v>1106.1500000000001</v>
      </c>
      <c r="S1325" t="s">
        <v>1036</v>
      </c>
      <c r="T1325" t="s">
        <v>1036</v>
      </c>
      <c r="U1325" t="s">
        <v>1036</v>
      </c>
      <c r="V1325" t="s">
        <v>1036</v>
      </c>
      <c r="W1325" t="s">
        <v>1035</v>
      </c>
    </row>
    <row r="1326" spans="1:23" x14ac:dyDescent="0.3">
      <c r="A1326" t="s">
        <v>1041</v>
      </c>
      <c r="B1326" t="s">
        <v>1022</v>
      </c>
      <c r="C1326" t="s">
        <v>1020</v>
      </c>
      <c r="D1326" t="s">
        <v>52</v>
      </c>
      <c r="E1326" t="s">
        <v>217</v>
      </c>
      <c r="F1326" t="s">
        <v>1021</v>
      </c>
      <c r="G1326" t="s">
        <v>121</v>
      </c>
      <c r="H1326" s="22">
        <v>45473</v>
      </c>
      <c r="I1326" t="s">
        <v>375</v>
      </c>
      <c r="J1326" t="s">
        <v>1039</v>
      </c>
      <c r="K1326">
        <v>4418815587</v>
      </c>
      <c r="L1326" s="22">
        <v>45448</v>
      </c>
      <c r="M1326" s="22">
        <v>45448</v>
      </c>
      <c r="N1326" t="s">
        <v>2888</v>
      </c>
      <c r="O1326" t="s">
        <v>1134</v>
      </c>
      <c r="P1326" s="23">
        <v>163327</v>
      </c>
      <c r="Q1326">
        <v>42.7</v>
      </c>
      <c r="R1326" s="24">
        <v>1054.9000000000001</v>
      </c>
      <c r="S1326" t="s">
        <v>1036</v>
      </c>
      <c r="T1326" t="s">
        <v>1036</v>
      </c>
      <c r="U1326" t="s">
        <v>1036</v>
      </c>
      <c r="V1326" t="s">
        <v>1036</v>
      </c>
      <c r="W1326" t="s">
        <v>1035</v>
      </c>
    </row>
    <row r="1327" spans="1:23" x14ac:dyDescent="0.3">
      <c r="A1327" t="s">
        <v>1041</v>
      </c>
      <c r="B1327" t="s">
        <v>1022</v>
      </c>
      <c r="C1327" t="s">
        <v>1020</v>
      </c>
      <c r="D1327" t="s">
        <v>52</v>
      </c>
      <c r="E1327" t="s">
        <v>217</v>
      </c>
      <c r="F1327" t="s">
        <v>1021</v>
      </c>
      <c r="G1327" t="s">
        <v>121</v>
      </c>
      <c r="H1327" s="22">
        <v>45473</v>
      </c>
      <c r="I1327" t="s">
        <v>392</v>
      </c>
      <c r="J1327" t="s">
        <v>1039</v>
      </c>
      <c r="K1327">
        <v>4423263866</v>
      </c>
      <c r="L1327" s="22">
        <v>45453</v>
      </c>
      <c r="M1327" s="22">
        <v>45453</v>
      </c>
      <c r="N1327" t="s">
        <v>2887</v>
      </c>
      <c r="O1327" t="s">
        <v>2886</v>
      </c>
      <c r="P1327" s="23">
        <v>163871</v>
      </c>
      <c r="Q1327">
        <v>40.42</v>
      </c>
      <c r="R1327" s="24">
        <v>998.6</v>
      </c>
      <c r="S1327" t="s">
        <v>1036</v>
      </c>
      <c r="T1327" t="s">
        <v>1036</v>
      </c>
      <c r="U1327" t="s">
        <v>1036</v>
      </c>
      <c r="V1327" t="s">
        <v>1036</v>
      </c>
      <c r="W1327" t="s">
        <v>1035</v>
      </c>
    </row>
    <row r="1328" spans="1:23" x14ac:dyDescent="0.3">
      <c r="A1328" t="s">
        <v>1041</v>
      </c>
      <c r="B1328" t="s">
        <v>1022</v>
      </c>
      <c r="C1328" t="s">
        <v>1020</v>
      </c>
      <c r="D1328" t="s">
        <v>52</v>
      </c>
      <c r="E1328" t="s">
        <v>217</v>
      </c>
      <c r="F1328" t="s">
        <v>1021</v>
      </c>
      <c r="G1328" t="s">
        <v>121</v>
      </c>
      <c r="H1328" s="22">
        <v>45473</v>
      </c>
      <c r="I1328" t="s">
        <v>375</v>
      </c>
      <c r="J1328" t="s">
        <v>1039</v>
      </c>
      <c r="K1328">
        <v>4418888745</v>
      </c>
      <c r="L1328" s="22">
        <v>45461</v>
      </c>
      <c r="M1328" s="22">
        <v>45461</v>
      </c>
      <c r="N1328" t="s">
        <v>2885</v>
      </c>
      <c r="O1328" t="s">
        <v>1134</v>
      </c>
      <c r="P1328" s="23">
        <v>164397</v>
      </c>
      <c r="Q1328">
        <v>42.34</v>
      </c>
      <c r="R1328" s="24">
        <v>1046</v>
      </c>
      <c r="S1328" t="s">
        <v>1036</v>
      </c>
      <c r="T1328" t="s">
        <v>1036</v>
      </c>
      <c r="U1328" t="s">
        <v>1036</v>
      </c>
      <c r="V1328" t="s">
        <v>1036</v>
      </c>
      <c r="W1328" t="s">
        <v>1035</v>
      </c>
    </row>
    <row r="1329" spans="1:23" x14ac:dyDescent="0.3">
      <c r="A1329" t="s">
        <v>1041</v>
      </c>
      <c r="B1329" t="s">
        <v>1022</v>
      </c>
      <c r="C1329" t="s">
        <v>1020</v>
      </c>
      <c r="D1329" t="s">
        <v>52</v>
      </c>
      <c r="E1329" t="s">
        <v>217</v>
      </c>
      <c r="F1329" t="s">
        <v>1021</v>
      </c>
      <c r="G1329" t="s">
        <v>121</v>
      </c>
      <c r="H1329" s="22">
        <v>45473</v>
      </c>
      <c r="I1329" t="s">
        <v>375</v>
      </c>
      <c r="J1329" t="s">
        <v>1039</v>
      </c>
      <c r="K1329">
        <v>4418922397</v>
      </c>
      <c r="L1329" s="22">
        <v>45467</v>
      </c>
      <c r="M1329" s="22">
        <v>45467</v>
      </c>
      <c r="N1329" t="s">
        <v>2611</v>
      </c>
      <c r="O1329" t="s">
        <v>1134</v>
      </c>
      <c r="P1329" s="23">
        <v>164879</v>
      </c>
      <c r="Q1329">
        <v>37.119999999999997</v>
      </c>
      <c r="R1329" s="24">
        <v>917</v>
      </c>
      <c r="S1329" t="s">
        <v>1036</v>
      </c>
      <c r="T1329" t="s">
        <v>1036</v>
      </c>
      <c r="U1329" t="s">
        <v>1036</v>
      </c>
      <c r="V1329" t="s">
        <v>1036</v>
      </c>
      <c r="W1329" t="s">
        <v>1035</v>
      </c>
    </row>
    <row r="1330" spans="1:23" x14ac:dyDescent="0.3">
      <c r="A1330" t="s">
        <v>1041</v>
      </c>
      <c r="B1330" t="s">
        <v>1022</v>
      </c>
      <c r="C1330" t="s">
        <v>1020</v>
      </c>
      <c r="D1330" t="s">
        <v>52</v>
      </c>
      <c r="E1330" t="s">
        <v>217</v>
      </c>
      <c r="F1330" t="s">
        <v>1021</v>
      </c>
      <c r="G1330" t="s">
        <v>121</v>
      </c>
      <c r="H1330" s="22">
        <v>45504</v>
      </c>
      <c r="I1330" t="s">
        <v>375</v>
      </c>
      <c r="J1330" t="s">
        <v>1039</v>
      </c>
      <c r="K1330">
        <v>4418988031</v>
      </c>
      <c r="L1330" s="22">
        <v>45478</v>
      </c>
      <c r="M1330" s="22">
        <v>45478</v>
      </c>
      <c r="N1330" t="s">
        <v>422</v>
      </c>
      <c r="O1330" t="s">
        <v>1134</v>
      </c>
      <c r="P1330" s="23">
        <v>165956</v>
      </c>
      <c r="Q1330">
        <v>39.71</v>
      </c>
      <c r="R1330" s="24">
        <v>941.5</v>
      </c>
      <c r="S1330" t="s">
        <v>1036</v>
      </c>
      <c r="T1330" t="s">
        <v>1036</v>
      </c>
      <c r="U1330" t="s">
        <v>1036</v>
      </c>
      <c r="V1330" t="s">
        <v>1036</v>
      </c>
      <c r="W1330" t="s">
        <v>1035</v>
      </c>
    </row>
    <row r="1331" spans="1:23" x14ac:dyDescent="0.3">
      <c r="A1331" t="s">
        <v>1041</v>
      </c>
      <c r="B1331" t="s">
        <v>1022</v>
      </c>
      <c r="C1331" t="s">
        <v>1020</v>
      </c>
      <c r="D1331" t="s">
        <v>52</v>
      </c>
      <c r="E1331" t="s">
        <v>217</v>
      </c>
      <c r="F1331" t="s">
        <v>1021</v>
      </c>
      <c r="G1331" t="s">
        <v>121</v>
      </c>
      <c r="H1331" s="22">
        <v>45504</v>
      </c>
      <c r="I1331" t="s">
        <v>375</v>
      </c>
      <c r="J1331" t="s">
        <v>1039</v>
      </c>
      <c r="K1331">
        <v>4419035442</v>
      </c>
      <c r="L1331" s="22">
        <v>45486</v>
      </c>
      <c r="M1331" s="22">
        <v>45486</v>
      </c>
      <c r="N1331" t="s">
        <v>503</v>
      </c>
      <c r="O1331" t="s">
        <v>1134</v>
      </c>
      <c r="P1331" s="23">
        <v>166549</v>
      </c>
      <c r="Q1331">
        <v>40.130000000000003</v>
      </c>
      <c r="R1331" s="24">
        <v>935.5</v>
      </c>
      <c r="S1331" t="s">
        <v>1036</v>
      </c>
      <c r="T1331" t="s">
        <v>1036</v>
      </c>
      <c r="U1331" t="s">
        <v>1036</v>
      </c>
      <c r="V1331" t="s">
        <v>1036</v>
      </c>
      <c r="W1331" t="s">
        <v>1035</v>
      </c>
    </row>
    <row r="1332" spans="1:23" x14ac:dyDescent="0.3">
      <c r="A1332" t="s">
        <v>1041</v>
      </c>
      <c r="B1332" t="s">
        <v>1022</v>
      </c>
      <c r="C1332" t="s">
        <v>1020</v>
      </c>
      <c r="D1332" t="s">
        <v>52</v>
      </c>
      <c r="E1332" t="s">
        <v>217</v>
      </c>
      <c r="F1332" t="s">
        <v>1021</v>
      </c>
      <c r="G1332" t="s">
        <v>121</v>
      </c>
      <c r="H1332" s="22">
        <v>45504</v>
      </c>
      <c r="I1332" t="s">
        <v>375</v>
      </c>
      <c r="J1332" t="s">
        <v>1039</v>
      </c>
      <c r="K1332">
        <v>4419103438</v>
      </c>
      <c r="L1332" s="22">
        <v>45498</v>
      </c>
      <c r="M1332" s="22">
        <v>45498</v>
      </c>
      <c r="N1332" t="s">
        <v>601</v>
      </c>
      <c r="O1332" t="s">
        <v>1134</v>
      </c>
      <c r="P1332" s="23">
        <v>167031</v>
      </c>
      <c r="Q1332">
        <v>40.729999999999997</v>
      </c>
      <c r="R1332" s="24">
        <v>949.6</v>
      </c>
      <c r="S1332" t="s">
        <v>1036</v>
      </c>
      <c r="T1332" t="s">
        <v>1036</v>
      </c>
      <c r="U1332" t="s">
        <v>1036</v>
      </c>
      <c r="V1332" t="s">
        <v>1036</v>
      </c>
      <c r="W1332" t="s">
        <v>1035</v>
      </c>
    </row>
    <row r="1333" spans="1:23" x14ac:dyDescent="0.3">
      <c r="A1333" t="s">
        <v>1041</v>
      </c>
      <c r="B1333" t="s">
        <v>1022</v>
      </c>
      <c r="C1333" t="s">
        <v>1020</v>
      </c>
      <c r="D1333" t="s">
        <v>52</v>
      </c>
      <c r="E1333" t="s">
        <v>217</v>
      </c>
      <c r="F1333" t="s">
        <v>1021</v>
      </c>
      <c r="G1333" t="s">
        <v>121</v>
      </c>
      <c r="H1333" s="22">
        <v>45535</v>
      </c>
      <c r="I1333" t="s">
        <v>375</v>
      </c>
      <c r="J1333" t="s">
        <v>1039</v>
      </c>
      <c r="K1333">
        <v>4419150926</v>
      </c>
      <c r="L1333" s="22">
        <v>45506</v>
      </c>
      <c r="M1333" s="22">
        <v>45506</v>
      </c>
      <c r="N1333" t="s">
        <v>657</v>
      </c>
      <c r="O1333" t="s">
        <v>1134</v>
      </c>
      <c r="P1333" s="23">
        <v>167583</v>
      </c>
      <c r="Q1333">
        <v>40.340000000000003</v>
      </c>
      <c r="R1333" s="24">
        <v>940.4</v>
      </c>
      <c r="S1333" t="s">
        <v>1036</v>
      </c>
      <c r="T1333" t="s">
        <v>1036</v>
      </c>
      <c r="U1333" t="s">
        <v>1036</v>
      </c>
      <c r="V1333" t="s">
        <v>1036</v>
      </c>
      <c r="W1333" t="s">
        <v>1035</v>
      </c>
    </row>
    <row r="1334" spans="1:23" x14ac:dyDescent="0.3">
      <c r="A1334" t="s">
        <v>1041</v>
      </c>
      <c r="B1334" t="s">
        <v>1022</v>
      </c>
      <c r="C1334" t="s">
        <v>1020</v>
      </c>
      <c r="D1334" t="s">
        <v>53</v>
      </c>
      <c r="E1334" t="s">
        <v>218</v>
      </c>
      <c r="F1334" t="s">
        <v>1021</v>
      </c>
      <c r="G1334" t="s">
        <v>122</v>
      </c>
      <c r="H1334" s="22">
        <v>45016</v>
      </c>
      <c r="I1334" t="s">
        <v>375</v>
      </c>
      <c r="J1334" t="s">
        <v>1039</v>
      </c>
      <c r="K1334">
        <v>4416203635</v>
      </c>
      <c r="L1334" s="22">
        <v>45007</v>
      </c>
      <c r="M1334" s="22">
        <v>45007</v>
      </c>
      <c r="N1334" t="s">
        <v>2884</v>
      </c>
      <c r="O1334" t="s">
        <v>1134</v>
      </c>
      <c r="P1334" s="23">
        <v>127825</v>
      </c>
      <c r="Q1334">
        <v>55.66</v>
      </c>
      <c r="R1334" s="24">
        <v>1328.7</v>
      </c>
      <c r="S1334" t="s">
        <v>1036</v>
      </c>
      <c r="T1334" t="s">
        <v>1036</v>
      </c>
      <c r="U1334" t="s">
        <v>1036</v>
      </c>
      <c r="V1334" t="s">
        <v>1036</v>
      </c>
      <c r="W1334" t="s">
        <v>1035</v>
      </c>
    </row>
    <row r="1335" spans="1:23" x14ac:dyDescent="0.3">
      <c r="A1335" t="s">
        <v>1041</v>
      </c>
      <c r="B1335" t="s">
        <v>1022</v>
      </c>
      <c r="C1335" t="s">
        <v>1020</v>
      </c>
      <c r="D1335" t="s">
        <v>53</v>
      </c>
      <c r="E1335" t="s">
        <v>218</v>
      </c>
      <c r="F1335" t="s">
        <v>1021</v>
      </c>
      <c r="G1335" t="s">
        <v>122</v>
      </c>
      <c r="H1335" s="22">
        <v>45016</v>
      </c>
      <c r="I1335" t="s">
        <v>375</v>
      </c>
      <c r="J1335" t="s">
        <v>1039</v>
      </c>
      <c r="K1335">
        <v>4416210679</v>
      </c>
      <c r="L1335" s="22">
        <v>45008</v>
      </c>
      <c r="M1335" s="22">
        <v>45008</v>
      </c>
      <c r="N1335" t="s">
        <v>2883</v>
      </c>
      <c r="O1335" t="s">
        <v>1134</v>
      </c>
      <c r="P1335" s="23">
        <v>128275</v>
      </c>
      <c r="Q1335">
        <v>56.22</v>
      </c>
      <c r="R1335" s="24">
        <v>1342</v>
      </c>
      <c r="S1335" t="s">
        <v>1036</v>
      </c>
      <c r="T1335" t="s">
        <v>1036</v>
      </c>
      <c r="U1335" t="s">
        <v>1036</v>
      </c>
      <c r="V1335" t="s">
        <v>1036</v>
      </c>
      <c r="W1335" t="s">
        <v>1035</v>
      </c>
    </row>
    <row r="1336" spans="1:23" x14ac:dyDescent="0.3">
      <c r="A1336" t="s">
        <v>1041</v>
      </c>
      <c r="B1336" t="s">
        <v>1022</v>
      </c>
      <c r="C1336" t="s">
        <v>1020</v>
      </c>
      <c r="D1336" t="s">
        <v>53</v>
      </c>
      <c r="E1336" t="s">
        <v>218</v>
      </c>
      <c r="F1336" t="s">
        <v>1021</v>
      </c>
      <c r="G1336" t="s">
        <v>122</v>
      </c>
      <c r="H1336" s="22">
        <v>45016</v>
      </c>
      <c r="I1336" t="s">
        <v>375</v>
      </c>
      <c r="J1336" t="s">
        <v>1039</v>
      </c>
      <c r="K1336">
        <v>4416225470</v>
      </c>
      <c r="L1336" s="22">
        <v>45010</v>
      </c>
      <c r="M1336" s="22">
        <v>45010</v>
      </c>
      <c r="N1336" t="s">
        <v>2882</v>
      </c>
      <c r="O1336" t="s">
        <v>1134</v>
      </c>
      <c r="P1336" s="23">
        <v>128735</v>
      </c>
      <c r="Q1336">
        <v>65.05</v>
      </c>
      <c r="R1336" s="24">
        <v>1553</v>
      </c>
      <c r="S1336" t="s">
        <v>1036</v>
      </c>
      <c r="T1336" t="s">
        <v>1036</v>
      </c>
      <c r="U1336" t="s">
        <v>1036</v>
      </c>
      <c r="V1336" t="s">
        <v>1036</v>
      </c>
      <c r="W1336" t="s">
        <v>1035</v>
      </c>
    </row>
    <row r="1337" spans="1:23" x14ac:dyDescent="0.3">
      <c r="A1337" t="s">
        <v>1041</v>
      </c>
      <c r="B1337" t="s">
        <v>1022</v>
      </c>
      <c r="C1337" t="s">
        <v>1020</v>
      </c>
      <c r="D1337" t="s">
        <v>53</v>
      </c>
      <c r="E1337" t="s">
        <v>218</v>
      </c>
      <c r="F1337" t="s">
        <v>1021</v>
      </c>
      <c r="G1337" t="s">
        <v>122</v>
      </c>
      <c r="H1337" s="22">
        <v>45016</v>
      </c>
      <c r="I1337" t="s">
        <v>375</v>
      </c>
      <c r="J1337" t="s">
        <v>1039</v>
      </c>
      <c r="K1337">
        <v>4416239502</v>
      </c>
      <c r="L1337" s="22">
        <v>45013</v>
      </c>
      <c r="M1337" s="22">
        <v>45013</v>
      </c>
      <c r="N1337" t="s">
        <v>2881</v>
      </c>
      <c r="O1337" t="s">
        <v>1134</v>
      </c>
      <c r="P1337" s="23">
        <v>129167</v>
      </c>
      <c r="Q1337">
        <v>60.54</v>
      </c>
      <c r="R1337" s="24">
        <v>1445.3</v>
      </c>
      <c r="S1337" t="s">
        <v>1036</v>
      </c>
      <c r="T1337" t="s">
        <v>1036</v>
      </c>
      <c r="U1337" t="s">
        <v>1036</v>
      </c>
      <c r="V1337" t="s">
        <v>1036</v>
      </c>
      <c r="W1337" t="s">
        <v>1035</v>
      </c>
    </row>
    <row r="1338" spans="1:23" x14ac:dyDescent="0.3">
      <c r="A1338" t="s">
        <v>1041</v>
      </c>
      <c r="B1338" t="s">
        <v>1022</v>
      </c>
      <c r="C1338" t="s">
        <v>1020</v>
      </c>
      <c r="D1338" t="s">
        <v>53</v>
      </c>
      <c r="E1338" t="s">
        <v>218</v>
      </c>
      <c r="F1338" t="s">
        <v>1021</v>
      </c>
      <c r="G1338" t="s">
        <v>122</v>
      </c>
      <c r="H1338" s="22">
        <v>45046</v>
      </c>
      <c r="I1338" t="s">
        <v>375</v>
      </c>
      <c r="J1338" t="s">
        <v>1039</v>
      </c>
      <c r="K1338">
        <v>4416261025</v>
      </c>
      <c r="L1338" s="22">
        <v>45016</v>
      </c>
      <c r="M1338" s="22">
        <v>45016</v>
      </c>
      <c r="N1338" t="s">
        <v>2880</v>
      </c>
      <c r="O1338" t="s">
        <v>1134</v>
      </c>
      <c r="P1338" s="23">
        <v>129612</v>
      </c>
      <c r="Q1338">
        <v>57.05</v>
      </c>
      <c r="R1338" s="24">
        <v>1361.9</v>
      </c>
      <c r="S1338" t="s">
        <v>1036</v>
      </c>
      <c r="T1338" t="s">
        <v>1036</v>
      </c>
      <c r="U1338" t="s">
        <v>1036</v>
      </c>
      <c r="V1338" t="s">
        <v>1036</v>
      </c>
      <c r="W1338" t="s">
        <v>1035</v>
      </c>
    </row>
    <row r="1339" spans="1:23" x14ac:dyDescent="0.3">
      <c r="A1339" t="s">
        <v>1041</v>
      </c>
      <c r="B1339" t="s">
        <v>1022</v>
      </c>
      <c r="C1339" t="s">
        <v>1020</v>
      </c>
      <c r="D1339" t="s">
        <v>53</v>
      </c>
      <c r="E1339" t="s">
        <v>218</v>
      </c>
      <c r="F1339" t="s">
        <v>1021</v>
      </c>
      <c r="G1339" t="s">
        <v>122</v>
      </c>
      <c r="H1339" s="22">
        <v>45046</v>
      </c>
      <c r="I1339" t="s">
        <v>375</v>
      </c>
      <c r="J1339" t="s">
        <v>1039</v>
      </c>
      <c r="K1339">
        <v>4416282288</v>
      </c>
      <c r="L1339" s="22">
        <v>45020</v>
      </c>
      <c r="M1339" s="22">
        <v>45020</v>
      </c>
      <c r="N1339" t="s">
        <v>2879</v>
      </c>
      <c r="O1339" t="s">
        <v>1134</v>
      </c>
      <c r="P1339" s="23">
        <v>129989</v>
      </c>
      <c r="Q1339">
        <v>56.14</v>
      </c>
      <c r="R1339" s="24">
        <v>1340.2</v>
      </c>
      <c r="S1339" t="s">
        <v>1036</v>
      </c>
      <c r="T1339" t="s">
        <v>1036</v>
      </c>
      <c r="U1339" t="s">
        <v>1036</v>
      </c>
      <c r="V1339" t="s">
        <v>1036</v>
      </c>
      <c r="W1339" t="s">
        <v>1035</v>
      </c>
    </row>
    <row r="1340" spans="1:23" x14ac:dyDescent="0.3">
      <c r="A1340" t="s">
        <v>1041</v>
      </c>
      <c r="B1340" t="s">
        <v>1022</v>
      </c>
      <c r="C1340" t="s">
        <v>1020</v>
      </c>
      <c r="D1340" t="s">
        <v>53</v>
      </c>
      <c r="E1340" t="s">
        <v>218</v>
      </c>
      <c r="F1340" t="s">
        <v>1021</v>
      </c>
      <c r="G1340" t="s">
        <v>122</v>
      </c>
      <c r="H1340" s="22">
        <v>45046</v>
      </c>
      <c r="I1340" t="s">
        <v>375</v>
      </c>
      <c r="J1340" t="s">
        <v>1039</v>
      </c>
      <c r="K1340">
        <v>4416297486</v>
      </c>
      <c r="L1340" s="22">
        <v>45022</v>
      </c>
      <c r="M1340" s="22">
        <v>45022</v>
      </c>
      <c r="N1340" t="s">
        <v>2878</v>
      </c>
      <c r="O1340" t="s">
        <v>1134</v>
      </c>
      <c r="P1340" s="23">
        <v>130456</v>
      </c>
      <c r="Q1340">
        <v>66.959999999999994</v>
      </c>
      <c r="R1340" s="24">
        <v>1555</v>
      </c>
      <c r="S1340" t="s">
        <v>1036</v>
      </c>
      <c r="T1340" t="s">
        <v>1036</v>
      </c>
      <c r="U1340" t="s">
        <v>1036</v>
      </c>
      <c r="V1340" t="s">
        <v>1036</v>
      </c>
      <c r="W1340" t="s">
        <v>1035</v>
      </c>
    </row>
    <row r="1341" spans="1:23" x14ac:dyDescent="0.3">
      <c r="A1341" t="s">
        <v>1041</v>
      </c>
      <c r="B1341" t="s">
        <v>1022</v>
      </c>
      <c r="C1341" t="s">
        <v>1020</v>
      </c>
      <c r="D1341" t="s">
        <v>53</v>
      </c>
      <c r="E1341" t="s">
        <v>218</v>
      </c>
      <c r="F1341" t="s">
        <v>1021</v>
      </c>
      <c r="G1341" t="s">
        <v>122</v>
      </c>
      <c r="H1341" s="22">
        <v>45046</v>
      </c>
      <c r="I1341" t="s">
        <v>375</v>
      </c>
      <c r="J1341" t="s">
        <v>1039</v>
      </c>
      <c r="K1341">
        <v>4416323556</v>
      </c>
      <c r="L1341" s="22">
        <v>45028</v>
      </c>
      <c r="M1341" s="22">
        <v>45028</v>
      </c>
      <c r="N1341" t="s">
        <v>2877</v>
      </c>
      <c r="O1341" t="s">
        <v>1134</v>
      </c>
      <c r="P1341" s="23">
        <v>130835</v>
      </c>
      <c r="Q1341">
        <v>60.41</v>
      </c>
      <c r="R1341" s="24">
        <v>1402.8</v>
      </c>
      <c r="S1341" t="s">
        <v>1036</v>
      </c>
      <c r="T1341" t="s">
        <v>1036</v>
      </c>
      <c r="U1341" t="s">
        <v>1036</v>
      </c>
      <c r="V1341" t="s">
        <v>1036</v>
      </c>
      <c r="W1341" t="s">
        <v>1035</v>
      </c>
    </row>
    <row r="1342" spans="1:23" x14ac:dyDescent="0.3">
      <c r="A1342" t="s">
        <v>1041</v>
      </c>
      <c r="B1342" t="s">
        <v>1022</v>
      </c>
      <c r="C1342" t="s">
        <v>1020</v>
      </c>
      <c r="D1342" t="s">
        <v>53</v>
      </c>
      <c r="E1342" t="s">
        <v>218</v>
      </c>
      <c r="F1342" t="s">
        <v>1021</v>
      </c>
      <c r="G1342" t="s">
        <v>122</v>
      </c>
      <c r="H1342" s="22">
        <v>45046</v>
      </c>
      <c r="I1342" t="s">
        <v>375</v>
      </c>
      <c r="J1342" t="s">
        <v>1039</v>
      </c>
      <c r="K1342">
        <v>4416345803</v>
      </c>
      <c r="L1342" s="22">
        <v>45031</v>
      </c>
      <c r="M1342" s="22">
        <v>45031</v>
      </c>
      <c r="N1342" t="s">
        <v>2876</v>
      </c>
      <c r="O1342" t="s">
        <v>1134</v>
      </c>
      <c r="P1342" s="23">
        <v>131334</v>
      </c>
      <c r="Q1342">
        <v>59.78</v>
      </c>
      <c r="R1342" s="24">
        <v>1388.3</v>
      </c>
      <c r="S1342" t="s">
        <v>1036</v>
      </c>
      <c r="T1342" t="s">
        <v>1036</v>
      </c>
      <c r="U1342" t="s">
        <v>1036</v>
      </c>
      <c r="V1342" t="s">
        <v>1036</v>
      </c>
      <c r="W1342" t="s">
        <v>1035</v>
      </c>
    </row>
    <row r="1343" spans="1:23" x14ac:dyDescent="0.3">
      <c r="A1343" t="s">
        <v>1041</v>
      </c>
      <c r="B1343" t="s">
        <v>1022</v>
      </c>
      <c r="C1343" t="s">
        <v>1020</v>
      </c>
      <c r="D1343" t="s">
        <v>53</v>
      </c>
      <c r="E1343" t="s">
        <v>218</v>
      </c>
      <c r="F1343" t="s">
        <v>1021</v>
      </c>
      <c r="G1343" t="s">
        <v>122</v>
      </c>
      <c r="H1343" s="22">
        <v>45046</v>
      </c>
      <c r="I1343" t="s">
        <v>375</v>
      </c>
      <c r="J1343" t="s">
        <v>1039</v>
      </c>
      <c r="K1343">
        <v>4416360039</v>
      </c>
      <c r="L1343" s="22">
        <v>45034</v>
      </c>
      <c r="M1343" s="22">
        <v>45034</v>
      </c>
      <c r="N1343" t="s">
        <v>2875</v>
      </c>
      <c r="O1343" t="s">
        <v>1134</v>
      </c>
      <c r="P1343" s="23">
        <v>131788</v>
      </c>
      <c r="Q1343">
        <v>61.57</v>
      </c>
      <c r="R1343" s="24">
        <v>1429.9</v>
      </c>
      <c r="S1343" t="s">
        <v>1036</v>
      </c>
      <c r="T1343" t="s">
        <v>1036</v>
      </c>
      <c r="U1343" t="s">
        <v>1036</v>
      </c>
      <c r="V1343" t="s">
        <v>1036</v>
      </c>
      <c r="W1343" t="s">
        <v>1035</v>
      </c>
    </row>
    <row r="1344" spans="1:23" x14ac:dyDescent="0.3">
      <c r="A1344" t="s">
        <v>1041</v>
      </c>
      <c r="B1344" t="s">
        <v>1022</v>
      </c>
      <c r="C1344" t="s">
        <v>1020</v>
      </c>
      <c r="D1344" t="s">
        <v>53</v>
      </c>
      <c r="E1344" t="s">
        <v>218</v>
      </c>
      <c r="F1344" t="s">
        <v>1021</v>
      </c>
      <c r="G1344" t="s">
        <v>122</v>
      </c>
      <c r="H1344" s="22">
        <v>45046</v>
      </c>
      <c r="I1344" t="s">
        <v>375</v>
      </c>
      <c r="J1344" t="s">
        <v>1039</v>
      </c>
      <c r="K1344">
        <v>4416382739</v>
      </c>
      <c r="L1344" s="22">
        <v>45037</v>
      </c>
      <c r="M1344" s="22">
        <v>45037</v>
      </c>
      <c r="N1344" t="s">
        <v>2874</v>
      </c>
      <c r="O1344" t="s">
        <v>1134</v>
      </c>
      <c r="P1344" s="23">
        <v>132211</v>
      </c>
      <c r="Q1344">
        <v>56.47</v>
      </c>
      <c r="R1344" s="24">
        <v>1311.4</v>
      </c>
      <c r="S1344" t="s">
        <v>1036</v>
      </c>
      <c r="T1344" t="s">
        <v>1036</v>
      </c>
      <c r="U1344" t="s">
        <v>1036</v>
      </c>
      <c r="V1344" t="s">
        <v>1036</v>
      </c>
      <c r="W1344" t="s">
        <v>1035</v>
      </c>
    </row>
    <row r="1345" spans="1:23" x14ac:dyDescent="0.3">
      <c r="A1345" t="s">
        <v>1041</v>
      </c>
      <c r="B1345" t="s">
        <v>1022</v>
      </c>
      <c r="C1345" t="s">
        <v>1020</v>
      </c>
      <c r="D1345" t="s">
        <v>53</v>
      </c>
      <c r="E1345" t="s">
        <v>218</v>
      </c>
      <c r="F1345" t="s">
        <v>1021</v>
      </c>
      <c r="G1345" t="s">
        <v>122</v>
      </c>
      <c r="H1345" s="22">
        <v>45046</v>
      </c>
      <c r="I1345" t="s">
        <v>375</v>
      </c>
      <c r="J1345" t="s">
        <v>1039</v>
      </c>
      <c r="K1345">
        <v>4416397373</v>
      </c>
      <c r="L1345" s="22">
        <v>45040</v>
      </c>
      <c r="M1345" s="22">
        <v>45040</v>
      </c>
      <c r="N1345" t="s">
        <v>2873</v>
      </c>
      <c r="O1345" t="s">
        <v>1134</v>
      </c>
      <c r="P1345" s="23">
        <v>132598</v>
      </c>
      <c r="Q1345">
        <v>50.28</v>
      </c>
      <c r="R1345" s="24">
        <v>1167.5999999999999</v>
      </c>
      <c r="S1345" t="s">
        <v>1036</v>
      </c>
      <c r="T1345" t="s">
        <v>1036</v>
      </c>
      <c r="U1345" t="s">
        <v>1036</v>
      </c>
      <c r="V1345" t="s">
        <v>1036</v>
      </c>
      <c r="W1345" t="s">
        <v>1035</v>
      </c>
    </row>
    <row r="1346" spans="1:23" x14ac:dyDescent="0.3">
      <c r="A1346" t="s">
        <v>1041</v>
      </c>
      <c r="B1346" t="s">
        <v>1022</v>
      </c>
      <c r="C1346" t="s">
        <v>1020</v>
      </c>
      <c r="D1346" t="s">
        <v>53</v>
      </c>
      <c r="E1346" t="s">
        <v>218</v>
      </c>
      <c r="F1346" t="s">
        <v>1021</v>
      </c>
      <c r="G1346" t="s">
        <v>122</v>
      </c>
      <c r="H1346" s="22">
        <v>45046</v>
      </c>
      <c r="I1346" t="s">
        <v>375</v>
      </c>
      <c r="J1346" t="s">
        <v>1039</v>
      </c>
      <c r="K1346">
        <v>4404775414</v>
      </c>
      <c r="L1346" s="22">
        <v>45042</v>
      </c>
      <c r="M1346" s="22">
        <v>45042</v>
      </c>
      <c r="N1346" t="s">
        <v>2872</v>
      </c>
      <c r="O1346" t="s">
        <v>1134</v>
      </c>
      <c r="P1346" s="23">
        <v>133018</v>
      </c>
      <c r="Q1346">
        <v>55.8</v>
      </c>
      <c r="R1346" s="24">
        <v>1297.5</v>
      </c>
      <c r="S1346" t="s">
        <v>1036</v>
      </c>
      <c r="T1346" t="s">
        <v>1036</v>
      </c>
      <c r="U1346" t="s">
        <v>1036</v>
      </c>
      <c r="V1346" t="s">
        <v>1036</v>
      </c>
      <c r="W1346" t="s">
        <v>1035</v>
      </c>
    </row>
    <row r="1347" spans="1:23" x14ac:dyDescent="0.3">
      <c r="A1347" t="s">
        <v>1041</v>
      </c>
      <c r="B1347" t="s">
        <v>1022</v>
      </c>
      <c r="C1347" t="s">
        <v>1020</v>
      </c>
      <c r="D1347" t="s">
        <v>53</v>
      </c>
      <c r="E1347" t="s">
        <v>218</v>
      </c>
      <c r="F1347" t="s">
        <v>1021</v>
      </c>
      <c r="G1347" t="s">
        <v>122</v>
      </c>
      <c r="H1347" s="22">
        <v>45045</v>
      </c>
      <c r="I1347" t="s">
        <v>375</v>
      </c>
      <c r="J1347" t="s">
        <v>1039</v>
      </c>
      <c r="K1347">
        <v>4404777554</v>
      </c>
      <c r="L1347" s="22">
        <v>45044</v>
      </c>
      <c r="M1347" s="22">
        <v>45044</v>
      </c>
      <c r="N1347" t="s">
        <v>2871</v>
      </c>
      <c r="O1347" t="s">
        <v>1134</v>
      </c>
      <c r="P1347" s="23">
        <v>133404</v>
      </c>
      <c r="Q1347">
        <v>52.9</v>
      </c>
      <c r="R1347" s="24">
        <v>1238.4000000000001</v>
      </c>
      <c r="S1347" t="s">
        <v>1036</v>
      </c>
      <c r="T1347" t="s">
        <v>1036</v>
      </c>
      <c r="U1347" t="s">
        <v>1036</v>
      </c>
      <c r="V1347" t="s">
        <v>1036</v>
      </c>
      <c r="W1347" t="s">
        <v>1035</v>
      </c>
    </row>
    <row r="1348" spans="1:23" x14ac:dyDescent="0.3">
      <c r="A1348" t="s">
        <v>1041</v>
      </c>
      <c r="B1348" t="s">
        <v>1022</v>
      </c>
      <c r="C1348" t="s">
        <v>1020</v>
      </c>
      <c r="D1348" t="s">
        <v>53</v>
      </c>
      <c r="E1348" t="s">
        <v>218</v>
      </c>
      <c r="F1348" t="s">
        <v>1021</v>
      </c>
      <c r="G1348" t="s">
        <v>122</v>
      </c>
      <c r="H1348" s="22">
        <v>45077</v>
      </c>
      <c r="I1348" t="s">
        <v>375</v>
      </c>
      <c r="J1348" t="s">
        <v>1039</v>
      </c>
      <c r="K1348">
        <v>4416429843</v>
      </c>
      <c r="L1348" s="22">
        <v>45047</v>
      </c>
      <c r="M1348" s="22">
        <v>45047</v>
      </c>
      <c r="N1348" t="s">
        <v>2870</v>
      </c>
      <c r="O1348" t="s">
        <v>1134</v>
      </c>
      <c r="P1348" s="23">
        <v>133812</v>
      </c>
      <c r="Q1348">
        <v>54.22</v>
      </c>
      <c r="R1348" s="24">
        <v>1259.0999999999999</v>
      </c>
      <c r="S1348" t="s">
        <v>1036</v>
      </c>
      <c r="T1348" t="s">
        <v>1036</v>
      </c>
      <c r="U1348" t="s">
        <v>1036</v>
      </c>
      <c r="V1348" t="s">
        <v>1036</v>
      </c>
      <c r="W1348" t="s">
        <v>1035</v>
      </c>
    </row>
    <row r="1349" spans="1:23" x14ac:dyDescent="0.3">
      <c r="A1349" t="s">
        <v>1041</v>
      </c>
      <c r="B1349" t="s">
        <v>1022</v>
      </c>
      <c r="C1349" t="s">
        <v>1020</v>
      </c>
      <c r="D1349" t="s">
        <v>53</v>
      </c>
      <c r="E1349" t="s">
        <v>218</v>
      </c>
      <c r="F1349" t="s">
        <v>1021</v>
      </c>
      <c r="G1349" t="s">
        <v>122</v>
      </c>
      <c r="H1349" s="22">
        <v>45077</v>
      </c>
      <c r="I1349" t="s">
        <v>375</v>
      </c>
      <c r="J1349" t="s">
        <v>1039</v>
      </c>
      <c r="K1349">
        <v>4416446353</v>
      </c>
      <c r="L1349" s="22">
        <v>45049</v>
      </c>
      <c r="M1349" s="22">
        <v>45049</v>
      </c>
      <c r="N1349" t="s">
        <v>2869</v>
      </c>
      <c r="O1349" t="s">
        <v>1134</v>
      </c>
      <c r="P1349" s="23">
        <v>134173</v>
      </c>
      <c r="Q1349">
        <v>43.75</v>
      </c>
      <c r="R1349" s="24">
        <v>995.3</v>
      </c>
      <c r="S1349" t="s">
        <v>1036</v>
      </c>
      <c r="T1349" t="s">
        <v>1036</v>
      </c>
      <c r="U1349" t="s">
        <v>1036</v>
      </c>
      <c r="V1349" t="s">
        <v>1036</v>
      </c>
      <c r="W1349" t="s">
        <v>1035</v>
      </c>
    </row>
    <row r="1350" spans="1:23" x14ac:dyDescent="0.3">
      <c r="A1350" t="s">
        <v>1041</v>
      </c>
      <c r="B1350" t="s">
        <v>1022</v>
      </c>
      <c r="C1350" t="s">
        <v>1020</v>
      </c>
      <c r="D1350" t="s">
        <v>53</v>
      </c>
      <c r="E1350" t="s">
        <v>218</v>
      </c>
      <c r="F1350" t="s">
        <v>1021</v>
      </c>
      <c r="G1350" t="s">
        <v>122</v>
      </c>
      <c r="H1350" s="22">
        <v>45077</v>
      </c>
      <c r="I1350" t="s">
        <v>375</v>
      </c>
      <c r="J1350" t="s">
        <v>1039</v>
      </c>
      <c r="K1350">
        <v>4416460951</v>
      </c>
      <c r="L1350" s="22">
        <v>45051</v>
      </c>
      <c r="M1350" s="22">
        <v>45051</v>
      </c>
      <c r="N1350" t="s">
        <v>871</v>
      </c>
      <c r="O1350" t="s">
        <v>1134</v>
      </c>
      <c r="P1350" s="23">
        <v>134614</v>
      </c>
      <c r="Q1350">
        <v>55.78</v>
      </c>
      <c r="R1350" s="24">
        <v>1269.2</v>
      </c>
      <c r="S1350" t="s">
        <v>1036</v>
      </c>
      <c r="T1350" t="s">
        <v>1036</v>
      </c>
      <c r="U1350" t="s">
        <v>1036</v>
      </c>
      <c r="V1350" t="s">
        <v>1036</v>
      </c>
      <c r="W1350" t="s">
        <v>1035</v>
      </c>
    </row>
    <row r="1351" spans="1:23" x14ac:dyDescent="0.3">
      <c r="A1351" t="s">
        <v>1041</v>
      </c>
      <c r="B1351" t="s">
        <v>1022</v>
      </c>
      <c r="C1351" t="s">
        <v>1020</v>
      </c>
      <c r="D1351" t="s">
        <v>53</v>
      </c>
      <c r="E1351" t="s">
        <v>218</v>
      </c>
      <c r="F1351" t="s">
        <v>1021</v>
      </c>
      <c r="G1351" t="s">
        <v>122</v>
      </c>
      <c r="H1351" s="22">
        <v>45077</v>
      </c>
      <c r="I1351" t="s">
        <v>375</v>
      </c>
      <c r="J1351" t="s">
        <v>1039</v>
      </c>
      <c r="K1351">
        <v>4416497014</v>
      </c>
      <c r="L1351" s="22">
        <v>45057</v>
      </c>
      <c r="M1351" s="22">
        <v>45057</v>
      </c>
      <c r="N1351" t="s">
        <v>786</v>
      </c>
      <c r="O1351" t="s">
        <v>1134</v>
      </c>
      <c r="P1351" s="23">
        <v>135067</v>
      </c>
      <c r="Q1351">
        <v>57.14</v>
      </c>
      <c r="R1351" s="24">
        <v>1300</v>
      </c>
      <c r="S1351" t="s">
        <v>1036</v>
      </c>
      <c r="T1351" t="s">
        <v>1036</v>
      </c>
      <c r="U1351" t="s">
        <v>1036</v>
      </c>
      <c r="V1351" t="s">
        <v>1036</v>
      </c>
      <c r="W1351" t="s">
        <v>1035</v>
      </c>
    </row>
    <row r="1352" spans="1:23" x14ac:dyDescent="0.3">
      <c r="A1352" t="s">
        <v>1041</v>
      </c>
      <c r="B1352" t="s">
        <v>1022</v>
      </c>
      <c r="C1352" t="s">
        <v>1020</v>
      </c>
      <c r="D1352" t="s">
        <v>53</v>
      </c>
      <c r="E1352" t="s">
        <v>218</v>
      </c>
      <c r="F1352" t="s">
        <v>1021</v>
      </c>
      <c r="G1352" t="s">
        <v>122</v>
      </c>
      <c r="H1352" s="22">
        <v>45077</v>
      </c>
      <c r="I1352" t="s">
        <v>375</v>
      </c>
      <c r="J1352" t="s">
        <v>1039</v>
      </c>
      <c r="K1352">
        <v>4416540743</v>
      </c>
      <c r="L1352" s="22">
        <v>45064</v>
      </c>
      <c r="M1352" s="22">
        <v>45064</v>
      </c>
      <c r="N1352" t="s">
        <v>2868</v>
      </c>
      <c r="O1352" t="s">
        <v>1134</v>
      </c>
      <c r="P1352" s="23">
        <v>135395</v>
      </c>
      <c r="Q1352">
        <v>53.66</v>
      </c>
      <c r="R1352" s="24">
        <v>1220.8</v>
      </c>
      <c r="S1352" t="s">
        <v>1036</v>
      </c>
      <c r="T1352" t="s">
        <v>1036</v>
      </c>
      <c r="U1352" t="s">
        <v>1036</v>
      </c>
      <c r="V1352" t="s">
        <v>1036</v>
      </c>
      <c r="W1352" t="s">
        <v>1035</v>
      </c>
    </row>
    <row r="1353" spans="1:23" x14ac:dyDescent="0.3">
      <c r="A1353" t="s">
        <v>1041</v>
      </c>
      <c r="B1353" t="s">
        <v>1022</v>
      </c>
      <c r="C1353" t="s">
        <v>1020</v>
      </c>
      <c r="D1353" t="s">
        <v>53</v>
      </c>
      <c r="E1353" t="s">
        <v>218</v>
      </c>
      <c r="F1353" t="s">
        <v>1021</v>
      </c>
      <c r="G1353" t="s">
        <v>122</v>
      </c>
      <c r="H1353" s="22">
        <v>45077</v>
      </c>
      <c r="I1353" t="s">
        <v>375</v>
      </c>
      <c r="J1353" t="s">
        <v>1039</v>
      </c>
      <c r="K1353">
        <v>4416569444</v>
      </c>
      <c r="L1353" s="22">
        <v>45069</v>
      </c>
      <c r="M1353" s="22">
        <v>45069</v>
      </c>
      <c r="N1353" t="s">
        <v>2867</v>
      </c>
      <c r="O1353" t="s">
        <v>1134</v>
      </c>
      <c r="P1353" s="23">
        <v>135907</v>
      </c>
      <c r="Q1353">
        <v>65.28</v>
      </c>
      <c r="R1353" s="24">
        <v>1485.1</v>
      </c>
      <c r="S1353" t="s">
        <v>1036</v>
      </c>
      <c r="T1353" t="s">
        <v>1036</v>
      </c>
      <c r="U1353" t="s">
        <v>1036</v>
      </c>
      <c r="V1353" t="s">
        <v>1036</v>
      </c>
      <c r="W1353" t="s">
        <v>1035</v>
      </c>
    </row>
    <row r="1354" spans="1:23" x14ac:dyDescent="0.3">
      <c r="A1354" t="s">
        <v>1041</v>
      </c>
      <c r="B1354" t="s">
        <v>1022</v>
      </c>
      <c r="C1354" t="s">
        <v>1020</v>
      </c>
      <c r="D1354" t="s">
        <v>53</v>
      </c>
      <c r="E1354" t="s">
        <v>218</v>
      </c>
      <c r="F1354" t="s">
        <v>1021</v>
      </c>
      <c r="G1354" t="s">
        <v>122</v>
      </c>
      <c r="H1354" s="22">
        <v>45077</v>
      </c>
      <c r="I1354" t="s">
        <v>375</v>
      </c>
      <c r="J1354" t="s">
        <v>1039</v>
      </c>
      <c r="K1354">
        <v>4416598769</v>
      </c>
      <c r="L1354" s="22">
        <v>45073</v>
      </c>
      <c r="M1354" s="22">
        <v>45073</v>
      </c>
      <c r="N1354" t="s">
        <v>2866</v>
      </c>
      <c r="O1354" t="s">
        <v>1134</v>
      </c>
      <c r="P1354" s="23">
        <v>136346</v>
      </c>
      <c r="Q1354">
        <v>56.94</v>
      </c>
      <c r="R1354" s="24">
        <v>1295.5</v>
      </c>
      <c r="S1354" t="s">
        <v>1036</v>
      </c>
      <c r="T1354" t="s">
        <v>1036</v>
      </c>
      <c r="U1354" t="s">
        <v>1036</v>
      </c>
      <c r="V1354" t="s">
        <v>1036</v>
      </c>
      <c r="W1354" t="s">
        <v>1035</v>
      </c>
    </row>
    <row r="1355" spans="1:23" x14ac:dyDescent="0.3">
      <c r="A1355" t="s">
        <v>1041</v>
      </c>
      <c r="B1355" t="s">
        <v>1022</v>
      </c>
      <c r="C1355" t="s">
        <v>1020</v>
      </c>
      <c r="D1355" t="s">
        <v>53</v>
      </c>
      <c r="E1355" t="s">
        <v>218</v>
      </c>
      <c r="F1355" t="s">
        <v>1021</v>
      </c>
      <c r="G1355" t="s">
        <v>122</v>
      </c>
      <c r="H1355" s="22">
        <v>45107</v>
      </c>
      <c r="I1355" t="s">
        <v>375</v>
      </c>
      <c r="J1355" t="s">
        <v>1039</v>
      </c>
      <c r="K1355">
        <v>4416619411</v>
      </c>
      <c r="L1355" s="22">
        <v>45077</v>
      </c>
      <c r="M1355" s="22">
        <v>45077</v>
      </c>
      <c r="N1355" t="s">
        <v>2865</v>
      </c>
      <c r="O1355" t="s">
        <v>1134</v>
      </c>
      <c r="P1355" s="23">
        <v>136821</v>
      </c>
      <c r="Q1355">
        <v>60.9</v>
      </c>
      <c r="R1355" s="24">
        <v>1385.7</v>
      </c>
      <c r="S1355" t="s">
        <v>1036</v>
      </c>
      <c r="T1355" t="s">
        <v>1036</v>
      </c>
      <c r="U1355" t="s">
        <v>1036</v>
      </c>
      <c r="V1355" t="s">
        <v>1036</v>
      </c>
      <c r="W1355" t="s">
        <v>1035</v>
      </c>
    </row>
    <row r="1356" spans="1:23" x14ac:dyDescent="0.3">
      <c r="A1356" t="s">
        <v>1041</v>
      </c>
      <c r="B1356" t="s">
        <v>1022</v>
      </c>
      <c r="C1356" t="s">
        <v>1020</v>
      </c>
      <c r="D1356" t="s">
        <v>53</v>
      </c>
      <c r="E1356" t="s">
        <v>218</v>
      </c>
      <c r="F1356" t="s">
        <v>1021</v>
      </c>
      <c r="G1356" t="s">
        <v>122</v>
      </c>
      <c r="H1356" s="22">
        <v>45107</v>
      </c>
      <c r="I1356" t="s">
        <v>375</v>
      </c>
      <c r="J1356" t="s">
        <v>1039</v>
      </c>
      <c r="K1356">
        <v>4416641440</v>
      </c>
      <c r="L1356" s="22">
        <v>45081</v>
      </c>
      <c r="M1356" s="22">
        <v>45081</v>
      </c>
      <c r="N1356" t="s">
        <v>2864</v>
      </c>
      <c r="O1356" t="s">
        <v>1134</v>
      </c>
      <c r="P1356" s="23">
        <v>137275</v>
      </c>
      <c r="Q1356">
        <v>65.150000000000006</v>
      </c>
      <c r="R1356" s="24">
        <v>1482.2</v>
      </c>
      <c r="S1356" t="s">
        <v>1036</v>
      </c>
      <c r="T1356" t="s">
        <v>1036</v>
      </c>
      <c r="U1356" t="s">
        <v>1036</v>
      </c>
      <c r="V1356" t="s">
        <v>1036</v>
      </c>
      <c r="W1356" t="s">
        <v>1035</v>
      </c>
    </row>
    <row r="1357" spans="1:23" x14ac:dyDescent="0.3">
      <c r="A1357" t="s">
        <v>1041</v>
      </c>
      <c r="B1357" t="s">
        <v>1022</v>
      </c>
      <c r="C1357" t="s">
        <v>1020</v>
      </c>
      <c r="D1357" t="s">
        <v>53</v>
      </c>
      <c r="E1357" t="s">
        <v>218</v>
      </c>
      <c r="F1357" t="s">
        <v>1021</v>
      </c>
      <c r="G1357" t="s">
        <v>122</v>
      </c>
      <c r="H1357" s="22">
        <v>45107</v>
      </c>
      <c r="I1357" t="s">
        <v>375</v>
      </c>
      <c r="J1357" t="s">
        <v>1039</v>
      </c>
      <c r="K1357">
        <v>4416655244</v>
      </c>
      <c r="L1357" s="22">
        <v>45083</v>
      </c>
      <c r="M1357" s="22">
        <v>45083</v>
      </c>
      <c r="N1357" t="s">
        <v>2863</v>
      </c>
      <c r="O1357" t="s">
        <v>1134</v>
      </c>
      <c r="P1357" s="23">
        <v>137791</v>
      </c>
      <c r="Q1357">
        <v>64.73</v>
      </c>
      <c r="R1357" s="24">
        <v>1472.8</v>
      </c>
      <c r="S1357" t="s">
        <v>1036</v>
      </c>
      <c r="T1357" t="s">
        <v>1036</v>
      </c>
      <c r="U1357" t="s">
        <v>1036</v>
      </c>
      <c r="V1357" t="s">
        <v>1036</v>
      </c>
      <c r="W1357" t="s">
        <v>1035</v>
      </c>
    </row>
    <row r="1358" spans="1:23" x14ac:dyDescent="0.3">
      <c r="A1358" t="s">
        <v>1041</v>
      </c>
      <c r="B1358" t="s">
        <v>1022</v>
      </c>
      <c r="C1358" t="s">
        <v>1020</v>
      </c>
      <c r="D1358" t="s">
        <v>53</v>
      </c>
      <c r="E1358" t="s">
        <v>218</v>
      </c>
      <c r="F1358" t="s">
        <v>1021</v>
      </c>
      <c r="G1358" t="s">
        <v>122</v>
      </c>
      <c r="H1358" s="22">
        <v>45107</v>
      </c>
      <c r="I1358" t="s">
        <v>375</v>
      </c>
      <c r="J1358" t="s">
        <v>1039</v>
      </c>
      <c r="K1358">
        <v>4416684636</v>
      </c>
      <c r="L1358" s="22">
        <v>45087</v>
      </c>
      <c r="M1358" s="22">
        <v>45087</v>
      </c>
      <c r="N1358" t="s">
        <v>2862</v>
      </c>
      <c r="O1358" t="s">
        <v>1134</v>
      </c>
      <c r="P1358" s="23">
        <v>138310</v>
      </c>
      <c r="Q1358">
        <v>62.76</v>
      </c>
      <c r="R1358" s="24">
        <v>1377.6</v>
      </c>
      <c r="S1358" t="s">
        <v>1036</v>
      </c>
      <c r="T1358" t="s">
        <v>1036</v>
      </c>
      <c r="U1358" t="s">
        <v>1036</v>
      </c>
      <c r="V1358" t="s">
        <v>1036</v>
      </c>
      <c r="W1358" t="s">
        <v>1035</v>
      </c>
    </row>
    <row r="1359" spans="1:23" x14ac:dyDescent="0.3">
      <c r="A1359" t="s">
        <v>1041</v>
      </c>
      <c r="B1359" t="s">
        <v>1022</v>
      </c>
      <c r="C1359" t="s">
        <v>1020</v>
      </c>
      <c r="D1359" t="s">
        <v>53</v>
      </c>
      <c r="E1359" t="s">
        <v>218</v>
      </c>
      <c r="F1359" t="s">
        <v>1021</v>
      </c>
      <c r="G1359" t="s">
        <v>122</v>
      </c>
      <c r="H1359" s="22">
        <v>45107</v>
      </c>
      <c r="I1359" t="s">
        <v>375</v>
      </c>
      <c r="J1359" t="s">
        <v>1039</v>
      </c>
      <c r="K1359">
        <v>4416698474</v>
      </c>
      <c r="L1359" s="22">
        <v>45090</v>
      </c>
      <c r="M1359" s="22">
        <v>45090</v>
      </c>
      <c r="N1359" t="s">
        <v>2861</v>
      </c>
      <c r="O1359" t="s">
        <v>1134</v>
      </c>
      <c r="P1359" s="23">
        <v>138718</v>
      </c>
      <c r="Q1359">
        <v>51.54</v>
      </c>
      <c r="R1359" s="24">
        <v>1131.3</v>
      </c>
      <c r="S1359" t="s">
        <v>1036</v>
      </c>
      <c r="T1359" t="s">
        <v>1036</v>
      </c>
      <c r="U1359" t="s">
        <v>1036</v>
      </c>
      <c r="V1359" t="s">
        <v>1036</v>
      </c>
      <c r="W1359" t="s">
        <v>1035</v>
      </c>
    </row>
    <row r="1360" spans="1:23" x14ac:dyDescent="0.3">
      <c r="A1360" t="s">
        <v>1041</v>
      </c>
      <c r="B1360" t="s">
        <v>1022</v>
      </c>
      <c r="C1360" t="s">
        <v>1020</v>
      </c>
      <c r="D1360" t="s">
        <v>53</v>
      </c>
      <c r="E1360" t="s">
        <v>218</v>
      </c>
      <c r="F1360" t="s">
        <v>1021</v>
      </c>
      <c r="G1360" t="s">
        <v>122</v>
      </c>
      <c r="H1360" s="22">
        <v>45107</v>
      </c>
      <c r="I1360" t="s">
        <v>375</v>
      </c>
      <c r="J1360" t="s">
        <v>1039</v>
      </c>
      <c r="K1360">
        <v>4416714532</v>
      </c>
      <c r="L1360" s="22">
        <v>45092</v>
      </c>
      <c r="M1360" s="22">
        <v>45092</v>
      </c>
      <c r="N1360" t="s">
        <v>2860</v>
      </c>
      <c r="O1360" t="s">
        <v>1134</v>
      </c>
      <c r="P1360" s="23">
        <v>139174</v>
      </c>
      <c r="Q1360">
        <v>60.25</v>
      </c>
      <c r="R1360" s="24">
        <v>1322.5</v>
      </c>
      <c r="S1360" t="s">
        <v>1036</v>
      </c>
      <c r="T1360" t="s">
        <v>1036</v>
      </c>
      <c r="U1360" t="s">
        <v>1036</v>
      </c>
      <c r="V1360" t="s">
        <v>1036</v>
      </c>
      <c r="W1360" t="s">
        <v>1035</v>
      </c>
    </row>
    <row r="1361" spans="1:23" x14ac:dyDescent="0.3">
      <c r="A1361" t="s">
        <v>1041</v>
      </c>
      <c r="B1361" t="s">
        <v>1022</v>
      </c>
      <c r="C1361" t="s">
        <v>1020</v>
      </c>
      <c r="D1361" t="s">
        <v>53</v>
      </c>
      <c r="E1361" t="s">
        <v>218</v>
      </c>
      <c r="F1361" t="s">
        <v>1021</v>
      </c>
      <c r="G1361" t="s">
        <v>122</v>
      </c>
      <c r="H1361" s="22">
        <v>45107</v>
      </c>
      <c r="I1361" t="s">
        <v>375</v>
      </c>
      <c r="J1361" t="s">
        <v>1039</v>
      </c>
      <c r="K1361">
        <v>4416725286</v>
      </c>
      <c r="L1361" s="22">
        <v>45094</v>
      </c>
      <c r="M1361" s="22">
        <v>45094</v>
      </c>
      <c r="N1361" t="s">
        <v>2859</v>
      </c>
      <c r="O1361" t="s">
        <v>1134</v>
      </c>
      <c r="P1361" s="23">
        <v>139643</v>
      </c>
      <c r="Q1361">
        <v>62.63</v>
      </c>
      <c r="R1361" s="24">
        <v>1374.8</v>
      </c>
      <c r="S1361" t="s">
        <v>1036</v>
      </c>
      <c r="T1361" t="s">
        <v>1036</v>
      </c>
      <c r="U1361" t="s">
        <v>1036</v>
      </c>
      <c r="V1361" t="s">
        <v>1036</v>
      </c>
      <c r="W1361" t="s">
        <v>1035</v>
      </c>
    </row>
    <row r="1362" spans="1:23" x14ac:dyDescent="0.3">
      <c r="A1362" t="s">
        <v>1041</v>
      </c>
      <c r="B1362" t="s">
        <v>1022</v>
      </c>
      <c r="C1362" t="s">
        <v>1020</v>
      </c>
      <c r="D1362" t="s">
        <v>53</v>
      </c>
      <c r="E1362" t="s">
        <v>218</v>
      </c>
      <c r="F1362" t="s">
        <v>1021</v>
      </c>
      <c r="G1362" t="s">
        <v>122</v>
      </c>
      <c r="H1362" s="22">
        <v>45107</v>
      </c>
      <c r="I1362" t="s">
        <v>375</v>
      </c>
      <c r="J1362" t="s">
        <v>1039</v>
      </c>
      <c r="K1362">
        <v>4416745725</v>
      </c>
      <c r="L1362" s="22">
        <v>45098</v>
      </c>
      <c r="M1362" s="22">
        <v>45098</v>
      </c>
      <c r="N1362" t="s">
        <v>2858</v>
      </c>
      <c r="O1362" t="s">
        <v>1134</v>
      </c>
      <c r="P1362" s="23">
        <v>140075</v>
      </c>
      <c r="Q1362">
        <v>58.8</v>
      </c>
      <c r="R1362" s="24">
        <v>1290.8</v>
      </c>
      <c r="S1362" t="s">
        <v>1036</v>
      </c>
      <c r="T1362" t="s">
        <v>1036</v>
      </c>
      <c r="U1362" t="s">
        <v>1036</v>
      </c>
      <c r="V1362" t="s">
        <v>1036</v>
      </c>
      <c r="W1362" t="s">
        <v>1035</v>
      </c>
    </row>
    <row r="1363" spans="1:23" x14ac:dyDescent="0.3">
      <c r="A1363" t="s">
        <v>1041</v>
      </c>
      <c r="B1363" t="s">
        <v>1022</v>
      </c>
      <c r="C1363" t="s">
        <v>1020</v>
      </c>
      <c r="D1363" t="s">
        <v>53</v>
      </c>
      <c r="E1363" t="s">
        <v>218</v>
      </c>
      <c r="F1363" t="s">
        <v>1021</v>
      </c>
      <c r="G1363" t="s">
        <v>122</v>
      </c>
      <c r="H1363" s="22">
        <v>45107</v>
      </c>
      <c r="I1363" t="s">
        <v>375</v>
      </c>
      <c r="J1363" t="s">
        <v>1039</v>
      </c>
      <c r="K1363">
        <v>4416767683</v>
      </c>
      <c r="L1363" s="22">
        <v>45101</v>
      </c>
      <c r="M1363" s="22">
        <v>45101</v>
      </c>
      <c r="N1363" t="s">
        <v>2857</v>
      </c>
      <c r="O1363" t="s">
        <v>1134</v>
      </c>
      <c r="P1363" s="23">
        <v>140578</v>
      </c>
      <c r="Q1363">
        <v>61.62</v>
      </c>
      <c r="R1363" s="24">
        <v>1352.7</v>
      </c>
      <c r="S1363" t="s">
        <v>1036</v>
      </c>
      <c r="T1363" t="s">
        <v>1036</v>
      </c>
      <c r="U1363" t="s">
        <v>1036</v>
      </c>
      <c r="V1363" t="s">
        <v>1036</v>
      </c>
      <c r="W1363" t="s">
        <v>1035</v>
      </c>
    </row>
    <row r="1364" spans="1:23" x14ac:dyDescent="0.3">
      <c r="A1364" t="s">
        <v>1041</v>
      </c>
      <c r="B1364" t="s">
        <v>1022</v>
      </c>
      <c r="C1364" t="s">
        <v>1020</v>
      </c>
      <c r="D1364" t="s">
        <v>53</v>
      </c>
      <c r="E1364" t="s">
        <v>218</v>
      </c>
      <c r="F1364" t="s">
        <v>1021</v>
      </c>
      <c r="G1364" t="s">
        <v>122</v>
      </c>
      <c r="H1364" s="22">
        <v>45107</v>
      </c>
      <c r="I1364" t="s">
        <v>375</v>
      </c>
      <c r="J1364" t="s">
        <v>1039</v>
      </c>
      <c r="K1364">
        <v>4416767687</v>
      </c>
      <c r="L1364" s="22">
        <v>45102</v>
      </c>
      <c r="M1364" s="22">
        <v>45102</v>
      </c>
      <c r="N1364" t="s">
        <v>2856</v>
      </c>
      <c r="O1364" t="s">
        <v>1134</v>
      </c>
      <c r="P1364" s="23">
        <v>140941</v>
      </c>
      <c r="Q1364">
        <v>51</v>
      </c>
      <c r="R1364" s="24">
        <v>1119.5</v>
      </c>
      <c r="S1364" t="s">
        <v>1036</v>
      </c>
      <c r="T1364" t="s">
        <v>1036</v>
      </c>
      <c r="U1364" t="s">
        <v>1036</v>
      </c>
      <c r="V1364" t="s">
        <v>1036</v>
      </c>
      <c r="W1364" t="s">
        <v>1035</v>
      </c>
    </row>
    <row r="1365" spans="1:23" x14ac:dyDescent="0.3">
      <c r="A1365" t="s">
        <v>1041</v>
      </c>
      <c r="B1365" t="s">
        <v>1022</v>
      </c>
      <c r="C1365" t="s">
        <v>1020</v>
      </c>
      <c r="D1365" t="s">
        <v>53</v>
      </c>
      <c r="E1365" t="s">
        <v>218</v>
      </c>
      <c r="F1365" t="s">
        <v>1021</v>
      </c>
      <c r="G1365" t="s">
        <v>122</v>
      </c>
      <c r="H1365" s="22">
        <v>45107</v>
      </c>
      <c r="I1365" t="s">
        <v>375</v>
      </c>
      <c r="J1365" t="s">
        <v>1039</v>
      </c>
      <c r="K1365">
        <v>4416788026</v>
      </c>
      <c r="L1365" s="22">
        <v>45105</v>
      </c>
      <c r="M1365" s="22">
        <v>45105</v>
      </c>
      <c r="N1365" t="s">
        <v>2855</v>
      </c>
      <c r="O1365" t="s">
        <v>1134</v>
      </c>
      <c r="P1365" s="23">
        <v>141453</v>
      </c>
      <c r="Q1365">
        <v>64.98</v>
      </c>
      <c r="R1365" s="24">
        <v>1426.4</v>
      </c>
      <c r="S1365" t="s">
        <v>1036</v>
      </c>
      <c r="T1365" t="s">
        <v>1036</v>
      </c>
      <c r="U1365" t="s">
        <v>1036</v>
      </c>
      <c r="V1365" t="s">
        <v>1036</v>
      </c>
      <c r="W1365" t="s">
        <v>1035</v>
      </c>
    </row>
    <row r="1366" spans="1:23" x14ac:dyDescent="0.3">
      <c r="A1366" t="s">
        <v>1041</v>
      </c>
      <c r="B1366" t="s">
        <v>1022</v>
      </c>
      <c r="C1366" t="s">
        <v>1020</v>
      </c>
      <c r="D1366" t="s">
        <v>53</v>
      </c>
      <c r="E1366" t="s">
        <v>218</v>
      </c>
      <c r="F1366" t="s">
        <v>1021</v>
      </c>
      <c r="G1366" t="s">
        <v>122</v>
      </c>
      <c r="H1366" s="22">
        <v>45138</v>
      </c>
      <c r="I1366" t="s">
        <v>375</v>
      </c>
      <c r="J1366" t="s">
        <v>1039</v>
      </c>
      <c r="K1366">
        <v>4416816344</v>
      </c>
      <c r="L1366" s="22">
        <v>45110</v>
      </c>
      <c r="M1366" s="22">
        <v>45110</v>
      </c>
      <c r="N1366" t="s">
        <v>2854</v>
      </c>
      <c r="O1366" t="s">
        <v>1134</v>
      </c>
      <c r="P1366" s="23">
        <v>142253</v>
      </c>
      <c r="Q1366">
        <v>44.06</v>
      </c>
      <c r="R1366" s="24">
        <v>967.2</v>
      </c>
      <c r="S1366" t="s">
        <v>1036</v>
      </c>
      <c r="T1366" t="s">
        <v>1036</v>
      </c>
      <c r="U1366" t="s">
        <v>1036</v>
      </c>
      <c r="V1366" t="s">
        <v>1036</v>
      </c>
      <c r="W1366" t="s">
        <v>1035</v>
      </c>
    </row>
    <row r="1367" spans="1:23" x14ac:dyDescent="0.3">
      <c r="A1367" t="s">
        <v>1041</v>
      </c>
      <c r="B1367" t="s">
        <v>1022</v>
      </c>
      <c r="C1367" t="s">
        <v>1020</v>
      </c>
      <c r="D1367" t="s">
        <v>53</v>
      </c>
      <c r="E1367" t="s">
        <v>218</v>
      </c>
      <c r="F1367" t="s">
        <v>1021</v>
      </c>
      <c r="G1367" t="s">
        <v>122</v>
      </c>
      <c r="H1367" s="22">
        <v>45138</v>
      </c>
      <c r="I1367" t="s">
        <v>375</v>
      </c>
      <c r="J1367" t="s">
        <v>1039</v>
      </c>
      <c r="K1367">
        <v>4416830274</v>
      </c>
      <c r="L1367" s="22">
        <v>45112</v>
      </c>
      <c r="M1367" s="22">
        <v>45112</v>
      </c>
      <c r="N1367" t="s">
        <v>2853</v>
      </c>
      <c r="O1367" t="s">
        <v>1134</v>
      </c>
      <c r="P1367" s="23">
        <v>142603</v>
      </c>
      <c r="Q1367">
        <v>43.46</v>
      </c>
      <c r="R1367" s="24">
        <v>959.4</v>
      </c>
      <c r="S1367" t="s">
        <v>1036</v>
      </c>
      <c r="T1367" t="s">
        <v>1036</v>
      </c>
      <c r="U1367" t="s">
        <v>1036</v>
      </c>
      <c r="V1367" t="s">
        <v>1036</v>
      </c>
      <c r="W1367" t="s">
        <v>1035</v>
      </c>
    </row>
    <row r="1368" spans="1:23" x14ac:dyDescent="0.3">
      <c r="A1368" t="s">
        <v>1041</v>
      </c>
      <c r="B1368" t="s">
        <v>1022</v>
      </c>
      <c r="C1368" t="s">
        <v>1020</v>
      </c>
      <c r="D1368" t="s">
        <v>53</v>
      </c>
      <c r="E1368" t="s">
        <v>218</v>
      </c>
      <c r="F1368" t="s">
        <v>1021</v>
      </c>
      <c r="G1368" t="s">
        <v>122</v>
      </c>
      <c r="H1368" s="22">
        <v>45138</v>
      </c>
      <c r="I1368" t="s">
        <v>375</v>
      </c>
      <c r="J1368" t="s">
        <v>1039</v>
      </c>
      <c r="K1368">
        <v>4416844703</v>
      </c>
      <c r="L1368" s="22">
        <v>45114</v>
      </c>
      <c r="M1368" s="22">
        <v>45114</v>
      </c>
      <c r="N1368" t="s">
        <v>2852</v>
      </c>
      <c r="O1368" t="s">
        <v>1134</v>
      </c>
      <c r="P1368" s="23">
        <v>142978</v>
      </c>
      <c r="Q1368">
        <v>48.43</v>
      </c>
      <c r="R1368" s="24">
        <v>1069</v>
      </c>
      <c r="S1368" t="s">
        <v>1036</v>
      </c>
      <c r="T1368" t="s">
        <v>1036</v>
      </c>
      <c r="U1368" t="s">
        <v>1036</v>
      </c>
      <c r="V1368" t="s">
        <v>1036</v>
      </c>
      <c r="W1368" t="s">
        <v>1035</v>
      </c>
    </row>
    <row r="1369" spans="1:23" x14ac:dyDescent="0.3">
      <c r="A1369" t="s">
        <v>1041</v>
      </c>
      <c r="B1369" t="s">
        <v>1022</v>
      </c>
      <c r="C1369" t="s">
        <v>1020</v>
      </c>
      <c r="D1369" t="s">
        <v>53</v>
      </c>
      <c r="E1369" t="s">
        <v>218</v>
      </c>
      <c r="F1369" t="s">
        <v>1021</v>
      </c>
      <c r="G1369" t="s">
        <v>122</v>
      </c>
      <c r="H1369" s="22">
        <v>45138</v>
      </c>
      <c r="I1369" t="s">
        <v>375</v>
      </c>
      <c r="J1369" t="s">
        <v>1039</v>
      </c>
      <c r="K1369">
        <v>4416865777</v>
      </c>
      <c r="L1369" s="22">
        <v>45118</v>
      </c>
      <c r="M1369" s="22">
        <v>45118</v>
      </c>
      <c r="N1369" t="s">
        <v>2324</v>
      </c>
      <c r="O1369" t="s">
        <v>1134</v>
      </c>
      <c r="P1369" s="23">
        <v>143384</v>
      </c>
      <c r="Q1369">
        <v>59.92</v>
      </c>
      <c r="R1369" s="24">
        <v>1322.5</v>
      </c>
      <c r="S1369" t="s">
        <v>1036</v>
      </c>
      <c r="T1369" t="s">
        <v>1036</v>
      </c>
      <c r="U1369" t="s">
        <v>1036</v>
      </c>
      <c r="V1369" t="s">
        <v>1036</v>
      </c>
      <c r="W1369" t="s">
        <v>1035</v>
      </c>
    </row>
    <row r="1370" spans="1:23" x14ac:dyDescent="0.3">
      <c r="A1370" t="s">
        <v>1041</v>
      </c>
      <c r="B1370" t="s">
        <v>1022</v>
      </c>
      <c r="C1370" t="s">
        <v>1020</v>
      </c>
      <c r="D1370" t="s">
        <v>53</v>
      </c>
      <c r="E1370" t="s">
        <v>218</v>
      </c>
      <c r="F1370" t="s">
        <v>1021</v>
      </c>
      <c r="G1370" t="s">
        <v>122</v>
      </c>
      <c r="H1370" s="22">
        <v>45138</v>
      </c>
      <c r="I1370" t="s">
        <v>375</v>
      </c>
      <c r="J1370" t="s">
        <v>1039</v>
      </c>
      <c r="K1370">
        <v>4416880388</v>
      </c>
      <c r="L1370" s="22">
        <v>45120</v>
      </c>
      <c r="M1370" s="22">
        <v>45120</v>
      </c>
      <c r="N1370" t="s">
        <v>2851</v>
      </c>
      <c r="O1370" t="s">
        <v>1134</v>
      </c>
      <c r="P1370" s="23">
        <v>143856</v>
      </c>
      <c r="Q1370">
        <v>59.02</v>
      </c>
      <c r="R1370" s="24">
        <v>1302.5999999999999</v>
      </c>
      <c r="S1370" t="s">
        <v>1036</v>
      </c>
      <c r="T1370" t="s">
        <v>1036</v>
      </c>
      <c r="U1370" t="s">
        <v>1036</v>
      </c>
      <c r="V1370" t="s">
        <v>1036</v>
      </c>
      <c r="W1370" t="s">
        <v>1035</v>
      </c>
    </row>
    <row r="1371" spans="1:23" x14ac:dyDescent="0.3">
      <c r="A1371" t="s">
        <v>1041</v>
      </c>
      <c r="B1371" t="s">
        <v>1022</v>
      </c>
      <c r="C1371" t="s">
        <v>1020</v>
      </c>
      <c r="D1371" t="s">
        <v>53</v>
      </c>
      <c r="E1371" t="s">
        <v>218</v>
      </c>
      <c r="F1371" t="s">
        <v>1021</v>
      </c>
      <c r="G1371" t="s">
        <v>122</v>
      </c>
      <c r="H1371" s="22">
        <v>45138</v>
      </c>
      <c r="I1371" t="s">
        <v>392</v>
      </c>
      <c r="J1371" t="s">
        <v>1039</v>
      </c>
      <c r="K1371">
        <v>3303907712</v>
      </c>
      <c r="L1371" s="22">
        <v>45123</v>
      </c>
      <c r="M1371" s="22">
        <v>45123</v>
      </c>
      <c r="N1371" t="s">
        <v>2850</v>
      </c>
      <c r="O1371" t="s">
        <v>1232</v>
      </c>
      <c r="P1371" s="23">
        <v>144278</v>
      </c>
      <c r="Q1371">
        <v>54.77</v>
      </c>
      <c r="R1371" s="24">
        <v>1222.1400000000001</v>
      </c>
      <c r="S1371" t="s">
        <v>1036</v>
      </c>
      <c r="T1371" t="s">
        <v>1036</v>
      </c>
      <c r="U1371" t="s">
        <v>1036</v>
      </c>
      <c r="V1371" t="s">
        <v>1036</v>
      </c>
      <c r="W1371" t="s">
        <v>1035</v>
      </c>
    </row>
    <row r="1372" spans="1:23" x14ac:dyDescent="0.3">
      <c r="A1372" t="s">
        <v>1041</v>
      </c>
      <c r="B1372" t="s">
        <v>1022</v>
      </c>
      <c r="C1372" t="s">
        <v>1020</v>
      </c>
      <c r="D1372" t="s">
        <v>53</v>
      </c>
      <c r="E1372" t="s">
        <v>218</v>
      </c>
      <c r="F1372" t="s">
        <v>1021</v>
      </c>
      <c r="G1372" t="s">
        <v>122</v>
      </c>
      <c r="H1372" s="22">
        <v>45138</v>
      </c>
      <c r="I1372" t="s">
        <v>375</v>
      </c>
      <c r="J1372" t="s">
        <v>1039</v>
      </c>
      <c r="K1372">
        <v>4416902323</v>
      </c>
      <c r="L1372" s="22">
        <v>45124</v>
      </c>
      <c r="M1372" s="22">
        <v>45124</v>
      </c>
      <c r="N1372" t="s">
        <v>2849</v>
      </c>
      <c r="O1372" t="s">
        <v>1134</v>
      </c>
      <c r="P1372" s="23">
        <v>144759</v>
      </c>
      <c r="Q1372">
        <v>62.65</v>
      </c>
      <c r="R1372" s="24">
        <v>1382.8</v>
      </c>
      <c r="S1372" t="s">
        <v>1036</v>
      </c>
      <c r="T1372" t="s">
        <v>1036</v>
      </c>
      <c r="U1372" t="s">
        <v>1036</v>
      </c>
      <c r="V1372" t="s">
        <v>1036</v>
      </c>
      <c r="W1372" t="s">
        <v>1035</v>
      </c>
    </row>
    <row r="1373" spans="1:23" x14ac:dyDescent="0.3">
      <c r="A1373" t="s">
        <v>1041</v>
      </c>
      <c r="B1373" t="s">
        <v>1022</v>
      </c>
      <c r="C1373" t="s">
        <v>1020</v>
      </c>
      <c r="D1373" t="s">
        <v>53</v>
      </c>
      <c r="E1373" t="s">
        <v>218</v>
      </c>
      <c r="F1373" t="s">
        <v>1021</v>
      </c>
      <c r="G1373" t="s">
        <v>122</v>
      </c>
      <c r="H1373" s="22">
        <v>45138</v>
      </c>
      <c r="I1373" t="s">
        <v>375</v>
      </c>
      <c r="J1373" t="s">
        <v>1039</v>
      </c>
      <c r="K1373">
        <v>4416916697</v>
      </c>
      <c r="L1373" s="22">
        <v>45126</v>
      </c>
      <c r="M1373" s="22">
        <v>45126</v>
      </c>
      <c r="N1373" t="s">
        <v>2848</v>
      </c>
      <c r="O1373" t="s">
        <v>1134</v>
      </c>
      <c r="P1373" s="23">
        <v>145069</v>
      </c>
      <c r="Q1373">
        <v>42.16</v>
      </c>
      <c r="R1373" s="24">
        <v>930.5</v>
      </c>
      <c r="S1373" t="s">
        <v>1036</v>
      </c>
      <c r="T1373" t="s">
        <v>1036</v>
      </c>
      <c r="U1373" t="s">
        <v>1036</v>
      </c>
      <c r="V1373" t="s">
        <v>1036</v>
      </c>
      <c r="W1373" t="s">
        <v>1035</v>
      </c>
    </row>
    <row r="1374" spans="1:23" x14ac:dyDescent="0.3">
      <c r="A1374" t="s">
        <v>1041</v>
      </c>
      <c r="B1374" t="s">
        <v>1022</v>
      </c>
      <c r="C1374" t="s">
        <v>1020</v>
      </c>
      <c r="D1374" t="s">
        <v>53</v>
      </c>
      <c r="E1374" t="s">
        <v>218</v>
      </c>
      <c r="F1374" t="s">
        <v>1021</v>
      </c>
      <c r="G1374" t="s">
        <v>122</v>
      </c>
      <c r="H1374" s="22">
        <v>45138</v>
      </c>
      <c r="I1374" t="s">
        <v>375</v>
      </c>
      <c r="J1374" t="s">
        <v>1039</v>
      </c>
      <c r="K1374">
        <v>4416931615</v>
      </c>
      <c r="L1374" s="22">
        <v>45128</v>
      </c>
      <c r="M1374" s="22">
        <v>45128</v>
      </c>
      <c r="N1374" t="s">
        <v>2847</v>
      </c>
      <c r="O1374" t="s">
        <v>1134</v>
      </c>
      <c r="P1374" s="23">
        <v>145503</v>
      </c>
      <c r="Q1374">
        <v>57.34</v>
      </c>
      <c r="R1374" s="24">
        <v>1265.5</v>
      </c>
      <c r="S1374" t="s">
        <v>1036</v>
      </c>
      <c r="T1374" t="s">
        <v>1036</v>
      </c>
      <c r="U1374" t="s">
        <v>1036</v>
      </c>
      <c r="V1374" t="s">
        <v>1036</v>
      </c>
      <c r="W1374" t="s">
        <v>1035</v>
      </c>
    </row>
    <row r="1375" spans="1:23" x14ac:dyDescent="0.3">
      <c r="A1375" t="s">
        <v>1041</v>
      </c>
      <c r="B1375" t="s">
        <v>1022</v>
      </c>
      <c r="C1375" t="s">
        <v>1020</v>
      </c>
      <c r="D1375" t="s">
        <v>53</v>
      </c>
      <c r="E1375" t="s">
        <v>218</v>
      </c>
      <c r="F1375" t="s">
        <v>1021</v>
      </c>
      <c r="G1375" t="s">
        <v>122</v>
      </c>
      <c r="H1375" s="22">
        <v>45138</v>
      </c>
      <c r="I1375" t="s">
        <v>377</v>
      </c>
      <c r="J1375" t="s">
        <v>1039</v>
      </c>
      <c r="K1375">
        <v>4422930250</v>
      </c>
      <c r="L1375" s="22">
        <v>45128</v>
      </c>
      <c r="M1375" s="22">
        <v>45128</v>
      </c>
      <c r="N1375" t="s">
        <v>2846</v>
      </c>
      <c r="O1375" t="s">
        <v>2845</v>
      </c>
      <c r="P1375" s="23">
        <v>145961</v>
      </c>
      <c r="Q1375">
        <v>60.67</v>
      </c>
      <c r="R1375" s="24">
        <v>1216.45</v>
      </c>
      <c r="S1375" t="s">
        <v>1036</v>
      </c>
      <c r="T1375" t="s">
        <v>1036</v>
      </c>
      <c r="U1375" t="s">
        <v>1036</v>
      </c>
      <c r="V1375" t="s">
        <v>1036</v>
      </c>
      <c r="W1375" t="s">
        <v>1035</v>
      </c>
    </row>
    <row r="1376" spans="1:23" x14ac:dyDescent="0.3">
      <c r="A1376" t="s">
        <v>1041</v>
      </c>
      <c r="B1376" t="s">
        <v>1022</v>
      </c>
      <c r="C1376" t="s">
        <v>1020</v>
      </c>
      <c r="D1376" t="s">
        <v>53</v>
      </c>
      <c r="E1376" t="s">
        <v>218</v>
      </c>
      <c r="F1376" t="s">
        <v>1021</v>
      </c>
      <c r="G1376" t="s">
        <v>122</v>
      </c>
      <c r="H1376" s="22">
        <v>45169</v>
      </c>
      <c r="I1376" t="s">
        <v>375</v>
      </c>
      <c r="J1376" t="s">
        <v>1039</v>
      </c>
      <c r="K1376">
        <v>4417034267</v>
      </c>
      <c r="L1376" s="22">
        <v>45145</v>
      </c>
      <c r="M1376" s="22">
        <v>45145</v>
      </c>
      <c r="N1376" t="s">
        <v>2844</v>
      </c>
      <c r="O1376" t="s">
        <v>1134</v>
      </c>
      <c r="P1376" s="23">
        <v>146317</v>
      </c>
      <c r="Q1376">
        <v>57.27</v>
      </c>
      <c r="R1376" s="24">
        <v>1311</v>
      </c>
      <c r="S1376" t="s">
        <v>1036</v>
      </c>
      <c r="T1376" t="s">
        <v>1036</v>
      </c>
      <c r="U1376" t="s">
        <v>1036</v>
      </c>
      <c r="V1376" t="s">
        <v>1036</v>
      </c>
      <c r="W1376" t="s">
        <v>1035</v>
      </c>
    </row>
    <row r="1377" spans="1:23" x14ac:dyDescent="0.3">
      <c r="A1377" t="s">
        <v>1041</v>
      </c>
      <c r="B1377" t="s">
        <v>1022</v>
      </c>
      <c r="C1377" t="s">
        <v>1020</v>
      </c>
      <c r="D1377" t="s">
        <v>53</v>
      </c>
      <c r="E1377" t="s">
        <v>218</v>
      </c>
      <c r="F1377" t="s">
        <v>1021</v>
      </c>
      <c r="G1377" t="s">
        <v>122</v>
      </c>
      <c r="H1377" s="22">
        <v>45169</v>
      </c>
      <c r="I1377" t="s">
        <v>375</v>
      </c>
      <c r="J1377" t="s">
        <v>1039</v>
      </c>
      <c r="K1377">
        <v>4417087236</v>
      </c>
      <c r="L1377" s="22">
        <v>45154</v>
      </c>
      <c r="M1377" s="22">
        <v>45154</v>
      </c>
      <c r="N1377" t="s">
        <v>2843</v>
      </c>
      <c r="O1377" t="s">
        <v>1134</v>
      </c>
      <c r="P1377" s="23">
        <v>146716</v>
      </c>
      <c r="Q1377">
        <v>59.87</v>
      </c>
      <c r="R1377" s="24">
        <v>1370.5</v>
      </c>
      <c r="S1377" t="s">
        <v>1036</v>
      </c>
      <c r="T1377" t="s">
        <v>1036</v>
      </c>
      <c r="U1377" t="s">
        <v>1036</v>
      </c>
      <c r="V1377" t="s">
        <v>1036</v>
      </c>
      <c r="W1377" t="s">
        <v>1035</v>
      </c>
    </row>
    <row r="1378" spans="1:23" x14ac:dyDescent="0.3">
      <c r="A1378" t="s">
        <v>1041</v>
      </c>
      <c r="B1378" t="s">
        <v>1022</v>
      </c>
      <c r="C1378" t="s">
        <v>1020</v>
      </c>
      <c r="D1378" t="s">
        <v>53</v>
      </c>
      <c r="E1378" t="s">
        <v>218</v>
      </c>
      <c r="F1378" t="s">
        <v>1021</v>
      </c>
      <c r="G1378" t="s">
        <v>122</v>
      </c>
      <c r="H1378" s="22">
        <v>45169</v>
      </c>
      <c r="I1378" t="s">
        <v>392</v>
      </c>
      <c r="J1378" t="s">
        <v>1039</v>
      </c>
      <c r="K1378">
        <v>4422968177</v>
      </c>
      <c r="L1378" s="22">
        <v>45162</v>
      </c>
      <c r="M1378" s="22">
        <v>45162</v>
      </c>
      <c r="N1378" t="s">
        <v>2842</v>
      </c>
      <c r="O1378" t="s">
        <v>1093</v>
      </c>
      <c r="P1378" s="23">
        <v>147086</v>
      </c>
      <c r="Q1378">
        <v>58.65</v>
      </c>
      <c r="R1378" s="24">
        <v>1304.45</v>
      </c>
      <c r="S1378" t="s">
        <v>1036</v>
      </c>
      <c r="T1378" t="s">
        <v>1036</v>
      </c>
      <c r="U1378" t="s">
        <v>1036</v>
      </c>
      <c r="V1378" t="s">
        <v>1036</v>
      </c>
      <c r="W1378" t="s">
        <v>1035</v>
      </c>
    </row>
    <row r="1379" spans="1:23" x14ac:dyDescent="0.3">
      <c r="A1379" t="s">
        <v>1041</v>
      </c>
      <c r="B1379" t="s">
        <v>1022</v>
      </c>
      <c r="C1379" t="s">
        <v>1020</v>
      </c>
      <c r="D1379" t="s">
        <v>53</v>
      </c>
      <c r="E1379" t="s">
        <v>218</v>
      </c>
      <c r="F1379" t="s">
        <v>1021</v>
      </c>
      <c r="G1379" t="s">
        <v>122</v>
      </c>
      <c r="H1379" s="22">
        <v>45199</v>
      </c>
      <c r="I1379" t="s">
        <v>375</v>
      </c>
      <c r="J1379" t="s">
        <v>1039</v>
      </c>
      <c r="K1379">
        <v>4417198135</v>
      </c>
      <c r="L1379" s="22">
        <v>45171</v>
      </c>
      <c r="M1379" s="22">
        <v>45171</v>
      </c>
      <c r="N1379" t="s">
        <v>2841</v>
      </c>
      <c r="O1379" t="s">
        <v>1134</v>
      </c>
      <c r="P1379" s="23">
        <v>147447</v>
      </c>
      <c r="Q1379">
        <v>61.07</v>
      </c>
      <c r="R1379" s="24">
        <v>1398.1</v>
      </c>
      <c r="S1379" t="s">
        <v>1036</v>
      </c>
      <c r="T1379" t="s">
        <v>1036</v>
      </c>
      <c r="U1379" t="s">
        <v>1036</v>
      </c>
      <c r="V1379" t="s">
        <v>1036</v>
      </c>
      <c r="W1379" t="s">
        <v>1035</v>
      </c>
    </row>
    <row r="1380" spans="1:23" x14ac:dyDescent="0.3">
      <c r="A1380" t="s">
        <v>1041</v>
      </c>
      <c r="B1380" t="s">
        <v>1022</v>
      </c>
      <c r="C1380" t="s">
        <v>1020</v>
      </c>
      <c r="D1380" t="s">
        <v>53</v>
      </c>
      <c r="E1380" t="s">
        <v>218</v>
      </c>
      <c r="F1380" t="s">
        <v>1021</v>
      </c>
      <c r="G1380" t="s">
        <v>122</v>
      </c>
      <c r="H1380" s="22">
        <v>45199</v>
      </c>
      <c r="I1380" t="s">
        <v>375</v>
      </c>
      <c r="J1380" t="s">
        <v>1039</v>
      </c>
      <c r="K1380">
        <v>4417213698</v>
      </c>
      <c r="L1380" s="22">
        <v>45174</v>
      </c>
      <c r="M1380" s="22">
        <v>45174</v>
      </c>
      <c r="N1380" t="s">
        <v>2840</v>
      </c>
      <c r="O1380" t="s">
        <v>1134</v>
      </c>
      <c r="P1380" s="23">
        <v>147619</v>
      </c>
      <c r="Q1380">
        <v>22.73</v>
      </c>
      <c r="R1380" s="24">
        <v>520.5</v>
      </c>
      <c r="S1380" t="s">
        <v>1036</v>
      </c>
      <c r="T1380" t="s">
        <v>1036</v>
      </c>
      <c r="U1380" t="s">
        <v>1036</v>
      </c>
      <c r="V1380" t="s">
        <v>1036</v>
      </c>
      <c r="W1380" t="s">
        <v>1035</v>
      </c>
    </row>
    <row r="1381" spans="1:23" x14ac:dyDescent="0.3">
      <c r="A1381" t="s">
        <v>1041</v>
      </c>
      <c r="B1381" t="s">
        <v>1022</v>
      </c>
      <c r="C1381" t="s">
        <v>1020</v>
      </c>
      <c r="D1381" t="s">
        <v>53</v>
      </c>
      <c r="E1381" t="s">
        <v>218</v>
      </c>
      <c r="F1381" t="s">
        <v>1021</v>
      </c>
      <c r="G1381" t="s">
        <v>122</v>
      </c>
      <c r="H1381" s="22">
        <v>45199</v>
      </c>
      <c r="I1381" t="s">
        <v>377</v>
      </c>
      <c r="J1381" t="s">
        <v>1039</v>
      </c>
      <c r="K1381">
        <v>4417239608</v>
      </c>
      <c r="L1381" s="22">
        <v>45177</v>
      </c>
      <c r="M1381" s="22">
        <v>45177</v>
      </c>
      <c r="N1381" t="s">
        <v>2839</v>
      </c>
      <c r="O1381" t="s">
        <v>2838</v>
      </c>
      <c r="P1381" s="23">
        <v>148122</v>
      </c>
      <c r="Q1381">
        <v>62.46</v>
      </c>
      <c r="R1381" s="24">
        <v>1568.37</v>
      </c>
      <c r="S1381" t="s">
        <v>1036</v>
      </c>
      <c r="T1381" t="s">
        <v>1036</v>
      </c>
      <c r="U1381" t="s">
        <v>1036</v>
      </c>
      <c r="V1381" t="s">
        <v>1036</v>
      </c>
      <c r="W1381" t="s">
        <v>1035</v>
      </c>
    </row>
    <row r="1382" spans="1:23" x14ac:dyDescent="0.3">
      <c r="A1382" t="s">
        <v>1041</v>
      </c>
      <c r="B1382" t="s">
        <v>1022</v>
      </c>
      <c r="C1382" t="s">
        <v>1020</v>
      </c>
      <c r="D1382" t="s">
        <v>53</v>
      </c>
      <c r="E1382" t="s">
        <v>218</v>
      </c>
      <c r="F1382" t="s">
        <v>1021</v>
      </c>
      <c r="G1382" t="s">
        <v>122</v>
      </c>
      <c r="H1382" s="22">
        <v>45199</v>
      </c>
      <c r="I1382" t="s">
        <v>375</v>
      </c>
      <c r="J1382" t="s">
        <v>1039</v>
      </c>
      <c r="K1382">
        <v>4417288301</v>
      </c>
      <c r="L1382" s="22">
        <v>45185</v>
      </c>
      <c r="M1382" s="22">
        <v>45185</v>
      </c>
      <c r="N1382" t="s">
        <v>2837</v>
      </c>
      <c r="O1382" t="s">
        <v>1134</v>
      </c>
      <c r="P1382" s="23">
        <v>148558</v>
      </c>
      <c r="Q1382">
        <v>55.98</v>
      </c>
      <c r="R1382" s="24">
        <v>1447.2</v>
      </c>
      <c r="S1382" t="s">
        <v>1036</v>
      </c>
      <c r="T1382" t="s">
        <v>1036</v>
      </c>
      <c r="U1382" t="s">
        <v>1036</v>
      </c>
      <c r="V1382" t="s">
        <v>1036</v>
      </c>
      <c r="W1382" t="s">
        <v>1035</v>
      </c>
    </row>
    <row r="1383" spans="1:23" x14ac:dyDescent="0.3">
      <c r="A1383" t="s">
        <v>1041</v>
      </c>
      <c r="B1383" t="s">
        <v>1022</v>
      </c>
      <c r="C1383" t="s">
        <v>1020</v>
      </c>
      <c r="D1383" t="s">
        <v>53</v>
      </c>
      <c r="E1383" t="s">
        <v>218</v>
      </c>
      <c r="F1383" t="s">
        <v>1021</v>
      </c>
      <c r="G1383" t="s">
        <v>122</v>
      </c>
      <c r="H1383" s="22">
        <v>45199</v>
      </c>
      <c r="I1383" t="s">
        <v>375</v>
      </c>
      <c r="J1383" t="s">
        <v>1039</v>
      </c>
      <c r="K1383">
        <v>4417325294</v>
      </c>
      <c r="L1383" s="22">
        <v>45191</v>
      </c>
      <c r="M1383" s="22">
        <v>45191</v>
      </c>
      <c r="N1383" t="s">
        <v>2836</v>
      </c>
      <c r="O1383" t="s">
        <v>1134</v>
      </c>
      <c r="P1383" s="23">
        <v>149080</v>
      </c>
      <c r="Q1383">
        <v>62.24</v>
      </c>
      <c r="R1383" s="24">
        <v>1609.1</v>
      </c>
      <c r="S1383" t="s">
        <v>1036</v>
      </c>
      <c r="T1383" t="s">
        <v>1036</v>
      </c>
      <c r="U1383" t="s">
        <v>1036</v>
      </c>
      <c r="V1383" t="s">
        <v>1036</v>
      </c>
      <c r="W1383" t="s">
        <v>1035</v>
      </c>
    </row>
    <row r="1384" spans="1:23" x14ac:dyDescent="0.3">
      <c r="A1384" t="s">
        <v>1041</v>
      </c>
      <c r="B1384" t="s">
        <v>1022</v>
      </c>
      <c r="C1384" t="s">
        <v>1020</v>
      </c>
      <c r="D1384" t="s">
        <v>53</v>
      </c>
      <c r="E1384" t="s">
        <v>218</v>
      </c>
      <c r="F1384" t="s">
        <v>1021</v>
      </c>
      <c r="G1384" t="s">
        <v>122</v>
      </c>
      <c r="H1384" s="22">
        <v>45199</v>
      </c>
      <c r="I1384" t="s">
        <v>375</v>
      </c>
      <c r="J1384" t="s">
        <v>1039</v>
      </c>
      <c r="K1384">
        <v>4405009555</v>
      </c>
      <c r="L1384" s="22">
        <v>45197</v>
      </c>
      <c r="M1384" s="22">
        <v>45197</v>
      </c>
      <c r="N1384" t="s">
        <v>2835</v>
      </c>
      <c r="O1384" t="s">
        <v>1134</v>
      </c>
      <c r="P1384" s="23">
        <v>149551</v>
      </c>
      <c r="Q1384">
        <v>58.8</v>
      </c>
      <c r="R1384" s="24">
        <v>1521.3</v>
      </c>
      <c r="S1384" t="s">
        <v>1036</v>
      </c>
      <c r="T1384" t="s">
        <v>1036</v>
      </c>
      <c r="U1384" t="s">
        <v>1036</v>
      </c>
      <c r="V1384" t="s">
        <v>1036</v>
      </c>
      <c r="W1384" t="s">
        <v>1035</v>
      </c>
    </row>
    <row r="1385" spans="1:23" x14ac:dyDescent="0.3">
      <c r="A1385" t="s">
        <v>1041</v>
      </c>
      <c r="B1385" t="s">
        <v>1022</v>
      </c>
      <c r="C1385" t="s">
        <v>1020</v>
      </c>
      <c r="D1385" t="s">
        <v>53</v>
      </c>
      <c r="E1385" t="s">
        <v>218</v>
      </c>
      <c r="F1385" t="s">
        <v>1021</v>
      </c>
      <c r="G1385" t="s">
        <v>122</v>
      </c>
      <c r="H1385" s="22">
        <v>45230</v>
      </c>
      <c r="I1385" t="s">
        <v>375</v>
      </c>
      <c r="J1385" t="s">
        <v>1039</v>
      </c>
      <c r="K1385">
        <v>4417378961</v>
      </c>
      <c r="L1385" s="22">
        <v>45201</v>
      </c>
      <c r="M1385" s="22">
        <v>45201</v>
      </c>
      <c r="N1385" t="s">
        <v>2834</v>
      </c>
      <c r="O1385" t="s">
        <v>1134</v>
      </c>
      <c r="P1385" s="23">
        <v>150039</v>
      </c>
      <c r="Q1385">
        <v>62.56</v>
      </c>
      <c r="R1385" s="24">
        <v>1617.2</v>
      </c>
      <c r="S1385" t="s">
        <v>1036</v>
      </c>
      <c r="T1385" t="s">
        <v>1036</v>
      </c>
      <c r="U1385" t="s">
        <v>1036</v>
      </c>
      <c r="V1385" t="s">
        <v>1036</v>
      </c>
      <c r="W1385" t="s">
        <v>1035</v>
      </c>
    </row>
    <row r="1386" spans="1:23" x14ac:dyDescent="0.3">
      <c r="A1386" t="s">
        <v>1041</v>
      </c>
      <c r="B1386" t="s">
        <v>1022</v>
      </c>
      <c r="C1386" t="s">
        <v>1020</v>
      </c>
      <c r="D1386" t="s">
        <v>53</v>
      </c>
      <c r="E1386" t="s">
        <v>218</v>
      </c>
      <c r="F1386" t="s">
        <v>1021</v>
      </c>
      <c r="G1386" t="s">
        <v>122</v>
      </c>
      <c r="H1386" s="22">
        <v>45230</v>
      </c>
      <c r="I1386" t="s">
        <v>375</v>
      </c>
      <c r="J1386" t="s">
        <v>1039</v>
      </c>
      <c r="K1386">
        <v>4417386473</v>
      </c>
      <c r="L1386" s="22">
        <v>45202</v>
      </c>
      <c r="M1386" s="22">
        <v>45202</v>
      </c>
      <c r="N1386" t="s">
        <v>2833</v>
      </c>
      <c r="O1386" t="s">
        <v>1134</v>
      </c>
      <c r="P1386" s="23">
        <v>150085</v>
      </c>
      <c r="Q1386">
        <v>5.18</v>
      </c>
      <c r="R1386" s="24">
        <v>134</v>
      </c>
      <c r="S1386" t="s">
        <v>1036</v>
      </c>
      <c r="T1386" t="s">
        <v>1036</v>
      </c>
      <c r="U1386" t="s">
        <v>1036</v>
      </c>
      <c r="V1386" t="s">
        <v>1036</v>
      </c>
      <c r="W1386" t="s">
        <v>1035</v>
      </c>
    </row>
    <row r="1387" spans="1:23" x14ac:dyDescent="0.3">
      <c r="A1387" t="s">
        <v>1041</v>
      </c>
      <c r="B1387" t="s">
        <v>1022</v>
      </c>
      <c r="C1387" t="s">
        <v>1020</v>
      </c>
      <c r="D1387" t="s">
        <v>53</v>
      </c>
      <c r="E1387" t="s">
        <v>218</v>
      </c>
      <c r="F1387" t="s">
        <v>1021</v>
      </c>
      <c r="G1387" t="s">
        <v>122</v>
      </c>
      <c r="H1387" s="22">
        <v>45230</v>
      </c>
      <c r="I1387" t="s">
        <v>375</v>
      </c>
      <c r="J1387" t="s">
        <v>1039</v>
      </c>
      <c r="K1387">
        <v>4417408560</v>
      </c>
      <c r="L1387" s="22">
        <v>45205</v>
      </c>
      <c r="M1387" s="22">
        <v>45205</v>
      </c>
      <c r="N1387" t="s">
        <v>2832</v>
      </c>
      <c r="O1387" t="s">
        <v>1134</v>
      </c>
      <c r="P1387" s="23">
        <v>150516</v>
      </c>
      <c r="Q1387">
        <v>57.13</v>
      </c>
      <c r="R1387" s="24">
        <v>1587.8</v>
      </c>
      <c r="S1387" t="s">
        <v>1036</v>
      </c>
      <c r="T1387" t="s">
        <v>1036</v>
      </c>
      <c r="U1387" t="s">
        <v>1036</v>
      </c>
      <c r="V1387" t="s">
        <v>1036</v>
      </c>
      <c r="W1387" t="s">
        <v>1035</v>
      </c>
    </row>
    <row r="1388" spans="1:23" x14ac:dyDescent="0.3">
      <c r="A1388" t="s">
        <v>1041</v>
      </c>
      <c r="B1388" t="s">
        <v>1022</v>
      </c>
      <c r="C1388" t="s">
        <v>1020</v>
      </c>
      <c r="D1388" t="s">
        <v>53</v>
      </c>
      <c r="E1388" t="s">
        <v>218</v>
      </c>
      <c r="F1388" t="s">
        <v>1021</v>
      </c>
      <c r="G1388" t="s">
        <v>122</v>
      </c>
      <c r="H1388" s="22">
        <v>45230</v>
      </c>
      <c r="I1388" t="s">
        <v>375</v>
      </c>
      <c r="J1388" t="s">
        <v>1039</v>
      </c>
      <c r="K1388">
        <v>4417429521</v>
      </c>
      <c r="L1388" s="22">
        <v>45209</v>
      </c>
      <c r="M1388" s="22">
        <v>45209</v>
      </c>
      <c r="N1388" t="s">
        <v>2831</v>
      </c>
      <c r="O1388" t="s">
        <v>1134</v>
      </c>
      <c r="P1388" s="23">
        <v>150948</v>
      </c>
      <c r="Q1388">
        <v>54.87</v>
      </c>
      <c r="R1388" s="24">
        <v>1525.1</v>
      </c>
      <c r="S1388" t="s">
        <v>1036</v>
      </c>
      <c r="T1388" t="s">
        <v>1036</v>
      </c>
      <c r="U1388" t="s">
        <v>1036</v>
      </c>
      <c r="V1388" t="s">
        <v>1036</v>
      </c>
      <c r="W1388" t="s">
        <v>1035</v>
      </c>
    </row>
    <row r="1389" spans="1:23" x14ac:dyDescent="0.3">
      <c r="A1389" t="s">
        <v>1041</v>
      </c>
      <c r="B1389" t="s">
        <v>1022</v>
      </c>
      <c r="C1389" t="s">
        <v>1020</v>
      </c>
      <c r="D1389" t="s">
        <v>53</v>
      </c>
      <c r="E1389" t="s">
        <v>218</v>
      </c>
      <c r="F1389" t="s">
        <v>1021</v>
      </c>
      <c r="G1389" t="s">
        <v>122</v>
      </c>
      <c r="H1389" s="22">
        <v>45230</v>
      </c>
      <c r="I1389" t="s">
        <v>392</v>
      </c>
      <c r="J1389" t="s">
        <v>1039</v>
      </c>
      <c r="K1389">
        <v>4417446671</v>
      </c>
      <c r="L1389" s="22">
        <v>45211</v>
      </c>
      <c r="M1389" s="22">
        <v>45211</v>
      </c>
      <c r="N1389" t="s">
        <v>2830</v>
      </c>
      <c r="O1389" t="s">
        <v>2829</v>
      </c>
      <c r="P1389" s="23">
        <v>151327</v>
      </c>
      <c r="Q1389">
        <v>56.07</v>
      </c>
      <c r="R1389" s="24">
        <v>1477.45</v>
      </c>
      <c r="S1389" t="s">
        <v>1036</v>
      </c>
      <c r="T1389" t="s">
        <v>1036</v>
      </c>
      <c r="U1389" t="s">
        <v>1036</v>
      </c>
      <c r="V1389" t="s">
        <v>1036</v>
      </c>
      <c r="W1389" t="s">
        <v>1035</v>
      </c>
    </row>
    <row r="1390" spans="1:23" x14ac:dyDescent="0.3">
      <c r="A1390" t="s">
        <v>1041</v>
      </c>
      <c r="B1390" t="s">
        <v>1022</v>
      </c>
      <c r="C1390" t="s">
        <v>1020</v>
      </c>
      <c r="D1390" t="s">
        <v>53</v>
      </c>
      <c r="E1390" t="s">
        <v>218</v>
      </c>
      <c r="F1390" t="s">
        <v>1021</v>
      </c>
      <c r="G1390" t="s">
        <v>122</v>
      </c>
      <c r="H1390" s="22">
        <v>45230</v>
      </c>
      <c r="I1390" t="s">
        <v>375</v>
      </c>
      <c r="J1390" t="s">
        <v>1039</v>
      </c>
      <c r="K1390">
        <v>4417458407</v>
      </c>
      <c r="L1390" s="22">
        <v>45213</v>
      </c>
      <c r="M1390" s="22">
        <v>45213</v>
      </c>
      <c r="N1390" t="s">
        <v>2828</v>
      </c>
      <c r="O1390" t="s">
        <v>1134</v>
      </c>
      <c r="P1390" s="23">
        <v>151875</v>
      </c>
      <c r="Q1390">
        <v>68.81</v>
      </c>
      <c r="R1390" s="24">
        <v>1912.4</v>
      </c>
      <c r="S1390" t="s">
        <v>1036</v>
      </c>
      <c r="T1390" t="s">
        <v>1036</v>
      </c>
      <c r="U1390" t="s">
        <v>1036</v>
      </c>
      <c r="V1390" t="s">
        <v>1036</v>
      </c>
      <c r="W1390" t="s">
        <v>1035</v>
      </c>
    </row>
    <row r="1391" spans="1:23" x14ac:dyDescent="0.3">
      <c r="A1391" t="s">
        <v>1041</v>
      </c>
      <c r="B1391" t="s">
        <v>1022</v>
      </c>
      <c r="C1391" t="s">
        <v>1020</v>
      </c>
      <c r="D1391" t="s">
        <v>53</v>
      </c>
      <c r="E1391" t="s">
        <v>218</v>
      </c>
      <c r="F1391" t="s">
        <v>1021</v>
      </c>
      <c r="G1391" t="s">
        <v>122</v>
      </c>
      <c r="H1391" s="22">
        <v>45230</v>
      </c>
      <c r="I1391" t="s">
        <v>375</v>
      </c>
      <c r="J1391" t="s">
        <v>1039</v>
      </c>
      <c r="K1391">
        <v>4417479715</v>
      </c>
      <c r="L1391" s="22">
        <v>45217</v>
      </c>
      <c r="M1391" s="22">
        <v>45217</v>
      </c>
      <c r="N1391" t="s">
        <v>2827</v>
      </c>
      <c r="O1391" t="s">
        <v>1134</v>
      </c>
      <c r="P1391" s="23">
        <v>152430</v>
      </c>
      <c r="Q1391">
        <v>68.209999999999994</v>
      </c>
      <c r="R1391" s="24">
        <v>1895.7</v>
      </c>
      <c r="S1391" t="s">
        <v>1036</v>
      </c>
      <c r="T1391" t="s">
        <v>1036</v>
      </c>
      <c r="U1391" t="s">
        <v>1036</v>
      </c>
      <c r="V1391" t="s">
        <v>1036</v>
      </c>
      <c r="W1391" t="s">
        <v>1035</v>
      </c>
    </row>
    <row r="1392" spans="1:23" x14ac:dyDescent="0.3">
      <c r="A1392" t="s">
        <v>1041</v>
      </c>
      <c r="B1392" t="s">
        <v>1022</v>
      </c>
      <c r="C1392" t="s">
        <v>1020</v>
      </c>
      <c r="D1392" t="s">
        <v>53</v>
      </c>
      <c r="E1392" t="s">
        <v>218</v>
      </c>
      <c r="F1392" t="s">
        <v>1021</v>
      </c>
      <c r="G1392" t="s">
        <v>122</v>
      </c>
      <c r="H1392" s="22">
        <v>45230</v>
      </c>
      <c r="I1392" t="s">
        <v>375</v>
      </c>
      <c r="J1392" t="s">
        <v>1039</v>
      </c>
      <c r="K1392">
        <v>4417501798</v>
      </c>
      <c r="L1392" s="22">
        <v>45221</v>
      </c>
      <c r="M1392" s="22">
        <v>45221</v>
      </c>
      <c r="N1392" t="s">
        <v>2826</v>
      </c>
      <c r="O1392" t="s">
        <v>1134</v>
      </c>
      <c r="P1392" s="23">
        <v>153003</v>
      </c>
      <c r="Q1392">
        <v>66.16</v>
      </c>
      <c r="R1392" s="24">
        <v>1838.6</v>
      </c>
      <c r="S1392" t="s">
        <v>1036</v>
      </c>
      <c r="T1392" t="s">
        <v>1036</v>
      </c>
      <c r="U1392" t="s">
        <v>1036</v>
      </c>
      <c r="V1392" t="s">
        <v>1036</v>
      </c>
      <c r="W1392" t="s">
        <v>1035</v>
      </c>
    </row>
    <row r="1393" spans="1:23" x14ac:dyDescent="0.3">
      <c r="A1393" t="s">
        <v>1041</v>
      </c>
      <c r="B1393" t="s">
        <v>1022</v>
      </c>
      <c r="C1393" t="s">
        <v>1020</v>
      </c>
      <c r="D1393" t="s">
        <v>53</v>
      </c>
      <c r="E1393" t="s">
        <v>218</v>
      </c>
      <c r="F1393" t="s">
        <v>1021</v>
      </c>
      <c r="G1393" t="s">
        <v>122</v>
      </c>
      <c r="H1393" s="22">
        <v>45230</v>
      </c>
      <c r="I1393" t="s">
        <v>375</v>
      </c>
      <c r="J1393" t="s">
        <v>1039</v>
      </c>
      <c r="K1393">
        <v>4417530434</v>
      </c>
      <c r="L1393" s="22">
        <v>45225</v>
      </c>
      <c r="M1393" s="22">
        <v>45225</v>
      </c>
      <c r="N1393" t="s">
        <v>2825</v>
      </c>
      <c r="O1393" t="s">
        <v>1134</v>
      </c>
      <c r="P1393" s="23">
        <v>153495</v>
      </c>
      <c r="Q1393">
        <v>66.27</v>
      </c>
      <c r="R1393" s="24">
        <v>1841.7</v>
      </c>
      <c r="S1393" t="s">
        <v>1036</v>
      </c>
      <c r="T1393" t="s">
        <v>1036</v>
      </c>
      <c r="U1393" t="s">
        <v>1036</v>
      </c>
      <c r="V1393" t="s">
        <v>1036</v>
      </c>
      <c r="W1393" t="s">
        <v>1035</v>
      </c>
    </row>
    <row r="1394" spans="1:23" x14ac:dyDescent="0.3">
      <c r="A1394" t="s">
        <v>1041</v>
      </c>
      <c r="B1394" t="s">
        <v>1022</v>
      </c>
      <c r="C1394" t="s">
        <v>1020</v>
      </c>
      <c r="D1394" t="s">
        <v>53</v>
      </c>
      <c r="E1394" t="s">
        <v>218</v>
      </c>
      <c r="F1394" t="s">
        <v>1021</v>
      </c>
      <c r="G1394" t="s">
        <v>122</v>
      </c>
      <c r="H1394" s="22">
        <v>45230</v>
      </c>
      <c r="I1394" t="s">
        <v>375</v>
      </c>
      <c r="J1394" t="s">
        <v>1039</v>
      </c>
      <c r="K1394">
        <v>4417552141</v>
      </c>
      <c r="L1394" s="22">
        <v>45229</v>
      </c>
      <c r="M1394" s="22">
        <v>45229</v>
      </c>
      <c r="N1394" t="s">
        <v>2824</v>
      </c>
      <c r="O1394" t="s">
        <v>1134</v>
      </c>
      <c r="P1394" s="23">
        <v>153998</v>
      </c>
      <c r="Q1394">
        <v>65.27</v>
      </c>
      <c r="R1394" s="24">
        <v>1814</v>
      </c>
      <c r="S1394" t="s">
        <v>1036</v>
      </c>
      <c r="T1394" t="s">
        <v>1036</v>
      </c>
      <c r="U1394" t="s">
        <v>1036</v>
      </c>
      <c r="V1394" t="s">
        <v>1036</v>
      </c>
      <c r="W1394" t="s">
        <v>1035</v>
      </c>
    </row>
    <row r="1395" spans="1:23" x14ac:dyDescent="0.3">
      <c r="A1395" t="s">
        <v>1041</v>
      </c>
      <c r="B1395" t="s">
        <v>1022</v>
      </c>
      <c r="C1395" t="s">
        <v>1020</v>
      </c>
      <c r="D1395" t="s">
        <v>53</v>
      </c>
      <c r="E1395" t="s">
        <v>218</v>
      </c>
      <c r="F1395" t="s">
        <v>1021</v>
      </c>
      <c r="G1395" t="s">
        <v>122</v>
      </c>
      <c r="H1395" s="22">
        <v>45260</v>
      </c>
      <c r="I1395" t="s">
        <v>375</v>
      </c>
      <c r="J1395" t="s">
        <v>1039</v>
      </c>
      <c r="K1395">
        <v>4417558736</v>
      </c>
      <c r="L1395" s="22">
        <v>45230</v>
      </c>
      <c r="M1395" s="22">
        <v>45230</v>
      </c>
      <c r="N1395" t="s">
        <v>2823</v>
      </c>
      <c r="O1395" t="s">
        <v>1134</v>
      </c>
      <c r="P1395" s="23">
        <v>154495</v>
      </c>
      <c r="Q1395">
        <v>68.27</v>
      </c>
      <c r="R1395" s="24">
        <v>1897.2</v>
      </c>
      <c r="S1395" t="s">
        <v>1036</v>
      </c>
      <c r="T1395" t="s">
        <v>1036</v>
      </c>
      <c r="U1395" t="s">
        <v>1036</v>
      </c>
      <c r="V1395" t="s">
        <v>1036</v>
      </c>
      <c r="W1395" t="s">
        <v>1035</v>
      </c>
    </row>
    <row r="1396" spans="1:23" x14ac:dyDescent="0.3">
      <c r="A1396" t="s">
        <v>1041</v>
      </c>
      <c r="B1396" t="s">
        <v>1022</v>
      </c>
      <c r="C1396" t="s">
        <v>1020</v>
      </c>
      <c r="D1396" t="s">
        <v>53</v>
      </c>
      <c r="E1396" t="s">
        <v>218</v>
      </c>
      <c r="F1396" t="s">
        <v>1021</v>
      </c>
      <c r="G1396" t="s">
        <v>122</v>
      </c>
      <c r="H1396" s="22">
        <v>45260</v>
      </c>
      <c r="I1396" t="s">
        <v>375</v>
      </c>
      <c r="J1396" t="s">
        <v>1039</v>
      </c>
      <c r="K1396">
        <v>4417573369</v>
      </c>
      <c r="L1396" s="22">
        <v>45232</v>
      </c>
      <c r="M1396" s="22">
        <v>45232</v>
      </c>
      <c r="N1396" t="s">
        <v>2822</v>
      </c>
      <c r="O1396" t="s">
        <v>1134</v>
      </c>
      <c r="P1396" s="23">
        <v>154948</v>
      </c>
      <c r="Q1396">
        <v>65.97</v>
      </c>
      <c r="R1396" s="24">
        <v>1778.7</v>
      </c>
      <c r="S1396" t="s">
        <v>1036</v>
      </c>
      <c r="T1396" t="s">
        <v>1036</v>
      </c>
      <c r="U1396" t="s">
        <v>1036</v>
      </c>
      <c r="V1396" t="s">
        <v>1036</v>
      </c>
      <c r="W1396" t="s">
        <v>1035</v>
      </c>
    </row>
    <row r="1397" spans="1:23" x14ac:dyDescent="0.3">
      <c r="A1397" t="s">
        <v>1041</v>
      </c>
      <c r="B1397" t="s">
        <v>1022</v>
      </c>
      <c r="C1397" t="s">
        <v>1020</v>
      </c>
      <c r="D1397" t="s">
        <v>53</v>
      </c>
      <c r="E1397" t="s">
        <v>218</v>
      </c>
      <c r="F1397" t="s">
        <v>1021</v>
      </c>
      <c r="G1397" t="s">
        <v>122</v>
      </c>
      <c r="H1397" s="22">
        <v>45260</v>
      </c>
      <c r="I1397" t="s">
        <v>375</v>
      </c>
      <c r="J1397" t="s">
        <v>1039</v>
      </c>
      <c r="K1397">
        <v>4417588185</v>
      </c>
      <c r="L1397" s="22">
        <v>45234</v>
      </c>
      <c r="M1397" s="22">
        <v>45234</v>
      </c>
      <c r="N1397" t="s">
        <v>2821</v>
      </c>
      <c r="O1397" t="s">
        <v>1134</v>
      </c>
      <c r="P1397" s="23">
        <v>155470</v>
      </c>
      <c r="Q1397">
        <v>70.03</v>
      </c>
      <c r="R1397" s="24">
        <v>1888.1</v>
      </c>
      <c r="S1397" t="s">
        <v>1036</v>
      </c>
      <c r="T1397" t="s">
        <v>1036</v>
      </c>
      <c r="U1397" t="s">
        <v>1036</v>
      </c>
      <c r="V1397" t="s">
        <v>1036</v>
      </c>
      <c r="W1397" t="s">
        <v>1035</v>
      </c>
    </row>
    <row r="1398" spans="1:23" x14ac:dyDescent="0.3">
      <c r="A1398" t="s">
        <v>1041</v>
      </c>
      <c r="B1398" t="s">
        <v>1022</v>
      </c>
      <c r="C1398" t="s">
        <v>1020</v>
      </c>
      <c r="D1398" t="s">
        <v>53</v>
      </c>
      <c r="E1398" t="s">
        <v>218</v>
      </c>
      <c r="F1398" t="s">
        <v>1021</v>
      </c>
      <c r="G1398" t="s">
        <v>122</v>
      </c>
      <c r="H1398" s="22">
        <v>45260</v>
      </c>
      <c r="I1398" t="s">
        <v>375</v>
      </c>
      <c r="J1398" t="s">
        <v>1039</v>
      </c>
      <c r="K1398">
        <v>4417602161</v>
      </c>
      <c r="L1398" s="22">
        <v>45237</v>
      </c>
      <c r="M1398" s="22">
        <v>45237</v>
      </c>
      <c r="N1398" t="s">
        <v>2820</v>
      </c>
      <c r="O1398" t="s">
        <v>1134</v>
      </c>
      <c r="P1398" s="23">
        <v>155902</v>
      </c>
      <c r="Q1398">
        <v>47.95</v>
      </c>
      <c r="R1398" s="24">
        <v>1292.9000000000001</v>
      </c>
      <c r="S1398" t="s">
        <v>1036</v>
      </c>
      <c r="T1398" t="s">
        <v>1036</v>
      </c>
      <c r="U1398" t="s">
        <v>1036</v>
      </c>
      <c r="V1398" t="s">
        <v>1036</v>
      </c>
      <c r="W1398" t="s">
        <v>1035</v>
      </c>
    </row>
    <row r="1399" spans="1:23" x14ac:dyDescent="0.3">
      <c r="A1399" t="s">
        <v>1041</v>
      </c>
      <c r="B1399" t="s">
        <v>1022</v>
      </c>
      <c r="C1399" t="s">
        <v>1020</v>
      </c>
      <c r="D1399" t="s">
        <v>53</v>
      </c>
      <c r="E1399" t="s">
        <v>218</v>
      </c>
      <c r="F1399" t="s">
        <v>1021</v>
      </c>
      <c r="G1399" t="s">
        <v>122</v>
      </c>
      <c r="H1399" s="22">
        <v>45260</v>
      </c>
      <c r="I1399" t="s">
        <v>375</v>
      </c>
      <c r="J1399" t="s">
        <v>1039</v>
      </c>
      <c r="K1399">
        <v>4417616862</v>
      </c>
      <c r="L1399" s="22">
        <v>45239</v>
      </c>
      <c r="M1399" s="22">
        <v>45239</v>
      </c>
      <c r="N1399" t="s">
        <v>2819</v>
      </c>
      <c r="O1399" t="s">
        <v>1134</v>
      </c>
      <c r="P1399" s="23">
        <v>156369</v>
      </c>
      <c r="Q1399">
        <v>57.68</v>
      </c>
      <c r="R1399" s="24">
        <v>1555.2</v>
      </c>
      <c r="S1399" t="s">
        <v>1036</v>
      </c>
      <c r="T1399" t="s">
        <v>1036</v>
      </c>
      <c r="U1399" t="s">
        <v>1036</v>
      </c>
      <c r="V1399" t="s">
        <v>1036</v>
      </c>
      <c r="W1399" t="s">
        <v>1035</v>
      </c>
    </row>
    <row r="1400" spans="1:23" x14ac:dyDescent="0.3">
      <c r="A1400" t="s">
        <v>1041</v>
      </c>
      <c r="B1400" t="s">
        <v>1022</v>
      </c>
      <c r="C1400" t="s">
        <v>1020</v>
      </c>
      <c r="D1400" t="s">
        <v>53</v>
      </c>
      <c r="E1400" t="s">
        <v>218</v>
      </c>
      <c r="F1400" t="s">
        <v>1021</v>
      </c>
      <c r="G1400" t="s">
        <v>122</v>
      </c>
      <c r="H1400" s="22">
        <v>45260</v>
      </c>
      <c r="I1400" t="s">
        <v>375</v>
      </c>
      <c r="J1400" t="s">
        <v>1039</v>
      </c>
      <c r="K1400">
        <v>4417638945</v>
      </c>
      <c r="L1400" s="22">
        <v>45243</v>
      </c>
      <c r="M1400" s="22">
        <v>45243</v>
      </c>
      <c r="N1400" t="s">
        <v>2818</v>
      </c>
      <c r="O1400" t="s">
        <v>1134</v>
      </c>
      <c r="P1400" s="23">
        <v>156914</v>
      </c>
      <c r="Q1400">
        <v>69.010000000000005</v>
      </c>
      <c r="R1400" s="24">
        <v>1860.6</v>
      </c>
      <c r="S1400" t="s">
        <v>1036</v>
      </c>
      <c r="T1400" t="s">
        <v>1036</v>
      </c>
      <c r="U1400" t="s">
        <v>1036</v>
      </c>
      <c r="V1400" t="s">
        <v>1036</v>
      </c>
      <c r="W1400" t="s">
        <v>1035</v>
      </c>
    </row>
    <row r="1401" spans="1:23" x14ac:dyDescent="0.3">
      <c r="A1401" t="s">
        <v>1041</v>
      </c>
      <c r="B1401" t="s">
        <v>1022</v>
      </c>
      <c r="C1401" t="s">
        <v>1020</v>
      </c>
      <c r="D1401" t="s">
        <v>53</v>
      </c>
      <c r="E1401" t="s">
        <v>218</v>
      </c>
      <c r="F1401" t="s">
        <v>1021</v>
      </c>
      <c r="G1401" t="s">
        <v>122</v>
      </c>
      <c r="H1401" s="22">
        <v>45260</v>
      </c>
      <c r="I1401" t="s">
        <v>392</v>
      </c>
      <c r="J1401" t="s">
        <v>1039</v>
      </c>
      <c r="K1401">
        <v>4417655025</v>
      </c>
      <c r="L1401" s="22">
        <v>45245</v>
      </c>
      <c r="M1401" s="22">
        <v>45245</v>
      </c>
      <c r="N1401" t="s">
        <v>2817</v>
      </c>
      <c r="O1401" t="s">
        <v>2816</v>
      </c>
      <c r="P1401" s="23">
        <v>157367</v>
      </c>
      <c r="Q1401">
        <v>55.83</v>
      </c>
      <c r="R1401" s="24">
        <v>1461.2</v>
      </c>
      <c r="S1401" t="s">
        <v>1036</v>
      </c>
      <c r="T1401" t="s">
        <v>1036</v>
      </c>
      <c r="U1401" t="s">
        <v>1036</v>
      </c>
      <c r="V1401" t="s">
        <v>1036</v>
      </c>
      <c r="W1401" t="s">
        <v>1035</v>
      </c>
    </row>
    <row r="1402" spans="1:23" x14ac:dyDescent="0.3">
      <c r="A1402" t="s">
        <v>1041</v>
      </c>
      <c r="B1402" t="s">
        <v>1022</v>
      </c>
      <c r="C1402" t="s">
        <v>1020</v>
      </c>
      <c r="D1402" t="s">
        <v>53</v>
      </c>
      <c r="E1402" t="s">
        <v>218</v>
      </c>
      <c r="F1402" t="s">
        <v>1021</v>
      </c>
      <c r="G1402" t="s">
        <v>122</v>
      </c>
      <c r="H1402" s="22">
        <v>45260</v>
      </c>
      <c r="I1402" t="s">
        <v>375</v>
      </c>
      <c r="J1402" t="s">
        <v>1039</v>
      </c>
      <c r="K1402">
        <v>4417682791</v>
      </c>
      <c r="L1402" s="22">
        <v>45250</v>
      </c>
      <c r="M1402" s="22">
        <v>45250</v>
      </c>
      <c r="N1402" t="s">
        <v>2815</v>
      </c>
      <c r="O1402" t="s">
        <v>1134</v>
      </c>
      <c r="P1402" s="23">
        <v>157845</v>
      </c>
      <c r="Q1402">
        <v>59.5</v>
      </c>
      <c r="R1402" s="24">
        <v>1604.1</v>
      </c>
      <c r="S1402" t="s">
        <v>1036</v>
      </c>
      <c r="T1402" t="s">
        <v>1036</v>
      </c>
      <c r="U1402" t="s">
        <v>1036</v>
      </c>
      <c r="V1402" t="s">
        <v>1036</v>
      </c>
      <c r="W1402" t="s">
        <v>1035</v>
      </c>
    </row>
    <row r="1403" spans="1:23" x14ac:dyDescent="0.3">
      <c r="A1403" t="s">
        <v>1041</v>
      </c>
      <c r="B1403" t="s">
        <v>1022</v>
      </c>
      <c r="C1403" t="s">
        <v>1020</v>
      </c>
      <c r="D1403" t="s">
        <v>53</v>
      </c>
      <c r="E1403" t="s">
        <v>218</v>
      </c>
      <c r="F1403" t="s">
        <v>1021</v>
      </c>
      <c r="G1403" t="s">
        <v>122</v>
      </c>
      <c r="H1403" s="22">
        <v>45260</v>
      </c>
      <c r="I1403" t="s">
        <v>375</v>
      </c>
      <c r="J1403" t="s">
        <v>1039</v>
      </c>
      <c r="K1403">
        <v>4417697233</v>
      </c>
      <c r="L1403" s="22">
        <v>45252</v>
      </c>
      <c r="M1403" s="22">
        <v>45252</v>
      </c>
      <c r="N1403" t="s">
        <v>2814</v>
      </c>
      <c r="O1403" t="s">
        <v>1134</v>
      </c>
      <c r="P1403" s="23">
        <v>158355</v>
      </c>
      <c r="Q1403">
        <v>55.52</v>
      </c>
      <c r="R1403" s="24">
        <v>1497</v>
      </c>
      <c r="S1403" t="s">
        <v>1036</v>
      </c>
      <c r="T1403" t="s">
        <v>1036</v>
      </c>
      <c r="U1403" t="s">
        <v>1036</v>
      </c>
      <c r="V1403" t="s">
        <v>1036</v>
      </c>
      <c r="W1403" t="s">
        <v>1035</v>
      </c>
    </row>
    <row r="1404" spans="1:23" x14ac:dyDescent="0.3">
      <c r="A1404" t="s">
        <v>1041</v>
      </c>
      <c r="B1404" t="s">
        <v>1022</v>
      </c>
      <c r="C1404" t="s">
        <v>1020</v>
      </c>
      <c r="D1404" t="s">
        <v>53</v>
      </c>
      <c r="E1404" t="s">
        <v>218</v>
      </c>
      <c r="F1404" t="s">
        <v>1021</v>
      </c>
      <c r="G1404" t="s">
        <v>122</v>
      </c>
      <c r="H1404" s="22">
        <v>45260</v>
      </c>
      <c r="I1404" t="s">
        <v>375</v>
      </c>
      <c r="J1404" t="s">
        <v>1039</v>
      </c>
      <c r="K1404">
        <v>4417720263</v>
      </c>
      <c r="L1404" s="22">
        <v>45256</v>
      </c>
      <c r="M1404" s="22">
        <v>45256</v>
      </c>
      <c r="N1404" t="s">
        <v>2813</v>
      </c>
      <c r="O1404" t="s">
        <v>1134</v>
      </c>
      <c r="P1404" s="23">
        <v>158868</v>
      </c>
      <c r="Q1404">
        <v>61.26</v>
      </c>
      <c r="R1404" s="24">
        <v>1651.8</v>
      </c>
      <c r="S1404" t="s">
        <v>1036</v>
      </c>
      <c r="T1404" t="s">
        <v>1036</v>
      </c>
      <c r="U1404" t="s">
        <v>1036</v>
      </c>
      <c r="V1404" t="s">
        <v>1036</v>
      </c>
      <c r="W1404" t="s">
        <v>1035</v>
      </c>
    </row>
    <row r="1405" spans="1:23" x14ac:dyDescent="0.3">
      <c r="A1405" t="s">
        <v>1041</v>
      </c>
      <c r="B1405" t="s">
        <v>1022</v>
      </c>
      <c r="C1405" t="s">
        <v>1020</v>
      </c>
      <c r="D1405" t="s">
        <v>53</v>
      </c>
      <c r="E1405" t="s">
        <v>218</v>
      </c>
      <c r="F1405" t="s">
        <v>1021</v>
      </c>
      <c r="G1405" t="s">
        <v>122</v>
      </c>
      <c r="H1405" s="22">
        <v>45260</v>
      </c>
      <c r="I1405" t="s">
        <v>375</v>
      </c>
      <c r="J1405" t="s">
        <v>1039</v>
      </c>
      <c r="K1405">
        <v>4417741803</v>
      </c>
      <c r="L1405" s="22">
        <v>45259</v>
      </c>
      <c r="M1405" s="22">
        <v>45259</v>
      </c>
      <c r="N1405" t="s">
        <v>2812</v>
      </c>
      <c r="O1405" t="s">
        <v>1134</v>
      </c>
      <c r="P1405" s="23">
        <v>159313</v>
      </c>
      <c r="Q1405">
        <v>51.37</v>
      </c>
      <c r="R1405" s="24">
        <v>1385</v>
      </c>
      <c r="S1405" t="s">
        <v>1036</v>
      </c>
      <c r="T1405" t="s">
        <v>1036</v>
      </c>
      <c r="U1405" t="s">
        <v>1036</v>
      </c>
      <c r="V1405" t="s">
        <v>1036</v>
      </c>
      <c r="W1405" t="s">
        <v>1035</v>
      </c>
    </row>
    <row r="1406" spans="1:23" x14ac:dyDescent="0.3">
      <c r="A1406" t="s">
        <v>1041</v>
      </c>
      <c r="B1406" t="s">
        <v>1022</v>
      </c>
      <c r="C1406" t="s">
        <v>1020</v>
      </c>
      <c r="D1406" t="s">
        <v>53</v>
      </c>
      <c r="E1406" t="s">
        <v>218</v>
      </c>
      <c r="F1406" t="s">
        <v>1021</v>
      </c>
      <c r="G1406" t="s">
        <v>122</v>
      </c>
      <c r="H1406" s="22">
        <v>45291</v>
      </c>
      <c r="I1406" t="s">
        <v>375</v>
      </c>
      <c r="J1406" t="s">
        <v>1039</v>
      </c>
      <c r="K1406">
        <v>4417764377</v>
      </c>
      <c r="L1406" s="22">
        <v>45263</v>
      </c>
      <c r="M1406" s="22">
        <v>45263</v>
      </c>
      <c r="N1406" t="s">
        <v>2429</v>
      </c>
      <c r="O1406" t="s">
        <v>1134</v>
      </c>
      <c r="P1406" s="23">
        <v>159757</v>
      </c>
      <c r="Q1406">
        <v>55.92</v>
      </c>
      <c r="R1406" s="24">
        <v>1507.8</v>
      </c>
      <c r="S1406" t="s">
        <v>1036</v>
      </c>
      <c r="T1406" t="s">
        <v>1036</v>
      </c>
      <c r="U1406" t="s">
        <v>1036</v>
      </c>
      <c r="V1406" t="s">
        <v>1036</v>
      </c>
      <c r="W1406" t="s">
        <v>1035</v>
      </c>
    </row>
    <row r="1407" spans="1:23" x14ac:dyDescent="0.3">
      <c r="A1407" t="s">
        <v>1041</v>
      </c>
      <c r="B1407" t="s">
        <v>1022</v>
      </c>
      <c r="C1407" t="s">
        <v>1020</v>
      </c>
      <c r="D1407" t="s">
        <v>53</v>
      </c>
      <c r="E1407" t="s">
        <v>218</v>
      </c>
      <c r="F1407" t="s">
        <v>1021</v>
      </c>
      <c r="G1407" t="s">
        <v>122</v>
      </c>
      <c r="H1407" s="22">
        <v>45291</v>
      </c>
      <c r="I1407" t="s">
        <v>375</v>
      </c>
      <c r="J1407" t="s">
        <v>1039</v>
      </c>
      <c r="K1407">
        <v>4417778998</v>
      </c>
      <c r="L1407" s="22">
        <v>45265</v>
      </c>
      <c r="M1407" s="22">
        <v>45265</v>
      </c>
      <c r="N1407" t="s">
        <v>2811</v>
      </c>
      <c r="O1407" t="s">
        <v>1134</v>
      </c>
      <c r="P1407" s="23">
        <v>160178</v>
      </c>
      <c r="Q1407">
        <v>51.06</v>
      </c>
      <c r="R1407" s="24">
        <v>1376.8</v>
      </c>
      <c r="S1407" t="s">
        <v>1036</v>
      </c>
      <c r="T1407" t="s">
        <v>1036</v>
      </c>
      <c r="U1407" t="s">
        <v>1036</v>
      </c>
      <c r="V1407" t="s">
        <v>1036</v>
      </c>
      <c r="W1407" t="s">
        <v>1035</v>
      </c>
    </row>
    <row r="1408" spans="1:23" x14ac:dyDescent="0.3">
      <c r="A1408" t="s">
        <v>1041</v>
      </c>
      <c r="B1408" t="s">
        <v>1022</v>
      </c>
      <c r="C1408" t="s">
        <v>1020</v>
      </c>
      <c r="D1408" t="s">
        <v>53</v>
      </c>
      <c r="E1408" t="s">
        <v>218</v>
      </c>
      <c r="F1408" t="s">
        <v>1021</v>
      </c>
      <c r="G1408" t="s">
        <v>122</v>
      </c>
      <c r="H1408" s="22">
        <v>45291</v>
      </c>
      <c r="I1408" t="s">
        <v>375</v>
      </c>
      <c r="J1408" t="s">
        <v>1039</v>
      </c>
      <c r="K1408">
        <v>4417794249</v>
      </c>
      <c r="L1408" s="22">
        <v>45267</v>
      </c>
      <c r="M1408" s="22">
        <v>45267</v>
      </c>
      <c r="N1408" t="s">
        <v>2810</v>
      </c>
      <c r="O1408" t="s">
        <v>1134</v>
      </c>
      <c r="P1408" s="23">
        <v>160697</v>
      </c>
      <c r="Q1408">
        <v>62.75</v>
      </c>
      <c r="R1408" s="24">
        <v>1560</v>
      </c>
      <c r="S1408" t="s">
        <v>1036</v>
      </c>
      <c r="T1408" t="s">
        <v>1036</v>
      </c>
      <c r="U1408" t="s">
        <v>1036</v>
      </c>
      <c r="V1408" t="s">
        <v>1036</v>
      </c>
      <c r="W1408" t="s">
        <v>1035</v>
      </c>
    </row>
    <row r="1409" spans="1:23" x14ac:dyDescent="0.3">
      <c r="A1409" t="s">
        <v>1041</v>
      </c>
      <c r="B1409" t="s">
        <v>1022</v>
      </c>
      <c r="C1409" t="s">
        <v>1020</v>
      </c>
      <c r="D1409" t="s">
        <v>53</v>
      </c>
      <c r="E1409" t="s">
        <v>218</v>
      </c>
      <c r="F1409" t="s">
        <v>1021</v>
      </c>
      <c r="G1409" t="s">
        <v>122</v>
      </c>
      <c r="H1409" s="22">
        <v>45291</v>
      </c>
      <c r="I1409" t="s">
        <v>375</v>
      </c>
      <c r="J1409" t="s">
        <v>1039</v>
      </c>
      <c r="K1409">
        <v>4417810069</v>
      </c>
      <c r="L1409" s="22">
        <v>45269</v>
      </c>
      <c r="M1409" s="22">
        <v>45269</v>
      </c>
      <c r="N1409" t="s">
        <v>2809</v>
      </c>
      <c r="O1409" t="s">
        <v>1134</v>
      </c>
      <c r="P1409" s="23">
        <v>161165</v>
      </c>
      <c r="Q1409">
        <v>59.58</v>
      </c>
      <c r="R1409" s="24">
        <v>1481.2</v>
      </c>
      <c r="S1409" t="s">
        <v>1036</v>
      </c>
      <c r="T1409" t="s">
        <v>1036</v>
      </c>
      <c r="U1409" t="s">
        <v>1036</v>
      </c>
      <c r="V1409" t="s">
        <v>1036</v>
      </c>
      <c r="W1409" t="s">
        <v>1035</v>
      </c>
    </row>
    <row r="1410" spans="1:23" x14ac:dyDescent="0.3">
      <c r="A1410" t="s">
        <v>1041</v>
      </c>
      <c r="B1410" t="s">
        <v>1022</v>
      </c>
      <c r="C1410" t="s">
        <v>1020</v>
      </c>
      <c r="D1410" t="s">
        <v>53</v>
      </c>
      <c r="E1410" t="s">
        <v>218</v>
      </c>
      <c r="F1410" t="s">
        <v>1021</v>
      </c>
      <c r="G1410" t="s">
        <v>122</v>
      </c>
      <c r="H1410" s="22">
        <v>45291</v>
      </c>
      <c r="I1410" t="s">
        <v>375</v>
      </c>
      <c r="J1410" t="s">
        <v>1039</v>
      </c>
      <c r="K1410">
        <v>4417832216</v>
      </c>
      <c r="L1410" s="22">
        <v>45273</v>
      </c>
      <c r="M1410" s="22">
        <v>45273</v>
      </c>
      <c r="N1410" t="s">
        <v>2808</v>
      </c>
      <c r="O1410" t="s">
        <v>1134</v>
      </c>
      <c r="P1410" s="23">
        <v>161702</v>
      </c>
      <c r="Q1410">
        <v>63.9</v>
      </c>
      <c r="R1410" s="24">
        <v>1588.6</v>
      </c>
      <c r="S1410" t="s">
        <v>1036</v>
      </c>
      <c r="T1410" t="s">
        <v>1036</v>
      </c>
      <c r="U1410" t="s">
        <v>1036</v>
      </c>
      <c r="V1410" t="s">
        <v>1036</v>
      </c>
      <c r="W1410" t="s">
        <v>1035</v>
      </c>
    </row>
    <row r="1411" spans="1:23" x14ac:dyDescent="0.3">
      <c r="A1411" t="s">
        <v>1041</v>
      </c>
      <c r="B1411" t="s">
        <v>1022</v>
      </c>
      <c r="C1411" t="s">
        <v>1020</v>
      </c>
      <c r="D1411" t="s">
        <v>53</v>
      </c>
      <c r="E1411" t="s">
        <v>218</v>
      </c>
      <c r="F1411" t="s">
        <v>1021</v>
      </c>
      <c r="G1411" t="s">
        <v>122</v>
      </c>
      <c r="H1411" s="22">
        <v>45291</v>
      </c>
      <c r="I1411" t="s">
        <v>375</v>
      </c>
      <c r="J1411" t="s">
        <v>1039</v>
      </c>
      <c r="K1411">
        <v>4417842724</v>
      </c>
      <c r="L1411" s="22">
        <v>45276</v>
      </c>
      <c r="M1411" s="22">
        <v>45276</v>
      </c>
      <c r="N1411" t="s">
        <v>2807</v>
      </c>
      <c r="O1411" t="s">
        <v>1134</v>
      </c>
      <c r="P1411" s="23">
        <v>162277</v>
      </c>
      <c r="Q1411">
        <v>67.78</v>
      </c>
      <c r="R1411" s="24">
        <v>1685</v>
      </c>
      <c r="S1411" t="s">
        <v>1036</v>
      </c>
      <c r="T1411" t="s">
        <v>1036</v>
      </c>
      <c r="U1411" t="s">
        <v>1036</v>
      </c>
      <c r="V1411" t="s">
        <v>1036</v>
      </c>
      <c r="W1411" t="s">
        <v>1035</v>
      </c>
    </row>
    <row r="1412" spans="1:23" x14ac:dyDescent="0.3">
      <c r="A1412" t="s">
        <v>1041</v>
      </c>
      <c r="B1412" t="s">
        <v>1022</v>
      </c>
      <c r="C1412" t="s">
        <v>1020</v>
      </c>
      <c r="D1412" t="s">
        <v>53</v>
      </c>
      <c r="E1412" t="s">
        <v>218</v>
      </c>
      <c r="F1412" t="s">
        <v>1021</v>
      </c>
      <c r="G1412" t="s">
        <v>122</v>
      </c>
      <c r="H1412" s="22">
        <v>45291</v>
      </c>
      <c r="I1412" t="s">
        <v>375</v>
      </c>
      <c r="J1412" t="s">
        <v>1039</v>
      </c>
      <c r="K1412">
        <v>4417863960</v>
      </c>
      <c r="L1412" s="22">
        <v>45279</v>
      </c>
      <c r="M1412" s="22">
        <v>45279</v>
      </c>
      <c r="N1412" t="s">
        <v>2806</v>
      </c>
      <c r="O1412" t="s">
        <v>1134</v>
      </c>
      <c r="P1412" s="23">
        <v>162802</v>
      </c>
      <c r="Q1412">
        <v>62.31</v>
      </c>
      <c r="R1412" s="24">
        <v>1549.2</v>
      </c>
      <c r="S1412" t="s">
        <v>1036</v>
      </c>
      <c r="T1412" t="s">
        <v>1036</v>
      </c>
      <c r="U1412" t="s">
        <v>1036</v>
      </c>
      <c r="V1412" t="s">
        <v>1036</v>
      </c>
      <c r="W1412" t="s">
        <v>1035</v>
      </c>
    </row>
    <row r="1413" spans="1:23" x14ac:dyDescent="0.3">
      <c r="A1413" t="s">
        <v>1041</v>
      </c>
      <c r="B1413" t="s">
        <v>1022</v>
      </c>
      <c r="C1413" t="s">
        <v>1020</v>
      </c>
      <c r="D1413" t="s">
        <v>53</v>
      </c>
      <c r="E1413" t="s">
        <v>218</v>
      </c>
      <c r="F1413" t="s">
        <v>1021</v>
      </c>
      <c r="G1413" t="s">
        <v>122</v>
      </c>
      <c r="H1413" s="22">
        <v>45291</v>
      </c>
      <c r="I1413" t="s">
        <v>370</v>
      </c>
      <c r="J1413" t="s">
        <v>1039</v>
      </c>
      <c r="K1413">
        <v>4450018725</v>
      </c>
      <c r="L1413" s="22">
        <v>45279</v>
      </c>
      <c r="M1413" s="22">
        <v>45279</v>
      </c>
      <c r="N1413" t="s">
        <v>2805</v>
      </c>
      <c r="O1413" t="s">
        <v>1048</v>
      </c>
      <c r="P1413" s="23">
        <v>163302</v>
      </c>
      <c r="Q1413">
        <v>63.48</v>
      </c>
      <c r="R1413" s="24">
        <v>1475.29</v>
      </c>
      <c r="S1413" t="s">
        <v>1036</v>
      </c>
      <c r="T1413" t="s">
        <v>1036</v>
      </c>
      <c r="U1413" t="s">
        <v>1036</v>
      </c>
      <c r="V1413" t="s">
        <v>1036</v>
      </c>
      <c r="W1413" t="s">
        <v>1035</v>
      </c>
    </row>
    <row r="1414" spans="1:23" x14ac:dyDescent="0.3">
      <c r="A1414" t="s">
        <v>1041</v>
      </c>
      <c r="B1414" t="s">
        <v>1022</v>
      </c>
      <c r="C1414" t="s">
        <v>1020</v>
      </c>
      <c r="D1414" t="s">
        <v>53</v>
      </c>
      <c r="E1414" t="s">
        <v>218</v>
      </c>
      <c r="F1414" t="s">
        <v>1021</v>
      </c>
      <c r="G1414" t="s">
        <v>122</v>
      </c>
      <c r="H1414" s="22">
        <v>45291</v>
      </c>
      <c r="I1414" t="s">
        <v>375</v>
      </c>
      <c r="J1414" t="s">
        <v>1039</v>
      </c>
      <c r="K1414">
        <v>4417881755</v>
      </c>
      <c r="L1414" s="22">
        <v>45282</v>
      </c>
      <c r="M1414" s="22">
        <v>45282</v>
      </c>
      <c r="N1414" t="s">
        <v>2804</v>
      </c>
      <c r="O1414" t="s">
        <v>1134</v>
      </c>
      <c r="P1414" s="23">
        <v>163862</v>
      </c>
      <c r="Q1414">
        <v>62.45</v>
      </c>
      <c r="R1414" s="24">
        <v>1552.6</v>
      </c>
      <c r="S1414" t="s">
        <v>1036</v>
      </c>
      <c r="T1414" t="s">
        <v>1036</v>
      </c>
      <c r="U1414" t="s">
        <v>1036</v>
      </c>
      <c r="V1414" t="s">
        <v>1036</v>
      </c>
      <c r="W1414" t="s">
        <v>1035</v>
      </c>
    </row>
    <row r="1415" spans="1:23" x14ac:dyDescent="0.3">
      <c r="A1415" t="s">
        <v>1041</v>
      </c>
      <c r="B1415" t="s">
        <v>1022</v>
      </c>
      <c r="C1415" t="s">
        <v>1020</v>
      </c>
      <c r="D1415" t="s">
        <v>53</v>
      </c>
      <c r="E1415" t="s">
        <v>218</v>
      </c>
      <c r="F1415" t="s">
        <v>1021</v>
      </c>
      <c r="G1415" t="s">
        <v>122</v>
      </c>
      <c r="H1415" s="22">
        <v>45291</v>
      </c>
      <c r="I1415" t="s">
        <v>375</v>
      </c>
      <c r="J1415" t="s">
        <v>1039</v>
      </c>
      <c r="K1415">
        <v>4417901380</v>
      </c>
      <c r="L1415" s="22">
        <v>45288</v>
      </c>
      <c r="M1415" s="22">
        <v>45288</v>
      </c>
      <c r="N1415" t="s">
        <v>2803</v>
      </c>
      <c r="O1415" t="s">
        <v>1134</v>
      </c>
      <c r="P1415" s="23">
        <v>164244</v>
      </c>
      <c r="Q1415">
        <v>50.25</v>
      </c>
      <c r="R1415" s="24">
        <v>1249.4000000000001</v>
      </c>
      <c r="S1415" t="s">
        <v>1036</v>
      </c>
      <c r="T1415" t="s">
        <v>1036</v>
      </c>
      <c r="U1415" t="s">
        <v>1036</v>
      </c>
      <c r="V1415" t="s">
        <v>1036</v>
      </c>
      <c r="W1415" t="s">
        <v>1035</v>
      </c>
    </row>
    <row r="1416" spans="1:23" x14ac:dyDescent="0.3">
      <c r="A1416" t="s">
        <v>1041</v>
      </c>
      <c r="B1416" t="s">
        <v>1022</v>
      </c>
      <c r="C1416" t="s">
        <v>1020</v>
      </c>
      <c r="D1416" t="s">
        <v>53</v>
      </c>
      <c r="E1416" t="s">
        <v>218</v>
      </c>
      <c r="F1416" t="s">
        <v>1021</v>
      </c>
      <c r="G1416" t="s">
        <v>122</v>
      </c>
      <c r="H1416" s="22">
        <v>45322</v>
      </c>
      <c r="I1416" t="s">
        <v>375</v>
      </c>
      <c r="J1416" t="s">
        <v>1039</v>
      </c>
      <c r="K1416">
        <v>4417910397</v>
      </c>
      <c r="L1416" s="22">
        <v>45291</v>
      </c>
      <c r="M1416" s="22">
        <v>45291</v>
      </c>
      <c r="N1416" t="s">
        <v>2802</v>
      </c>
      <c r="O1416" t="s">
        <v>1134</v>
      </c>
      <c r="P1416" s="23">
        <v>164751</v>
      </c>
      <c r="Q1416">
        <v>62.89</v>
      </c>
      <c r="R1416" s="24">
        <v>1563.6</v>
      </c>
      <c r="S1416" t="s">
        <v>1036</v>
      </c>
      <c r="T1416" t="s">
        <v>1036</v>
      </c>
      <c r="U1416" t="s">
        <v>1036</v>
      </c>
      <c r="V1416" t="s">
        <v>1036</v>
      </c>
      <c r="W1416" t="s">
        <v>1035</v>
      </c>
    </row>
    <row r="1417" spans="1:23" x14ac:dyDescent="0.3">
      <c r="A1417" t="s">
        <v>1041</v>
      </c>
      <c r="B1417" t="s">
        <v>1022</v>
      </c>
      <c r="C1417" t="s">
        <v>1020</v>
      </c>
      <c r="D1417" t="s">
        <v>53</v>
      </c>
      <c r="E1417" t="s">
        <v>218</v>
      </c>
      <c r="F1417" t="s">
        <v>1021</v>
      </c>
      <c r="G1417" t="s">
        <v>122</v>
      </c>
      <c r="H1417" s="22">
        <v>45322</v>
      </c>
      <c r="I1417" t="s">
        <v>375</v>
      </c>
      <c r="J1417" t="s">
        <v>1039</v>
      </c>
      <c r="K1417">
        <v>4417925813</v>
      </c>
      <c r="L1417" s="22">
        <v>45295</v>
      </c>
      <c r="M1417" s="22">
        <v>45295</v>
      </c>
      <c r="N1417" t="s">
        <v>2801</v>
      </c>
      <c r="O1417" t="s">
        <v>1134</v>
      </c>
      <c r="P1417" s="23">
        <v>165195</v>
      </c>
      <c r="Q1417">
        <v>58.75</v>
      </c>
      <c r="R1417" s="24">
        <v>1386.6</v>
      </c>
      <c r="S1417" t="s">
        <v>1036</v>
      </c>
      <c r="T1417" t="s">
        <v>1036</v>
      </c>
      <c r="U1417" t="s">
        <v>1036</v>
      </c>
      <c r="V1417" t="s">
        <v>1036</v>
      </c>
      <c r="W1417" t="s">
        <v>1035</v>
      </c>
    </row>
    <row r="1418" spans="1:23" x14ac:dyDescent="0.3">
      <c r="A1418" t="s">
        <v>1041</v>
      </c>
      <c r="B1418" t="s">
        <v>1022</v>
      </c>
      <c r="C1418" t="s">
        <v>1020</v>
      </c>
      <c r="D1418" t="s">
        <v>53</v>
      </c>
      <c r="E1418" t="s">
        <v>218</v>
      </c>
      <c r="F1418" t="s">
        <v>1021</v>
      </c>
      <c r="G1418" t="s">
        <v>122</v>
      </c>
      <c r="H1418" s="22">
        <v>45322</v>
      </c>
      <c r="I1418" t="s">
        <v>375</v>
      </c>
      <c r="J1418" t="s">
        <v>1039</v>
      </c>
      <c r="K1418">
        <v>4417936071</v>
      </c>
      <c r="L1418" s="22">
        <v>45298</v>
      </c>
      <c r="M1418" s="22">
        <v>45298</v>
      </c>
      <c r="N1418" t="s">
        <v>2800</v>
      </c>
      <c r="O1418" t="s">
        <v>1134</v>
      </c>
      <c r="P1418" s="23">
        <v>165700</v>
      </c>
      <c r="Q1418">
        <v>60.51</v>
      </c>
      <c r="R1418" s="24">
        <v>1428</v>
      </c>
      <c r="S1418" t="s">
        <v>1036</v>
      </c>
      <c r="T1418" t="s">
        <v>1036</v>
      </c>
      <c r="U1418" t="s">
        <v>1036</v>
      </c>
      <c r="V1418" t="s">
        <v>1036</v>
      </c>
      <c r="W1418" t="s">
        <v>1035</v>
      </c>
    </row>
    <row r="1419" spans="1:23" x14ac:dyDescent="0.3">
      <c r="A1419" t="s">
        <v>1041</v>
      </c>
      <c r="B1419" t="s">
        <v>1022</v>
      </c>
      <c r="C1419" t="s">
        <v>1020</v>
      </c>
      <c r="D1419" t="s">
        <v>53</v>
      </c>
      <c r="E1419" t="s">
        <v>218</v>
      </c>
      <c r="F1419" t="s">
        <v>1021</v>
      </c>
      <c r="G1419" t="s">
        <v>122</v>
      </c>
      <c r="H1419" s="22">
        <v>45322</v>
      </c>
      <c r="I1419" t="s">
        <v>375</v>
      </c>
      <c r="J1419" t="s">
        <v>1039</v>
      </c>
      <c r="K1419">
        <v>4405151281</v>
      </c>
      <c r="L1419" s="22">
        <v>45302</v>
      </c>
      <c r="M1419" s="22">
        <v>45302</v>
      </c>
      <c r="N1419" t="s">
        <v>2799</v>
      </c>
      <c r="O1419" t="s">
        <v>1134</v>
      </c>
      <c r="P1419" s="23">
        <v>166223</v>
      </c>
      <c r="Q1419">
        <v>63.3</v>
      </c>
      <c r="R1419" s="24">
        <v>1495.5</v>
      </c>
      <c r="S1419" t="s">
        <v>1036</v>
      </c>
      <c r="T1419" t="s">
        <v>1036</v>
      </c>
      <c r="U1419" t="s">
        <v>1036</v>
      </c>
      <c r="V1419" t="s">
        <v>1036</v>
      </c>
      <c r="W1419" t="s">
        <v>1035</v>
      </c>
    </row>
    <row r="1420" spans="1:23" x14ac:dyDescent="0.3">
      <c r="A1420" t="s">
        <v>1041</v>
      </c>
      <c r="B1420" t="s">
        <v>1022</v>
      </c>
      <c r="C1420" t="s">
        <v>1020</v>
      </c>
      <c r="D1420" t="s">
        <v>53</v>
      </c>
      <c r="E1420" t="s">
        <v>218</v>
      </c>
      <c r="F1420" t="s">
        <v>1021</v>
      </c>
      <c r="G1420" t="s">
        <v>122</v>
      </c>
      <c r="H1420" s="22">
        <v>45322</v>
      </c>
      <c r="I1420" t="s">
        <v>375</v>
      </c>
      <c r="J1420" t="s">
        <v>1039</v>
      </c>
      <c r="K1420">
        <v>4405157080</v>
      </c>
      <c r="L1420" s="22">
        <v>45307</v>
      </c>
      <c r="M1420" s="22">
        <v>45307</v>
      </c>
      <c r="N1420" t="s">
        <v>2798</v>
      </c>
      <c r="O1420" t="s">
        <v>1134</v>
      </c>
      <c r="P1420" s="23">
        <v>166701</v>
      </c>
      <c r="Q1420">
        <v>57.6</v>
      </c>
      <c r="R1420" s="24">
        <v>1360.5</v>
      </c>
      <c r="S1420" t="s">
        <v>1036</v>
      </c>
      <c r="T1420" t="s">
        <v>1036</v>
      </c>
      <c r="U1420" t="s">
        <v>1036</v>
      </c>
      <c r="V1420" t="s">
        <v>1036</v>
      </c>
      <c r="W1420" t="s">
        <v>1035</v>
      </c>
    </row>
    <row r="1421" spans="1:23" x14ac:dyDescent="0.3">
      <c r="A1421" t="s">
        <v>1041</v>
      </c>
      <c r="B1421" t="s">
        <v>1022</v>
      </c>
      <c r="C1421" t="s">
        <v>1020</v>
      </c>
      <c r="D1421" t="s">
        <v>53</v>
      </c>
      <c r="E1421" t="s">
        <v>218</v>
      </c>
      <c r="F1421" t="s">
        <v>1021</v>
      </c>
      <c r="G1421" t="s">
        <v>122</v>
      </c>
      <c r="H1421" s="22">
        <v>45322</v>
      </c>
      <c r="I1421" t="s">
        <v>375</v>
      </c>
      <c r="J1421" t="s">
        <v>1039</v>
      </c>
      <c r="K1421">
        <v>4418012556</v>
      </c>
      <c r="L1421" s="22">
        <v>45311</v>
      </c>
      <c r="M1421" s="22">
        <v>45311</v>
      </c>
      <c r="N1421" t="s">
        <v>2797</v>
      </c>
      <c r="O1421" t="s">
        <v>1134</v>
      </c>
      <c r="P1421" s="23">
        <v>167085</v>
      </c>
      <c r="Q1421">
        <v>48.31</v>
      </c>
      <c r="R1421" s="24">
        <v>1140.0999999999999</v>
      </c>
      <c r="S1421" t="s">
        <v>1036</v>
      </c>
      <c r="T1421" t="s">
        <v>1036</v>
      </c>
      <c r="U1421" t="s">
        <v>1036</v>
      </c>
      <c r="V1421" t="s">
        <v>1036</v>
      </c>
      <c r="W1421" t="s">
        <v>1035</v>
      </c>
    </row>
    <row r="1422" spans="1:23" x14ac:dyDescent="0.3">
      <c r="A1422" t="s">
        <v>1041</v>
      </c>
      <c r="B1422" t="s">
        <v>1022</v>
      </c>
      <c r="C1422" t="s">
        <v>1020</v>
      </c>
      <c r="D1422" t="s">
        <v>53</v>
      </c>
      <c r="E1422" t="s">
        <v>218</v>
      </c>
      <c r="F1422" t="s">
        <v>1021</v>
      </c>
      <c r="G1422" t="s">
        <v>122</v>
      </c>
      <c r="H1422" s="22">
        <v>45322</v>
      </c>
      <c r="I1422" t="s">
        <v>375</v>
      </c>
      <c r="J1422" t="s">
        <v>1039</v>
      </c>
      <c r="K1422">
        <v>4418033335</v>
      </c>
      <c r="L1422" s="22">
        <v>45315</v>
      </c>
      <c r="M1422" s="22">
        <v>45315</v>
      </c>
      <c r="N1422" t="s">
        <v>2796</v>
      </c>
      <c r="O1422" t="s">
        <v>1134</v>
      </c>
      <c r="P1422" s="23">
        <v>167536</v>
      </c>
      <c r="Q1422">
        <v>53.17</v>
      </c>
      <c r="R1422" s="24">
        <v>1254.8</v>
      </c>
      <c r="S1422" t="s">
        <v>1036</v>
      </c>
      <c r="T1422" t="s">
        <v>1036</v>
      </c>
      <c r="U1422" t="s">
        <v>1036</v>
      </c>
      <c r="V1422" t="s">
        <v>1036</v>
      </c>
      <c r="W1422" t="s">
        <v>1035</v>
      </c>
    </row>
    <row r="1423" spans="1:23" x14ac:dyDescent="0.3">
      <c r="A1423" t="s">
        <v>1041</v>
      </c>
      <c r="B1423" t="s">
        <v>1022</v>
      </c>
      <c r="C1423" t="s">
        <v>1020</v>
      </c>
      <c r="D1423" t="s">
        <v>53</v>
      </c>
      <c r="E1423" t="s">
        <v>218</v>
      </c>
      <c r="F1423" t="s">
        <v>1021</v>
      </c>
      <c r="G1423" t="s">
        <v>122</v>
      </c>
      <c r="H1423" s="22">
        <v>45322</v>
      </c>
      <c r="I1423" t="s">
        <v>375</v>
      </c>
      <c r="J1423" t="s">
        <v>1039</v>
      </c>
      <c r="K1423">
        <v>4418047851</v>
      </c>
      <c r="L1423" s="22">
        <v>45317</v>
      </c>
      <c r="M1423" s="22">
        <v>45317</v>
      </c>
      <c r="N1423" t="s">
        <v>2795</v>
      </c>
      <c r="O1423" t="s">
        <v>1134</v>
      </c>
      <c r="P1423" s="23">
        <v>168064</v>
      </c>
      <c r="Q1423">
        <v>63.76</v>
      </c>
      <c r="R1423" s="24">
        <v>1504.9</v>
      </c>
      <c r="S1423" t="s">
        <v>1036</v>
      </c>
      <c r="T1423" t="s">
        <v>1036</v>
      </c>
      <c r="U1423" t="s">
        <v>1036</v>
      </c>
      <c r="V1423" t="s">
        <v>1036</v>
      </c>
      <c r="W1423" t="s">
        <v>1035</v>
      </c>
    </row>
    <row r="1424" spans="1:23" x14ac:dyDescent="0.3">
      <c r="A1424" t="s">
        <v>1041</v>
      </c>
      <c r="B1424" t="s">
        <v>1022</v>
      </c>
      <c r="C1424" t="s">
        <v>1020</v>
      </c>
      <c r="D1424" t="s">
        <v>53</v>
      </c>
      <c r="E1424" t="s">
        <v>218</v>
      </c>
      <c r="F1424" t="s">
        <v>1021</v>
      </c>
      <c r="G1424" t="s">
        <v>122</v>
      </c>
      <c r="H1424" s="22">
        <v>45322</v>
      </c>
      <c r="I1424" t="s">
        <v>375</v>
      </c>
      <c r="J1424" t="s">
        <v>1039</v>
      </c>
      <c r="K1424">
        <v>4418068609</v>
      </c>
      <c r="L1424" s="22">
        <v>45321</v>
      </c>
      <c r="M1424" s="22">
        <v>45321</v>
      </c>
      <c r="N1424" t="s">
        <v>2794</v>
      </c>
      <c r="O1424" t="s">
        <v>1134</v>
      </c>
      <c r="P1424" s="23">
        <v>168580</v>
      </c>
      <c r="Q1424">
        <v>68.349999999999994</v>
      </c>
      <c r="R1424" s="24">
        <v>1613.2</v>
      </c>
      <c r="S1424" t="s">
        <v>1036</v>
      </c>
      <c r="T1424" t="s">
        <v>1036</v>
      </c>
      <c r="U1424" t="s">
        <v>1036</v>
      </c>
      <c r="V1424" t="s">
        <v>1036</v>
      </c>
      <c r="W1424" t="s">
        <v>1035</v>
      </c>
    </row>
    <row r="1425" spans="1:23" x14ac:dyDescent="0.3">
      <c r="A1425" t="s">
        <v>1041</v>
      </c>
      <c r="B1425" t="s">
        <v>1022</v>
      </c>
      <c r="C1425" t="s">
        <v>1020</v>
      </c>
      <c r="D1425" t="s">
        <v>53</v>
      </c>
      <c r="E1425" t="s">
        <v>218</v>
      </c>
      <c r="F1425" t="s">
        <v>1021</v>
      </c>
      <c r="G1425" t="s">
        <v>122</v>
      </c>
      <c r="H1425" s="22">
        <v>45351</v>
      </c>
      <c r="I1425" t="s">
        <v>375</v>
      </c>
      <c r="J1425" t="s">
        <v>1039</v>
      </c>
      <c r="K1425">
        <v>4418083000</v>
      </c>
      <c r="L1425" s="22">
        <v>45323</v>
      </c>
      <c r="M1425" s="22">
        <v>45323</v>
      </c>
      <c r="N1425" t="s">
        <v>2793</v>
      </c>
      <c r="O1425" t="s">
        <v>1134</v>
      </c>
      <c r="P1425" s="23">
        <v>169066</v>
      </c>
      <c r="Q1425">
        <v>60.68</v>
      </c>
      <c r="R1425" s="24">
        <v>1432</v>
      </c>
      <c r="S1425" t="s">
        <v>1036</v>
      </c>
      <c r="T1425" t="s">
        <v>1036</v>
      </c>
      <c r="U1425" t="s">
        <v>1036</v>
      </c>
      <c r="V1425" t="s">
        <v>1036</v>
      </c>
      <c r="W1425" t="s">
        <v>1035</v>
      </c>
    </row>
    <row r="1426" spans="1:23" x14ac:dyDescent="0.3">
      <c r="A1426" t="s">
        <v>1041</v>
      </c>
      <c r="B1426" t="s">
        <v>1022</v>
      </c>
      <c r="C1426" t="s">
        <v>1020</v>
      </c>
      <c r="D1426" t="s">
        <v>53</v>
      </c>
      <c r="E1426" t="s">
        <v>218</v>
      </c>
      <c r="F1426" t="s">
        <v>1021</v>
      </c>
      <c r="G1426" t="s">
        <v>122</v>
      </c>
      <c r="H1426" s="22">
        <v>45351</v>
      </c>
      <c r="I1426" t="s">
        <v>375</v>
      </c>
      <c r="J1426" t="s">
        <v>1039</v>
      </c>
      <c r="K1426">
        <v>4418097754</v>
      </c>
      <c r="L1426" s="22">
        <v>45325</v>
      </c>
      <c r="M1426" s="22">
        <v>45325</v>
      </c>
      <c r="N1426" t="s">
        <v>2792</v>
      </c>
      <c r="O1426" t="s">
        <v>1134</v>
      </c>
      <c r="P1426" s="23">
        <v>169497</v>
      </c>
      <c r="Q1426">
        <v>54.02</v>
      </c>
      <c r="R1426" s="24">
        <v>1275</v>
      </c>
      <c r="S1426" t="s">
        <v>1036</v>
      </c>
      <c r="T1426" t="s">
        <v>1036</v>
      </c>
      <c r="U1426" t="s">
        <v>1036</v>
      </c>
      <c r="V1426" t="s">
        <v>1036</v>
      </c>
      <c r="W1426" t="s">
        <v>1035</v>
      </c>
    </row>
    <row r="1427" spans="1:23" x14ac:dyDescent="0.3">
      <c r="A1427" t="s">
        <v>1041</v>
      </c>
      <c r="B1427" t="s">
        <v>1022</v>
      </c>
      <c r="C1427" t="s">
        <v>1020</v>
      </c>
      <c r="D1427" t="s">
        <v>53</v>
      </c>
      <c r="E1427" t="s">
        <v>218</v>
      </c>
      <c r="F1427" t="s">
        <v>1021</v>
      </c>
      <c r="G1427" t="s">
        <v>122</v>
      </c>
      <c r="H1427" s="22">
        <v>45351</v>
      </c>
      <c r="I1427" t="s">
        <v>375</v>
      </c>
      <c r="J1427" t="s">
        <v>1039</v>
      </c>
      <c r="K1427">
        <v>4418120322</v>
      </c>
      <c r="L1427" s="22">
        <v>45329</v>
      </c>
      <c r="M1427" s="22">
        <v>45329</v>
      </c>
      <c r="N1427" t="s">
        <v>2791</v>
      </c>
      <c r="O1427" t="s">
        <v>1134</v>
      </c>
      <c r="P1427" s="23">
        <v>170042</v>
      </c>
      <c r="Q1427">
        <v>63.96</v>
      </c>
      <c r="R1427" s="24">
        <v>1554.4</v>
      </c>
      <c r="S1427" t="s">
        <v>1036</v>
      </c>
      <c r="T1427" t="s">
        <v>1036</v>
      </c>
      <c r="U1427" t="s">
        <v>1036</v>
      </c>
      <c r="V1427" t="s">
        <v>1036</v>
      </c>
      <c r="W1427" t="s">
        <v>1035</v>
      </c>
    </row>
    <row r="1428" spans="1:23" x14ac:dyDescent="0.3">
      <c r="A1428" t="s">
        <v>1041</v>
      </c>
      <c r="B1428" t="s">
        <v>1022</v>
      </c>
      <c r="C1428" t="s">
        <v>1020</v>
      </c>
      <c r="D1428" t="s">
        <v>53</v>
      </c>
      <c r="E1428" t="s">
        <v>218</v>
      </c>
      <c r="F1428" t="s">
        <v>1021</v>
      </c>
      <c r="G1428" t="s">
        <v>122</v>
      </c>
      <c r="H1428" s="22">
        <v>45351</v>
      </c>
      <c r="I1428" t="s">
        <v>375</v>
      </c>
      <c r="J1428" t="s">
        <v>1039</v>
      </c>
      <c r="K1428">
        <v>4418134451</v>
      </c>
      <c r="L1428" s="22">
        <v>45331</v>
      </c>
      <c r="M1428" s="22">
        <v>45331</v>
      </c>
      <c r="N1428" t="s">
        <v>2790</v>
      </c>
      <c r="O1428" t="s">
        <v>1134</v>
      </c>
      <c r="P1428" s="23">
        <v>170508</v>
      </c>
      <c r="Q1428">
        <v>56.92</v>
      </c>
      <c r="R1428" s="24">
        <v>1383.3</v>
      </c>
      <c r="S1428" t="s">
        <v>1036</v>
      </c>
      <c r="T1428" t="s">
        <v>1036</v>
      </c>
      <c r="U1428" t="s">
        <v>1036</v>
      </c>
      <c r="V1428" t="s">
        <v>1036</v>
      </c>
      <c r="W1428" t="s">
        <v>1035</v>
      </c>
    </row>
    <row r="1429" spans="1:23" x14ac:dyDescent="0.3">
      <c r="A1429" t="s">
        <v>1041</v>
      </c>
      <c r="B1429" t="s">
        <v>1022</v>
      </c>
      <c r="C1429" t="s">
        <v>1020</v>
      </c>
      <c r="D1429" t="s">
        <v>53</v>
      </c>
      <c r="E1429" t="s">
        <v>218</v>
      </c>
      <c r="F1429" t="s">
        <v>1021</v>
      </c>
      <c r="G1429" t="s">
        <v>122</v>
      </c>
      <c r="H1429" s="22">
        <v>45351</v>
      </c>
      <c r="I1429" t="s">
        <v>375</v>
      </c>
      <c r="J1429" t="s">
        <v>1039</v>
      </c>
      <c r="K1429">
        <v>4418185291</v>
      </c>
      <c r="L1429" s="22">
        <v>45339</v>
      </c>
      <c r="M1429" s="22">
        <v>45339</v>
      </c>
      <c r="N1429" t="s">
        <v>2789</v>
      </c>
      <c r="O1429" t="s">
        <v>1134</v>
      </c>
      <c r="P1429" s="23">
        <v>170985</v>
      </c>
      <c r="Q1429">
        <v>60.79</v>
      </c>
      <c r="R1429" s="24">
        <v>1477.3</v>
      </c>
      <c r="S1429" t="s">
        <v>1036</v>
      </c>
      <c r="T1429" t="s">
        <v>1036</v>
      </c>
      <c r="U1429" t="s">
        <v>1036</v>
      </c>
      <c r="V1429" t="s">
        <v>1036</v>
      </c>
      <c r="W1429" t="s">
        <v>1035</v>
      </c>
    </row>
    <row r="1430" spans="1:23" x14ac:dyDescent="0.3">
      <c r="A1430" t="s">
        <v>1041</v>
      </c>
      <c r="B1430" t="s">
        <v>1022</v>
      </c>
      <c r="C1430" t="s">
        <v>1020</v>
      </c>
      <c r="D1430" t="s">
        <v>53</v>
      </c>
      <c r="E1430" t="s">
        <v>218</v>
      </c>
      <c r="F1430" t="s">
        <v>1021</v>
      </c>
      <c r="G1430" t="s">
        <v>122</v>
      </c>
      <c r="H1430" s="22">
        <v>45351</v>
      </c>
      <c r="I1430" t="s">
        <v>375</v>
      </c>
      <c r="J1430" t="s">
        <v>1039</v>
      </c>
      <c r="K1430">
        <v>4418199086</v>
      </c>
      <c r="L1430" s="22">
        <v>45342</v>
      </c>
      <c r="M1430" s="22">
        <v>45342</v>
      </c>
      <c r="N1430" t="s">
        <v>2788</v>
      </c>
      <c r="O1430" t="s">
        <v>1134</v>
      </c>
      <c r="P1430" s="23">
        <v>171463</v>
      </c>
      <c r="Q1430">
        <v>56.11</v>
      </c>
      <c r="R1430" s="24">
        <v>1363.7</v>
      </c>
      <c r="S1430" t="s">
        <v>1036</v>
      </c>
      <c r="T1430" t="s">
        <v>1036</v>
      </c>
      <c r="U1430" t="s">
        <v>1036</v>
      </c>
      <c r="V1430" t="s">
        <v>1036</v>
      </c>
      <c r="W1430" t="s">
        <v>1035</v>
      </c>
    </row>
    <row r="1431" spans="1:23" x14ac:dyDescent="0.3">
      <c r="A1431" t="s">
        <v>1041</v>
      </c>
      <c r="B1431" t="s">
        <v>1022</v>
      </c>
      <c r="C1431" t="s">
        <v>1020</v>
      </c>
      <c r="D1431" t="s">
        <v>53</v>
      </c>
      <c r="E1431" t="s">
        <v>218</v>
      </c>
      <c r="F1431" t="s">
        <v>1021</v>
      </c>
      <c r="G1431" t="s">
        <v>122</v>
      </c>
      <c r="H1431" s="22">
        <v>45351</v>
      </c>
      <c r="I1431" t="s">
        <v>375</v>
      </c>
      <c r="J1431" t="s">
        <v>1039</v>
      </c>
      <c r="K1431">
        <v>4418242829</v>
      </c>
      <c r="L1431" s="22">
        <v>45349</v>
      </c>
      <c r="M1431" s="22">
        <v>45349</v>
      </c>
      <c r="N1431" t="s">
        <v>2787</v>
      </c>
      <c r="O1431" t="s">
        <v>1134</v>
      </c>
      <c r="P1431" s="23">
        <v>171969</v>
      </c>
      <c r="Q1431">
        <v>61.09</v>
      </c>
      <c r="R1431" s="24">
        <v>1484.5</v>
      </c>
      <c r="S1431" t="s">
        <v>1036</v>
      </c>
      <c r="T1431" t="s">
        <v>1036</v>
      </c>
      <c r="U1431" t="s">
        <v>1036</v>
      </c>
      <c r="V1431" t="s">
        <v>1036</v>
      </c>
      <c r="W1431" t="s">
        <v>1035</v>
      </c>
    </row>
    <row r="1432" spans="1:23" x14ac:dyDescent="0.3">
      <c r="A1432" t="s">
        <v>1041</v>
      </c>
      <c r="B1432" t="s">
        <v>1022</v>
      </c>
      <c r="C1432" t="s">
        <v>1020</v>
      </c>
      <c r="D1432" t="s">
        <v>53</v>
      </c>
      <c r="E1432" t="s">
        <v>218</v>
      </c>
      <c r="F1432" t="s">
        <v>1021</v>
      </c>
      <c r="G1432" t="s">
        <v>122</v>
      </c>
      <c r="H1432" s="22">
        <v>45382</v>
      </c>
      <c r="I1432" t="s">
        <v>375</v>
      </c>
      <c r="J1432" t="s">
        <v>1039</v>
      </c>
      <c r="K1432">
        <v>4418264531</v>
      </c>
      <c r="L1432" s="22">
        <v>45352</v>
      </c>
      <c r="M1432" s="22">
        <v>45352</v>
      </c>
      <c r="N1432" t="s">
        <v>2786</v>
      </c>
      <c r="O1432" t="s">
        <v>1134</v>
      </c>
      <c r="P1432" s="23">
        <v>172371</v>
      </c>
      <c r="Q1432">
        <v>47.66</v>
      </c>
      <c r="R1432" s="24">
        <v>1158.4000000000001</v>
      </c>
      <c r="S1432" t="s">
        <v>1036</v>
      </c>
      <c r="T1432" t="s">
        <v>1036</v>
      </c>
      <c r="U1432" t="s">
        <v>1036</v>
      </c>
      <c r="V1432" t="s">
        <v>1036</v>
      </c>
      <c r="W1432" t="s">
        <v>1035</v>
      </c>
    </row>
    <row r="1433" spans="1:23" x14ac:dyDescent="0.3">
      <c r="A1433" t="s">
        <v>1041</v>
      </c>
      <c r="B1433" t="s">
        <v>1022</v>
      </c>
      <c r="C1433" t="s">
        <v>1020</v>
      </c>
      <c r="D1433" t="s">
        <v>53</v>
      </c>
      <c r="E1433" t="s">
        <v>218</v>
      </c>
      <c r="F1433" t="s">
        <v>1021</v>
      </c>
      <c r="G1433" t="s">
        <v>122</v>
      </c>
      <c r="H1433" s="22">
        <v>45382</v>
      </c>
      <c r="I1433" t="s">
        <v>375</v>
      </c>
      <c r="J1433" t="s">
        <v>1039</v>
      </c>
      <c r="K1433">
        <v>4418286153</v>
      </c>
      <c r="L1433" s="22">
        <v>45356</v>
      </c>
      <c r="M1433" s="22">
        <v>45356</v>
      </c>
      <c r="N1433" t="s">
        <v>2785</v>
      </c>
      <c r="O1433" t="s">
        <v>1134</v>
      </c>
      <c r="P1433" s="23">
        <v>172700</v>
      </c>
      <c r="Q1433">
        <v>36.31</v>
      </c>
      <c r="R1433" s="24">
        <v>882.4</v>
      </c>
      <c r="S1433" t="s">
        <v>1036</v>
      </c>
      <c r="T1433" t="s">
        <v>1036</v>
      </c>
      <c r="U1433" t="s">
        <v>1036</v>
      </c>
      <c r="V1433" t="s">
        <v>1036</v>
      </c>
      <c r="W1433" t="s">
        <v>1035</v>
      </c>
    </row>
    <row r="1434" spans="1:23" x14ac:dyDescent="0.3">
      <c r="A1434" t="s">
        <v>1041</v>
      </c>
      <c r="B1434" t="s">
        <v>1022</v>
      </c>
      <c r="C1434" t="s">
        <v>1020</v>
      </c>
      <c r="D1434" t="s">
        <v>53</v>
      </c>
      <c r="E1434" t="s">
        <v>218</v>
      </c>
      <c r="F1434" t="s">
        <v>1021</v>
      </c>
      <c r="G1434" t="s">
        <v>122</v>
      </c>
      <c r="H1434" s="22">
        <v>45382</v>
      </c>
      <c r="I1434" t="s">
        <v>375</v>
      </c>
      <c r="J1434" t="s">
        <v>1039</v>
      </c>
      <c r="K1434">
        <v>4405230767</v>
      </c>
      <c r="L1434" s="22">
        <v>45358</v>
      </c>
      <c r="M1434" s="22">
        <v>45358</v>
      </c>
      <c r="N1434" t="s">
        <v>2784</v>
      </c>
      <c r="O1434" t="s">
        <v>1509</v>
      </c>
      <c r="P1434" s="23">
        <v>173203</v>
      </c>
      <c r="Q1434">
        <v>60.2</v>
      </c>
      <c r="R1434" s="24">
        <v>1514.78</v>
      </c>
      <c r="S1434" t="s">
        <v>1036</v>
      </c>
      <c r="T1434" t="s">
        <v>1036</v>
      </c>
      <c r="U1434" t="s">
        <v>1036</v>
      </c>
      <c r="V1434" t="s">
        <v>1036</v>
      </c>
      <c r="W1434" t="s">
        <v>1035</v>
      </c>
    </row>
    <row r="1435" spans="1:23" x14ac:dyDescent="0.3">
      <c r="A1435" t="s">
        <v>1041</v>
      </c>
      <c r="B1435" t="s">
        <v>1022</v>
      </c>
      <c r="C1435" t="s">
        <v>1020</v>
      </c>
      <c r="D1435" t="s">
        <v>53</v>
      </c>
      <c r="E1435" t="s">
        <v>218</v>
      </c>
      <c r="F1435" t="s">
        <v>1021</v>
      </c>
      <c r="G1435" t="s">
        <v>122</v>
      </c>
      <c r="H1435" s="22">
        <v>45382</v>
      </c>
      <c r="I1435" t="s">
        <v>414</v>
      </c>
      <c r="J1435" t="s">
        <v>1039</v>
      </c>
      <c r="K1435">
        <v>4418309634</v>
      </c>
      <c r="L1435" s="22">
        <v>45359</v>
      </c>
      <c r="M1435" s="22">
        <v>45359</v>
      </c>
      <c r="N1435" t="s">
        <v>2783</v>
      </c>
      <c r="O1435" t="s">
        <v>1052</v>
      </c>
      <c r="P1435" s="23">
        <v>173697</v>
      </c>
      <c r="Q1435">
        <v>62.29</v>
      </c>
      <c r="R1435" s="24">
        <v>1578.68</v>
      </c>
      <c r="S1435" t="s">
        <v>1036</v>
      </c>
      <c r="T1435" t="s">
        <v>1036</v>
      </c>
      <c r="U1435" t="s">
        <v>1036</v>
      </c>
      <c r="V1435" t="s">
        <v>1036</v>
      </c>
      <c r="W1435" t="s">
        <v>1035</v>
      </c>
    </row>
    <row r="1436" spans="1:23" x14ac:dyDescent="0.3">
      <c r="A1436" t="s">
        <v>1041</v>
      </c>
      <c r="B1436" t="s">
        <v>1022</v>
      </c>
      <c r="C1436" t="s">
        <v>1020</v>
      </c>
      <c r="D1436" t="s">
        <v>53</v>
      </c>
      <c r="E1436" t="s">
        <v>218</v>
      </c>
      <c r="F1436" t="s">
        <v>1021</v>
      </c>
      <c r="G1436" t="s">
        <v>122</v>
      </c>
      <c r="H1436" s="22">
        <v>45382</v>
      </c>
      <c r="I1436" t="s">
        <v>375</v>
      </c>
      <c r="J1436" t="s">
        <v>1039</v>
      </c>
      <c r="K1436">
        <v>4418329695</v>
      </c>
      <c r="L1436" s="22">
        <v>45363</v>
      </c>
      <c r="M1436" s="22">
        <v>45363</v>
      </c>
      <c r="N1436" t="s">
        <v>2782</v>
      </c>
      <c r="O1436" t="s">
        <v>1134</v>
      </c>
      <c r="P1436" s="23">
        <v>174186</v>
      </c>
      <c r="Q1436">
        <v>64.25</v>
      </c>
      <c r="R1436" s="24">
        <v>1637.1</v>
      </c>
      <c r="S1436" t="s">
        <v>1036</v>
      </c>
      <c r="T1436" t="s">
        <v>1036</v>
      </c>
      <c r="U1436" t="s">
        <v>1036</v>
      </c>
      <c r="V1436" t="s">
        <v>1036</v>
      </c>
      <c r="W1436" t="s">
        <v>1035</v>
      </c>
    </row>
    <row r="1437" spans="1:23" x14ac:dyDescent="0.3">
      <c r="A1437" t="s">
        <v>1041</v>
      </c>
      <c r="B1437" t="s">
        <v>1022</v>
      </c>
      <c r="C1437" t="s">
        <v>1020</v>
      </c>
      <c r="D1437" t="s">
        <v>53</v>
      </c>
      <c r="E1437" t="s">
        <v>218</v>
      </c>
      <c r="F1437" t="s">
        <v>1021</v>
      </c>
      <c r="G1437" t="s">
        <v>122</v>
      </c>
      <c r="H1437" s="22">
        <v>45382</v>
      </c>
      <c r="I1437" t="s">
        <v>375</v>
      </c>
      <c r="J1437" t="s">
        <v>1039</v>
      </c>
      <c r="K1437">
        <v>4418366372</v>
      </c>
      <c r="L1437" s="22">
        <v>45369</v>
      </c>
      <c r="M1437" s="22">
        <v>45369</v>
      </c>
      <c r="N1437" t="s">
        <v>2781</v>
      </c>
      <c r="O1437" t="s">
        <v>1134</v>
      </c>
      <c r="P1437" s="23">
        <v>174629</v>
      </c>
      <c r="Q1437">
        <v>49.53</v>
      </c>
      <c r="R1437" s="24">
        <v>1262.2</v>
      </c>
      <c r="S1437" t="s">
        <v>1036</v>
      </c>
      <c r="T1437" t="s">
        <v>1036</v>
      </c>
      <c r="U1437" t="s">
        <v>1036</v>
      </c>
      <c r="V1437" t="s">
        <v>1036</v>
      </c>
      <c r="W1437" t="s">
        <v>1035</v>
      </c>
    </row>
    <row r="1438" spans="1:23" x14ac:dyDescent="0.3">
      <c r="A1438" t="s">
        <v>1041</v>
      </c>
      <c r="B1438" t="s">
        <v>1022</v>
      </c>
      <c r="C1438" t="s">
        <v>1020</v>
      </c>
      <c r="D1438" t="s">
        <v>53</v>
      </c>
      <c r="E1438" t="s">
        <v>218</v>
      </c>
      <c r="F1438" t="s">
        <v>1021</v>
      </c>
      <c r="G1438" t="s">
        <v>122</v>
      </c>
      <c r="H1438" s="22">
        <v>45382</v>
      </c>
      <c r="I1438" t="s">
        <v>381</v>
      </c>
      <c r="J1438" t="s">
        <v>1039</v>
      </c>
      <c r="K1438">
        <v>4418375515</v>
      </c>
      <c r="L1438" s="22">
        <v>45370</v>
      </c>
      <c r="M1438" s="22">
        <v>45370</v>
      </c>
      <c r="N1438" t="s">
        <v>2780</v>
      </c>
      <c r="O1438" t="s">
        <v>2779</v>
      </c>
      <c r="P1438" s="23">
        <v>175129</v>
      </c>
      <c r="Q1438">
        <v>58.38</v>
      </c>
      <c r="R1438" s="24">
        <v>1557.6</v>
      </c>
      <c r="S1438" t="s">
        <v>1036</v>
      </c>
      <c r="T1438" t="s">
        <v>1036</v>
      </c>
      <c r="U1438" t="s">
        <v>1036</v>
      </c>
      <c r="V1438" t="s">
        <v>1036</v>
      </c>
      <c r="W1438" t="s">
        <v>1035</v>
      </c>
    </row>
    <row r="1439" spans="1:23" x14ac:dyDescent="0.3">
      <c r="A1439" t="s">
        <v>1041</v>
      </c>
      <c r="B1439" t="s">
        <v>1022</v>
      </c>
      <c r="C1439" t="s">
        <v>1020</v>
      </c>
      <c r="D1439" t="s">
        <v>53</v>
      </c>
      <c r="E1439" t="s">
        <v>218</v>
      </c>
      <c r="F1439" t="s">
        <v>1021</v>
      </c>
      <c r="G1439" t="s">
        <v>122</v>
      </c>
      <c r="H1439" s="22">
        <v>45382</v>
      </c>
      <c r="I1439" t="s">
        <v>375</v>
      </c>
      <c r="J1439" t="s">
        <v>1039</v>
      </c>
      <c r="K1439">
        <v>4418398153</v>
      </c>
      <c r="L1439" s="22">
        <v>45374</v>
      </c>
      <c r="M1439" s="22">
        <v>45374</v>
      </c>
      <c r="N1439" t="s">
        <v>2778</v>
      </c>
      <c r="O1439" t="s">
        <v>1134</v>
      </c>
      <c r="P1439" s="23">
        <v>175596</v>
      </c>
      <c r="Q1439">
        <v>60.56</v>
      </c>
      <c r="R1439" s="24">
        <v>1543.1</v>
      </c>
      <c r="S1439" t="s">
        <v>1036</v>
      </c>
      <c r="T1439" t="s">
        <v>1036</v>
      </c>
      <c r="U1439" t="s">
        <v>1036</v>
      </c>
      <c r="V1439" t="s">
        <v>1036</v>
      </c>
      <c r="W1439" t="s">
        <v>1035</v>
      </c>
    </row>
    <row r="1440" spans="1:23" x14ac:dyDescent="0.3">
      <c r="A1440" t="s">
        <v>1041</v>
      </c>
      <c r="B1440" t="s">
        <v>1022</v>
      </c>
      <c r="C1440" t="s">
        <v>1020</v>
      </c>
      <c r="D1440" t="s">
        <v>53</v>
      </c>
      <c r="E1440" t="s">
        <v>218</v>
      </c>
      <c r="F1440" t="s">
        <v>1021</v>
      </c>
      <c r="G1440" t="s">
        <v>122</v>
      </c>
      <c r="H1440" s="22">
        <v>45382</v>
      </c>
      <c r="I1440" t="s">
        <v>375</v>
      </c>
      <c r="J1440" t="s">
        <v>1039</v>
      </c>
      <c r="K1440">
        <v>4418418451</v>
      </c>
      <c r="L1440" s="22">
        <v>45378</v>
      </c>
      <c r="M1440" s="22">
        <v>45378</v>
      </c>
      <c r="N1440" t="s">
        <v>2777</v>
      </c>
      <c r="O1440" t="s">
        <v>1134</v>
      </c>
      <c r="P1440" s="23">
        <v>176110</v>
      </c>
      <c r="Q1440">
        <v>60.71</v>
      </c>
      <c r="R1440" s="24">
        <v>1547</v>
      </c>
      <c r="S1440" t="s">
        <v>1036</v>
      </c>
      <c r="T1440" t="s">
        <v>1036</v>
      </c>
      <c r="U1440" t="s">
        <v>1036</v>
      </c>
      <c r="V1440" t="s">
        <v>1036</v>
      </c>
      <c r="W1440" t="s">
        <v>1035</v>
      </c>
    </row>
    <row r="1441" spans="1:23" x14ac:dyDescent="0.3">
      <c r="A1441" t="s">
        <v>1041</v>
      </c>
      <c r="B1441" t="s">
        <v>1022</v>
      </c>
      <c r="C1441" t="s">
        <v>1020</v>
      </c>
      <c r="D1441" t="s">
        <v>53</v>
      </c>
      <c r="E1441" t="s">
        <v>218</v>
      </c>
      <c r="F1441" t="s">
        <v>1021</v>
      </c>
      <c r="G1441" t="s">
        <v>122</v>
      </c>
      <c r="H1441" s="22">
        <v>45412</v>
      </c>
      <c r="I1441" t="s">
        <v>375</v>
      </c>
      <c r="J1441" t="s">
        <v>1039</v>
      </c>
      <c r="K1441">
        <v>4418436768</v>
      </c>
      <c r="L1441" s="22">
        <v>45383</v>
      </c>
      <c r="M1441" s="22">
        <v>45383</v>
      </c>
      <c r="N1441" t="s">
        <v>2776</v>
      </c>
      <c r="O1441" t="s">
        <v>1134</v>
      </c>
      <c r="P1441" s="23">
        <v>176479</v>
      </c>
      <c r="Q1441">
        <v>44.85</v>
      </c>
      <c r="R1441" s="24">
        <v>1143</v>
      </c>
      <c r="S1441" t="s">
        <v>1036</v>
      </c>
      <c r="T1441" t="s">
        <v>1036</v>
      </c>
      <c r="U1441" t="s">
        <v>1036</v>
      </c>
      <c r="V1441" t="s">
        <v>1036</v>
      </c>
      <c r="W1441" t="s">
        <v>1035</v>
      </c>
    </row>
    <row r="1442" spans="1:23" x14ac:dyDescent="0.3">
      <c r="A1442" t="s">
        <v>1041</v>
      </c>
      <c r="B1442" t="s">
        <v>1022</v>
      </c>
      <c r="C1442" t="s">
        <v>1020</v>
      </c>
      <c r="D1442" t="s">
        <v>53</v>
      </c>
      <c r="E1442" t="s">
        <v>218</v>
      </c>
      <c r="F1442" t="s">
        <v>1021</v>
      </c>
      <c r="G1442" t="s">
        <v>122</v>
      </c>
      <c r="H1442" s="22">
        <v>45412</v>
      </c>
      <c r="I1442" t="s">
        <v>375</v>
      </c>
      <c r="J1442" t="s">
        <v>1039</v>
      </c>
      <c r="K1442">
        <v>4418444848</v>
      </c>
      <c r="L1442" s="22">
        <v>45384</v>
      </c>
      <c r="M1442" s="22">
        <v>45384</v>
      </c>
      <c r="N1442" t="s">
        <v>2775</v>
      </c>
      <c r="O1442" t="s">
        <v>1134</v>
      </c>
      <c r="P1442" s="23">
        <v>176916</v>
      </c>
      <c r="Q1442">
        <v>57</v>
      </c>
      <c r="R1442" s="24">
        <v>1452.55</v>
      </c>
      <c r="S1442" t="s">
        <v>1036</v>
      </c>
      <c r="T1442" t="s">
        <v>1036</v>
      </c>
      <c r="U1442" t="s">
        <v>1036</v>
      </c>
      <c r="V1442" t="s">
        <v>1036</v>
      </c>
      <c r="W1442" t="s">
        <v>1035</v>
      </c>
    </row>
    <row r="1443" spans="1:23" x14ac:dyDescent="0.3">
      <c r="A1443" t="s">
        <v>1041</v>
      </c>
      <c r="B1443" t="s">
        <v>1022</v>
      </c>
      <c r="C1443" t="s">
        <v>1020</v>
      </c>
      <c r="D1443" t="s">
        <v>53</v>
      </c>
      <c r="E1443" t="s">
        <v>218</v>
      </c>
      <c r="F1443" t="s">
        <v>1021</v>
      </c>
      <c r="G1443" t="s">
        <v>122</v>
      </c>
      <c r="H1443" s="22">
        <v>45412</v>
      </c>
      <c r="I1443" t="s">
        <v>375</v>
      </c>
      <c r="J1443" t="s">
        <v>1039</v>
      </c>
      <c r="K1443">
        <v>4418465389</v>
      </c>
      <c r="L1443" s="22">
        <v>45387</v>
      </c>
      <c r="M1443" s="22">
        <v>45387</v>
      </c>
      <c r="N1443" t="s">
        <v>2774</v>
      </c>
      <c r="O1443" t="s">
        <v>1134</v>
      </c>
      <c r="P1443" s="23">
        <v>177387</v>
      </c>
      <c r="Q1443">
        <v>59.02</v>
      </c>
      <c r="R1443" s="24">
        <v>1504.6</v>
      </c>
      <c r="S1443" t="s">
        <v>1036</v>
      </c>
      <c r="T1443" t="s">
        <v>1036</v>
      </c>
      <c r="U1443" t="s">
        <v>1036</v>
      </c>
      <c r="V1443" t="s">
        <v>1036</v>
      </c>
      <c r="W1443" t="s">
        <v>1035</v>
      </c>
    </row>
    <row r="1444" spans="1:23" x14ac:dyDescent="0.3">
      <c r="A1444" t="s">
        <v>1041</v>
      </c>
      <c r="B1444" t="s">
        <v>1022</v>
      </c>
      <c r="C1444" t="s">
        <v>1020</v>
      </c>
      <c r="D1444" t="s">
        <v>53</v>
      </c>
      <c r="E1444" t="s">
        <v>218</v>
      </c>
      <c r="F1444" t="s">
        <v>1021</v>
      </c>
      <c r="G1444" t="s">
        <v>122</v>
      </c>
      <c r="H1444" s="22">
        <v>45412</v>
      </c>
      <c r="I1444" t="s">
        <v>392</v>
      </c>
      <c r="J1444" t="s">
        <v>1039</v>
      </c>
      <c r="K1444">
        <v>4423205714</v>
      </c>
      <c r="L1444" s="22">
        <v>45391</v>
      </c>
      <c r="M1444" s="22">
        <v>45391</v>
      </c>
      <c r="N1444" t="s">
        <v>2773</v>
      </c>
      <c r="O1444" t="s">
        <v>1132</v>
      </c>
      <c r="P1444" s="23">
        <v>177951</v>
      </c>
      <c r="Q1444">
        <v>63.97</v>
      </c>
      <c r="R1444" s="24">
        <v>1470.9</v>
      </c>
      <c r="S1444" t="s">
        <v>1036</v>
      </c>
      <c r="T1444" t="s">
        <v>1036</v>
      </c>
      <c r="U1444" t="s">
        <v>1036</v>
      </c>
      <c r="V1444" t="s">
        <v>1036</v>
      </c>
      <c r="W1444" t="s">
        <v>1035</v>
      </c>
    </row>
    <row r="1445" spans="1:23" x14ac:dyDescent="0.3">
      <c r="A1445" t="s">
        <v>1041</v>
      </c>
      <c r="B1445" t="s">
        <v>1022</v>
      </c>
      <c r="C1445" t="s">
        <v>1020</v>
      </c>
      <c r="D1445" t="s">
        <v>53</v>
      </c>
      <c r="E1445" t="s">
        <v>218</v>
      </c>
      <c r="F1445" t="s">
        <v>1021</v>
      </c>
      <c r="G1445" t="s">
        <v>122</v>
      </c>
      <c r="H1445" s="22">
        <v>45412</v>
      </c>
      <c r="I1445" t="s">
        <v>392</v>
      </c>
      <c r="J1445" t="s">
        <v>1039</v>
      </c>
      <c r="K1445">
        <v>4423208279</v>
      </c>
      <c r="L1445" s="22">
        <v>45393</v>
      </c>
      <c r="M1445" s="22">
        <v>45393</v>
      </c>
      <c r="N1445" t="s">
        <v>2772</v>
      </c>
      <c r="O1445" t="s">
        <v>1132</v>
      </c>
      <c r="P1445" s="23">
        <v>178364</v>
      </c>
      <c r="Q1445">
        <v>49.39</v>
      </c>
      <c r="R1445" s="24">
        <v>1135.48</v>
      </c>
      <c r="S1445" t="s">
        <v>1036</v>
      </c>
      <c r="T1445" t="s">
        <v>1036</v>
      </c>
      <c r="U1445" t="s">
        <v>1036</v>
      </c>
      <c r="V1445" t="s">
        <v>1036</v>
      </c>
      <c r="W1445" t="s">
        <v>1035</v>
      </c>
    </row>
    <row r="1446" spans="1:23" x14ac:dyDescent="0.3">
      <c r="A1446" t="s">
        <v>1041</v>
      </c>
      <c r="B1446" t="s">
        <v>1022</v>
      </c>
      <c r="C1446" t="s">
        <v>1020</v>
      </c>
      <c r="D1446" t="s">
        <v>53</v>
      </c>
      <c r="E1446" t="s">
        <v>218</v>
      </c>
      <c r="F1446" t="s">
        <v>1021</v>
      </c>
      <c r="G1446" t="s">
        <v>122</v>
      </c>
      <c r="H1446" s="22">
        <v>45443</v>
      </c>
      <c r="I1446" t="s">
        <v>392</v>
      </c>
      <c r="J1446" t="s">
        <v>1039</v>
      </c>
      <c r="K1446">
        <v>4423234493</v>
      </c>
      <c r="L1446" s="22">
        <v>45420</v>
      </c>
      <c r="M1446" s="22">
        <v>45420</v>
      </c>
      <c r="N1446" t="s">
        <v>2771</v>
      </c>
      <c r="O1446" t="s">
        <v>1443</v>
      </c>
      <c r="P1446" s="23">
        <v>179253</v>
      </c>
      <c r="Q1446">
        <v>57.23</v>
      </c>
      <c r="R1446" s="24">
        <v>1410.3</v>
      </c>
      <c r="S1446" t="s">
        <v>1036</v>
      </c>
      <c r="T1446" t="s">
        <v>1036</v>
      </c>
      <c r="U1446" t="s">
        <v>1036</v>
      </c>
      <c r="V1446" t="s">
        <v>1036</v>
      </c>
      <c r="W1446" t="s">
        <v>1035</v>
      </c>
    </row>
    <row r="1447" spans="1:23" x14ac:dyDescent="0.3">
      <c r="A1447" t="s">
        <v>1041</v>
      </c>
      <c r="B1447" t="s">
        <v>1022</v>
      </c>
      <c r="C1447" t="s">
        <v>1020</v>
      </c>
      <c r="D1447" t="s">
        <v>53</v>
      </c>
      <c r="E1447" t="s">
        <v>218</v>
      </c>
      <c r="F1447" t="s">
        <v>1021</v>
      </c>
      <c r="G1447" t="s">
        <v>122</v>
      </c>
      <c r="H1447" s="22">
        <v>45443</v>
      </c>
      <c r="I1447" t="s">
        <v>375</v>
      </c>
      <c r="J1447" t="s">
        <v>1039</v>
      </c>
      <c r="K1447">
        <v>4418691023</v>
      </c>
      <c r="L1447" s="22">
        <v>45426</v>
      </c>
      <c r="M1447" s="22">
        <v>45426</v>
      </c>
      <c r="N1447" t="s">
        <v>2770</v>
      </c>
      <c r="O1447" t="s">
        <v>1134</v>
      </c>
      <c r="P1447" s="23">
        <v>179607</v>
      </c>
      <c r="Q1447">
        <v>52.22</v>
      </c>
      <c r="R1447" s="24">
        <v>1312.4</v>
      </c>
      <c r="S1447" t="s">
        <v>1036</v>
      </c>
      <c r="T1447" t="s">
        <v>1036</v>
      </c>
      <c r="U1447" t="s">
        <v>1036</v>
      </c>
      <c r="V1447" t="s">
        <v>1036</v>
      </c>
      <c r="W1447" t="s">
        <v>1035</v>
      </c>
    </row>
    <row r="1448" spans="1:23" x14ac:dyDescent="0.3">
      <c r="A1448" t="s">
        <v>1041</v>
      </c>
      <c r="B1448" t="s">
        <v>1022</v>
      </c>
      <c r="C1448" t="s">
        <v>1020</v>
      </c>
      <c r="D1448" t="s">
        <v>53</v>
      </c>
      <c r="E1448" t="s">
        <v>218</v>
      </c>
      <c r="F1448" t="s">
        <v>1021</v>
      </c>
      <c r="G1448" t="s">
        <v>122</v>
      </c>
      <c r="H1448" s="22">
        <v>45443</v>
      </c>
      <c r="I1448" t="s">
        <v>392</v>
      </c>
      <c r="J1448" t="s">
        <v>1039</v>
      </c>
      <c r="K1448">
        <v>4423243049</v>
      </c>
      <c r="L1448" s="22">
        <v>45429</v>
      </c>
      <c r="M1448" s="22">
        <v>45429</v>
      </c>
      <c r="N1448" t="s">
        <v>2769</v>
      </c>
      <c r="O1448" t="s">
        <v>1132</v>
      </c>
      <c r="P1448" s="23">
        <v>180067</v>
      </c>
      <c r="Q1448">
        <v>64.400000000000006</v>
      </c>
      <c r="R1448" s="24">
        <v>1458.66</v>
      </c>
      <c r="S1448" t="s">
        <v>1036</v>
      </c>
      <c r="T1448" t="s">
        <v>1036</v>
      </c>
      <c r="U1448" t="s">
        <v>1036</v>
      </c>
      <c r="V1448" t="s">
        <v>1036</v>
      </c>
      <c r="W1448" t="s">
        <v>1035</v>
      </c>
    </row>
    <row r="1449" spans="1:23" x14ac:dyDescent="0.3">
      <c r="A1449" t="s">
        <v>1041</v>
      </c>
      <c r="B1449" t="s">
        <v>1022</v>
      </c>
      <c r="C1449" t="s">
        <v>1020</v>
      </c>
      <c r="D1449" t="s">
        <v>53</v>
      </c>
      <c r="E1449" t="s">
        <v>218</v>
      </c>
      <c r="F1449" t="s">
        <v>1021</v>
      </c>
      <c r="G1449" t="s">
        <v>122</v>
      </c>
      <c r="H1449" s="22">
        <v>45443</v>
      </c>
      <c r="I1449" t="s">
        <v>392</v>
      </c>
      <c r="J1449" t="s">
        <v>1039</v>
      </c>
      <c r="K1449">
        <v>4423247789</v>
      </c>
      <c r="L1449" s="22">
        <v>45434</v>
      </c>
      <c r="M1449" s="22">
        <v>45434</v>
      </c>
      <c r="N1449" t="s">
        <v>2768</v>
      </c>
      <c r="O1449" t="s">
        <v>1132</v>
      </c>
      <c r="P1449" s="23">
        <v>180557</v>
      </c>
      <c r="Q1449">
        <v>62.01</v>
      </c>
      <c r="R1449" s="24">
        <v>1404.75</v>
      </c>
      <c r="S1449" t="s">
        <v>1036</v>
      </c>
      <c r="T1449" t="s">
        <v>1036</v>
      </c>
      <c r="U1449" t="s">
        <v>1036</v>
      </c>
      <c r="V1449" t="s">
        <v>1036</v>
      </c>
      <c r="W1449" t="s">
        <v>1035</v>
      </c>
    </row>
    <row r="1450" spans="1:23" x14ac:dyDescent="0.3">
      <c r="A1450" t="s">
        <v>1041</v>
      </c>
      <c r="B1450" t="s">
        <v>1022</v>
      </c>
      <c r="C1450" t="s">
        <v>1020</v>
      </c>
      <c r="D1450" t="s">
        <v>53</v>
      </c>
      <c r="E1450" t="s">
        <v>218</v>
      </c>
      <c r="F1450" t="s">
        <v>1021</v>
      </c>
      <c r="G1450" t="s">
        <v>122</v>
      </c>
      <c r="H1450" s="22">
        <v>45473</v>
      </c>
      <c r="I1450" t="s">
        <v>392</v>
      </c>
      <c r="J1450" t="s">
        <v>1039</v>
      </c>
      <c r="K1450">
        <v>4423257719</v>
      </c>
      <c r="L1450" s="22">
        <v>45446</v>
      </c>
      <c r="M1450" s="22">
        <v>45446</v>
      </c>
      <c r="N1450" t="s">
        <v>2767</v>
      </c>
      <c r="O1450" t="s">
        <v>1132</v>
      </c>
      <c r="P1450" s="23">
        <v>180995</v>
      </c>
      <c r="Q1450">
        <v>60.3</v>
      </c>
      <c r="R1450" s="24">
        <v>1366.02</v>
      </c>
      <c r="S1450" t="s">
        <v>1036</v>
      </c>
      <c r="T1450" t="s">
        <v>1036</v>
      </c>
      <c r="U1450" t="s">
        <v>1036</v>
      </c>
      <c r="V1450" t="s">
        <v>1036</v>
      </c>
      <c r="W1450" t="s">
        <v>1035</v>
      </c>
    </row>
    <row r="1451" spans="1:23" x14ac:dyDescent="0.3">
      <c r="A1451" t="s">
        <v>1041</v>
      </c>
      <c r="B1451" t="s">
        <v>1022</v>
      </c>
      <c r="C1451" t="s">
        <v>1020</v>
      </c>
      <c r="D1451" t="s">
        <v>53</v>
      </c>
      <c r="E1451" t="s">
        <v>218</v>
      </c>
      <c r="F1451" t="s">
        <v>1021</v>
      </c>
      <c r="G1451" t="s">
        <v>122</v>
      </c>
      <c r="H1451" s="22">
        <v>45473</v>
      </c>
      <c r="I1451" t="s">
        <v>392</v>
      </c>
      <c r="J1451" t="s">
        <v>1039</v>
      </c>
      <c r="K1451">
        <v>4423268842</v>
      </c>
      <c r="L1451" s="22">
        <v>45458</v>
      </c>
      <c r="M1451" s="22">
        <v>45458</v>
      </c>
      <c r="N1451" t="s">
        <v>2766</v>
      </c>
      <c r="O1451" t="s">
        <v>1132</v>
      </c>
      <c r="P1451" s="23">
        <v>181420</v>
      </c>
      <c r="Q1451">
        <v>61.38</v>
      </c>
      <c r="R1451" s="24">
        <v>1324.18</v>
      </c>
      <c r="S1451" t="s">
        <v>1036</v>
      </c>
      <c r="T1451" t="s">
        <v>1036</v>
      </c>
      <c r="U1451" t="s">
        <v>1036</v>
      </c>
      <c r="V1451" t="s">
        <v>1036</v>
      </c>
      <c r="W1451" t="s">
        <v>1035</v>
      </c>
    </row>
    <row r="1452" spans="1:23" x14ac:dyDescent="0.3">
      <c r="A1452" t="s">
        <v>1041</v>
      </c>
      <c r="B1452" t="s">
        <v>1022</v>
      </c>
      <c r="C1452" t="s">
        <v>1020</v>
      </c>
      <c r="D1452" t="s">
        <v>53</v>
      </c>
      <c r="E1452" t="s">
        <v>218</v>
      </c>
      <c r="F1452" t="s">
        <v>1021</v>
      </c>
      <c r="G1452" t="s">
        <v>122</v>
      </c>
      <c r="H1452" s="22">
        <v>45504</v>
      </c>
      <c r="I1452" t="s">
        <v>392</v>
      </c>
      <c r="J1452" t="s">
        <v>1039</v>
      </c>
      <c r="K1452">
        <v>4423288897</v>
      </c>
      <c r="L1452" s="22">
        <v>45480</v>
      </c>
      <c r="M1452" s="22">
        <v>45480</v>
      </c>
      <c r="N1452" t="s">
        <v>459</v>
      </c>
      <c r="O1452" t="s">
        <v>1132</v>
      </c>
      <c r="P1452" s="23">
        <v>182145</v>
      </c>
      <c r="Q1452">
        <v>58.3</v>
      </c>
      <c r="R1452" s="24">
        <v>1243.54</v>
      </c>
      <c r="S1452" t="s">
        <v>1036</v>
      </c>
      <c r="T1452" t="s">
        <v>1036</v>
      </c>
      <c r="U1452" t="s">
        <v>1036</v>
      </c>
      <c r="V1452" t="s">
        <v>1036</v>
      </c>
      <c r="W1452" t="s">
        <v>1035</v>
      </c>
    </row>
    <row r="1453" spans="1:23" x14ac:dyDescent="0.3">
      <c r="A1453" t="s">
        <v>1041</v>
      </c>
      <c r="B1453" t="s">
        <v>1022</v>
      </c>
      <c r="C1453" t="s">
        <v>1020</v>
      </c>
      <c r="D1453" t="s">
        <v>53</v>
      </c>
      <c r="E1453" t="s">
        <v>218</v>
      </c>
      <c r="F1453" t="s">
        <v>1021</v>
      </c>
      <c r="G1453" t="s">
        <v>122</v>
      </c>
      <c r="H1453" s="22">
        <v>45504</v>
      </c>
      <c r="I1453" t="s">
        <v>370</v>
      </c>
      <c r="J1453" t="s">
        <v>1039</v>
      </c>
      <c r="K1453">
        <v>4450023831</v>
      </c>
      <c r="L1453" s="22">
        <v>45480</v>
      </c>
      <c r="M1453" s="22">
        <v>45480</v>
      </c>
      <c r="N1453" t="s">
        <v>457</v>
      </c>
      <c r="O1453" t="s">
        <v>1930</v>
      </c>
      <c r="P1453" s="23">
        <v>182498</v>
      </c>
      <c r="Q1453">
        <v>47.51</v>
      </c>
      <c r="R1453" s="24">
        <v>1065.6600000000001</v>
      </c>
      <c r="S1453" t="s">
        <v>1036</v>
      </c>
      <c r="T1453" t="s">
        <v>1036</v>
      </c>
      <c r="U1453" t="s">
        <v>1036</v>
      </c>
      <c r="V1453" t="s">
        <v>1036</v>
      </c>
      <c r="W1453" t="s">
        <v>1035</v>
      </c>
    </row>
    <row r="1454" spans="1:23" x14ac:dyDescent="0.3">
      <c r="A1454" t="s">
        <v>1041</v>
      </c>
      <c r="B1454" t="s">
        <v>1022</v>
      </c>
      <c r="C1454" t="s">
        <v>1020</v>
      </c>
      <c r="D1454" t="s">
        <v>53</v>
      </c>
      <c r="E1454" t="s">
        <v>218</v>
      </c>
      <c r="F1454" t="s">
        <v>1021</v>
      </c>
      <c r="G1454" t="s">
        <v>122</v>
      </c>
      <c r="H1454" s="22">
        <v>45504</v>
      </c>
      <c r="I1454" t="s">
        <v>392</v>
      </c>
      <c r="J1454" t="s">
        <v>1039</v>
      </c>
      <c r="K1454">
        <v>4423294307</v>
      </c>
      <c r="L1454" s="22">
        <v>45485</v>
      </c>
      <c r="M1454" s="22">
        <v>45485</v>
      </c>
      <c r="N1454" t="s">
        <v>509</v>
      </c>
      <c r="O1454" t="s">
        <v>1132</v>
      </c>
      <c r="P1454" s="23">
        <v>182877</v>
      </c>
      <c r="Q1454">
        <v>51.44</v>
      </c>
      <c r="R1454" s="24">
        <v>1097.22</v>
      </c>
      <c r="S1454" t="s">
        <v>1036</v>
      </c>
      <c r="T1454" t="s">
        <v>1036</v>
      </c>
      <c r="U1454" t="s">
        <v>1036</v>
      </c>
      <c r="V1454" t="s">
        <v>1036</v>
      </c>
      <c r="W1454" t="s">
        <v>1035</v>
      </c>
    </row>
    <row r="1455" spans="1:23" x14ac:dyDescent="0.3">
      <c r="A1455" t="s">
        <v>1041</v>
      </c>
      <c r="B1455" t="s">
        <v>1022</v>
      </c>
      <c r="C1455" t="s">
        <v>1020</v>
      </c>
      <c r="D1455" t="s">
        <v>53</v>
      </c>
      <c r="E1455" t="s">
        <v>218</v>
      </c>
      <c r="F1455" t="s">
        <v>1021</v>
      </c>
      <c r="G1455" t="s">
        <v>122</v>
      </c>
      <c r="H1455" s="22">
        <v>45504</v>
      </c>
      <c r="I1455" t="s">
        <v>392</v>
      </c>
      <c r="J1455" t="s">
        <v>1039</v>
      </c>
      <c r="K1455">
        <v>4423301964</v>
      </c>
      <c r="L1455" s="22">
        <v>45494</v>
      </c>
      <c r="M1455" s="22">
        <v>45494</v>
      </c>
      <c r="N1455" t="s">
        <v>567</v>
      </c>
      <c r="O1455" t="s">
        <v>1132</v>
      </c>
      <c r="P1455" s="23">
        <v>183255</v>
      </c>
      <c r="Q1455">
        <v>48.45</v>
      </c>
      <c r="R1455" s="24">
        <v>1033.6500000000001</v>
      </c>
      <c r="S1455" t="s">
        <v>1036</v>
      </c>
      <c r="T1455" t="s">
        <v>1036</v>
      </c>
      <c r="U1455" t="s">
        <v>1036</v>
      </c>
      <c r="V1455" t="s">
        <v>1036</v>
      </c>
      <c r="W1455" t="s">
        <v>1035</v>
      </c>
    </row>
    <row r="1456" spans="1:23" x14ac:dyDescent="0.3">
      <c r="A1456" t="s">
        <v>1041</v>
      </c>
      <c r="B1456" t="s">
        <v>1022</v>
      </c>
      <c r="C1456" t="s">
        <v>1020</v>
      </c>
      <c r="D1456" t="s">
        <v>53</v>
      </c>
      <c r="E1456" t="s">
        <v>218</v>
      </c>
      <c r="F1456" t="s">
        <v>1021</v>
      </c>
      <c r="G1456" t="s">
        <v>122</v>
      </c>
      <c r="H1456" s="22">
        <v>45535</v>
      </c>
      <c r="I1456" t="s">
        <v>375</v>
      </c>
      <c r="J1456" t="s">
        <v>1039</v>
      </c>
      <c r="K1456">
        <v>4419164382</v>
      </c>
      <c r="L1456" s="22">
        <v>45509</v>
      </c>
      <c r="M1456" s="22">
        <v>45509</v>
      </c>
      <c r="N1456" t="s">
        <v>686</v>
      </c>
      <c r="O1456" t="s">
        <v>1134</v>
      </c>
      <c r="P1456" s="23">
        <v>183664</v>
      </c>
      <c r="Q1456">
        <v>50.12</v>
      </c>
      <c r="R1456" s="24">
        <v>1193.4000000000001</v>
      </c>
      <c r="S1456" t="s">
        <v>1036</v>
      </c>
      <c r="T1456" t="s">
        <v>1036</v>
      </c>
      <c r="U1456" t="s">
        <v>1036</v>
      </c>
      <c r="V1456" t="s">
        <v>1036</v>
      </c>
      <c r="W1456" t="s">
        <v>1035</v>
      </c>
    </row>
    <row r="1457" spans="1:23" x14ac:dyDescent="0.3">
      <c r="A1457" t="s">
        <v>1041</v>
      </c>
      <c r="B1457" t="s">
        <v>1022</v>
      </c>
      <c r="C1457" t="s">
        <v>1020</v>
      </c>
      <c r="D1457" t="s">
        <v>53</v>
      </c>
      <c r="E1457" t="s">
        <v>218</v>
      </c>
      <c r="F1457" t="s">
        <v>1021</v>
      </c>
      <c r="G1457" t="s">
        <v>122</v>
      </c>
      <c r="H1457" s="22">
        <v>45535</v>
      </c>
      <c r="I1457" t="s">
        <v>375</v>
      </c>
      <c r="J1457" t="s">
        <v>1039</v>
      </c>
      <c r="K1457">
        <v>4419185748</v>
      </c>
      <c r="L1457" s="22">
        <v>45512</v>
      </c>
      <c r="M1457" s="22">
        <v>45512</v>
      </c>
      <c r="N1457" t="s">
        <v>714</v>
      </c>
      <c r="O1457" t="s">
        <v>1134</v>
      </c>
      <c r="P1457" s="23">
        <v>184091</v>
      </c>
      <c r="Q1457">
        <v>51.74</v>
      </c>
      <c r="R1457" s="24">
        <v>1223.3</v>
      </c>
      <c r="S1457" t="s">
        <v>1036</v>
      </c>
      <c r="T1457" t="s">
        <v>1036</v>
      </c>
      <c r="U1457" t="s">
        <v>1036</v>
      </c>
      <c r="V1457" t="s">
        <v>1036</v>
      </c>
      <c r="W1457" t="s">
        <v>1035</v>
      </c>
    </row>
    <row r="1458" spans="1:23" x14ac:dyDescent="0.3">
      <c r="A1458" t="s">
        <v>1041</v>
      </c>
      <c r="B1458" t="s">
        <v>1022</v>
      </c>
      <c r="C1458" t="s">
        <v>1020</v>
      </c>
      <c r="D1458" t="s">
        <v>53</v>
      </c>
      <c r="E1458" t="s">
        <v>218</v>
      </c>
      <c r="F1458" t="s">
        <v>1021</v>
      </c>
      <c r="G1458" t="s">
        <v>122</v>
      </c>
      <c r="H1458" s="22">
        <v>45535</v>
      </c>
      <c r="I1458" t="s">
        <v>392</v>
      </c>
      <c r="J1458" t="s">
        <v>1039</v>
      </c>
      <c r="K1458">
        <v>4423322578</v>
      </c>
      <c r="L1458" s="22">
        <v>45516</v>
      </c>
      <c r="M1458" s="22">
        <v>45516</v>
      </c>
      <c r="N1458" t="s">
        <v>746</v>
      </c>
      <c r="O1458" t="s">
        <v>1132</v>
      </c>
      <c r="P1458" s="23">
        <v>184390</v>
      </c>
      <c r="Q1458">
        <v>44.14</v>
      </c>
      <c r="R1458" s="24">
        <v>934.21</v>
      </c>
      <c r="S1458" t="s">
        <v>1036</v>
      </c>
      <c r="T1458" t="s">
        <v>1036</v>
      </c>
      <c r="U1458" t="s">
        <v>1036</v>
      </c>
      <c r="V1458" t="s">
        <v>1036</v>
      </c>
      <c r="W1458" t="s">
        <v>1035</v>
      </c>
    </row>
    <row r="1459" spans="1:23" x14ac:dyDescent="0.3">
      <c r="A1459" t="s">
        <v>1041</v>
      </c>
      <c r="B1459" t="s">
        <v>1022</v>
      </c>
      <c r="C1459" t="s">
        <v>1020</v>
      </c>
      <c r="D1459" t="s">
        <v>53</v>
      </c>
      <c r="E1459" t="s">
        <v>218</v>
      </c>
      <c r="F1459" t="s">
        <v>1021</v>
      </c>
      <c r="G1459" t="s">
        <v>122</v>
      </c>
      <c r="H1459" s="22">
        <v>45535</v>
      </c>
      <c r="I1459" t="s">
        <v>375</v>
      </c>
      <c r="J1459" t="s">
        <v>1039</v>
      </c>
      <c r="K1459">
        <v>4419221973</v>
      </c>
      <c r="L1459" s="22">
        <v>45519</v>
      </c>
      <c r="M1459" s="22">
        <v>45519</v>
      </c>
      <c r="N1459" t="s">
        <v>764</v>
      </c>
      <c r="O1459" t="s">
        <v>1134</v>
      </c>
      <c r="P1459" s="23">
        <v>184740</v>
      </c>
      <c r="Q1459">
        <v>44.21</v>
      </c>
      <c r="R1459" s="24">
        <v>1045.3</v>
      </c>
      <c r="S1459" t="s">
        <v>1036</v>
      </c>
      <c r="T1459" t="s">
        <v>1036</v>
      </c>
      <c r="U1459" t="s">
        <v>1036</v>
      </c>
      <c r="V1459" t="s">
        <v>1036</v>
      </c>
      <c r="W1459" t="s">
        <v>1035</v>
      </c>
    </row>
    <row r="1460" spans="1:23" x14ac:dyDescent="0.3">
      <c r="A1460" t="s">
        <v>1041</v>
      </c>
      <c r="B1460" t="s">
        <v>1022</v>
      </c>
      <c r="C1460" t="s">
        <v>1020</v>
      </c>
      <c r="D1460" t="s">
        <v>53</v>
      </c>
      <c r="E1460" t="s">
        <v>218</v>
      </c>
      <c r="F1460" t="s">
        <v>1021</v>
      </c>
      <c r="G1460" t="s">
        <v>122</v>
      </c>
      <c r="H1460" s="22">
        <v>45535</v>
      </c>
      <c r="I1460" t="s">
        <v>375</v>
      </c>
      <c r="J1460" t="s">
        <v>1039</v>
      </c>
      <c r="K1460">
        <v>4419242486</v>
      </c>
      <c r="L1460" s="22">
        <v>45523</v>
      </c>
      <c r="M1460" s="22">
        <v>45523</v>
      </c>
      <c r="N1460" t="s">
        <v>794</v>
      </c>
      <c r="O1460" t="s">
        <v>1134</v>
      </c>
      <c r="P1460" s="23">
        <v>185214</v>
      </c>
      <c r="Q1460">
        <v>64.38</v>
      </c>
      <c r="R1460" s="24">
        <v>1522.2</v>
      </c>
      <c r="S1460" t="s">
        <v>1036</v>
      </c>
      <c r="T1460" t="s">
        <v>1036</v>
      </c>
      <c r="U1460" t="s">
        <v>1036</v>
      </c>
      <c r="V1460" t="s">
        <v>1036</v>
      </c>
      <c r="W1460" t="s">
        <v>1035</v>
      </c>
    </row>
    <row r="1461" spans="1:23" x14ac:dyDescent="0.3">
      <c r="A1461" t="s">
        <v>1041</v>
      </c>
      <c r="B1461" t="s">
        <v>1022</v>
      </c>
      <c r="C1461" t="s">
        <v>1020</v>
      </c>
      <c r="D1461" t="s">
        <v>53</v>
      </c>
      <c r="E1461" t="s">
        <v>218</v>
      </c>
      <c r="F1461" t="s">
        <v>1021</v>
      </c>
      <c r="G1461" t="s">
        <v>122</v>
      </c>
      <c r="H1461" s="22">
        <v>45535</v>
      </c>
      <c r="I1461" t="s">
        <v>375</v>
      </c>
      <c r="J1461" t="s">
        <v>1039</v>
      </c>
      <c r="K1461">
        <v>4419289256</v>
      </c>
      <c r="L1461" s="22">
        <v>45531</v>
      </c>
      <c r="M1461" s="22">
        <v>45531</v>
      </c>
      <c r="N1461" t="s">
        <v>852</v>
      </c>
      <c r="O1461" t="s">
        <v>1134</v>
      </c>
      <c r="P1461" s="23">
        <v>186144</v>
      </c>
      <c r="Q1461">
        <v>58</v>
      </c>
      <c r="R1461" s="24">
        <v>1371.2</v>
      </c>
      <c r="S1461" t="s">
        <v>1036</v>
      </c>
      <c r="T1461" t="s">
        <v>1036</v>
      </c>
      <c r="U1461" t="s">
        <v>1036</v>
      </c>
      <c r="V1461" t="s">
        <v>1036</v>
      </c>
      <c r="W1461" t="s">
        <v>1035</v>
      </c>
    </row>
    <row r="1462" spans="1:23" x14ac:dyDescent="0.3">
      <c r="A1462" t="s">
        <v>1041</v>
      </c>
      <c r="B1462" t="s">
        <v>1022</v>
      </c>
      <c r="C1462" t="s">
        <v>1020</v>
      </c>
      <c r="D1462" t="s">
        <v>53</v>
      </c>
      <c r="E1462" t="s">
        <v>218</v>
      </c>
      <c r="F1462" t="s">
        <v>1021</v>
      </c>
      <c r="G1462" t="s">
        <v>122</v>
      </c>
      <c r="H1462" s="22">
        <v>45535</v>
      </c>
      <c r="I1462" t="s">
        <v>375</v>
      </c>
      <c r="J1462" t="s">
        <v>1039</v>
      </c>
      <c r="K1462">
        <v>4419302688</v>
      </c>
      <c r="L1462" s="22">
        <v>45533</v>
      </c>
      <c r="M1462" s="22">
        <v>45533</v>
      </c>
      <c r="N1462" t="s">
        <v>862</v>
      </c>
      <c r="O1462" t="s">
        <v>1134</v>
      </c>
      <c r="P1462" s="23">
        <v>186669</v>
      </c>
      <c r="Q1462">
        <v>62.36</v>
      </c>
      <c r="R1462" s="24">
        <v>1474.25</v>
      </c>
      <c r="S1462" t="s">
        <v>1036</v>
      </c>
      <c r="T1462" t="s">
        <v>1036</v>
      </c>
      <c r="U1462" t="s">
        <v>1036</v>
      </c>
      <c r="V1462" t="s">
        <v>1036</v>
      </c>
      <c r="W1462" t="s">
        <v>1035</v>
      </c>
    </row>
    <row r="1463" spans="1:23" x14ac:dyDescent="0.3">
      <c r="A1463" t="s">
        <v>1041</v>
      </c>
      <c r="B1463" t="s">
        <v>1022</v>
      </c>
      <c r="C1463" t="s">
        <v>1020</v>
      </c>
      <c r="D1463" t="s">
        <v>53</v>
      </c>
      <c r="E1463" t="s">
        <v>218</v>
      </c>
      <c r="F1463" t="s">
        <v>1021</v>
      </c>
      <c r="G1463" t="s">
        <v>122</v>
      </c>
      <c r="H1463" s="22">
        <v>45565</v>
      </c>
      <c r="I1463" t="s">
        <v>375</v>
      </c>
      <c r="J1463" t="s">
        <v>1039</v>
      </c>
      <c r="K1463">
        <v>4419316668</v>
      </c>
      <c r="L1463" s="22">
        <v>45536</v>
      </c>
      <c r="M1463" s="22">
        <v>45536</v>
      </c>
      <c r="N1463" t="s">
        <v>871</v>
      </c>
      <c r="O1463" t="s">
        <v>1134</v>
      </c>
      <c r="P1463" s="23">
        <v>186985</v>
      </c>
      <c r="Q1463">
        <v>44.9</v>
      </c>
      <c r="R1463" s="24">
        <v>1061.5999999999999</v>
      </c>
      <c r="S1463" t="s">
        <v>1036</v>
      </c>
      <c r="T1463" t="s">
        <v>1036</v>
      </c>
      <c r="U1463" t="s">
        <v>1036</v>
      </c>
      <c r="V1463" t="s">
        <v>1036</v>
      </c>
      <c r="W1463" t="s">
        <v>1035</v>
      </c>
    </row>
    <row r="1464" spans="1:23" x14ac:dyDescent="0.3">
      <c r="A1464" t="s">
        <v>1041</v>
      </c>
      <c r="B1464" t="s">
        <v>1022</v>
      </c>
      <c r="C1464" t="s">
        <v>1020</v>
      </c>
      <c r="D1464" t="s">
        <v>53</v>
      </c>
      <c r="E1464" t="s">
        <v>218</v>
      </c>
      <c r="F1464" t="s">
        <v>1021</v>
      </c>
      <c r="G1464" t="s">
        <v>122</v>
      </c>
      <c r="H1464" s="22">
        <v>45565</v>
      </c>
      <c r="I1464" t="s">
        <v>375</v>
      </c>
      <c r="J1464" t="s">
        <v>1039</v>
      </c>
      <c r="K1464">
        <v>4419329554</v>
      </c>
      <c r="L1464" s="22">
        <v>45538</v>
      </c>
      <c r="M1464" s="22">
        <v>45538</v>
      </c>
      <c r="N1464" t="s">
        <v>890</v>
      </c>
      <c r="O1464" t="s">
        <v>1134</v>
      </c>
      <c r="P1464" s="23">
        <v>187378</v>
      </c>
      <c r="Q1464">
        <v>46.7</v>
      </c>
      <c r="R1464" s="24">
        <v>1104.2</v>
      </c>
      <c r="S1464" t="s">
        <v>1036</v>
      </c>
      <c r="T1464" t="s">
        <v>1036</v>
      </c>
      <c r="U1464" t="s">
        <v>1036</v>
      </c>
      <c r="V1464" t="s">
        <v>1036</v>
      </c>
      <c r="W1464" t="s">
        <v>1035</v>
      </c>
    </row>
    <row r="1465" spans="1:23" x14ac:dyDescent="0.3">
      <c r="A1465" t="s">
        <v>1041</v>
      </c>
      <c r="B1465" t="s">
        <v>1022</v>
      </c>
      <c r="C1465" t="s">
        <v>1020</v>
      </c>
      <c r="D1465" t="s">
        <v>53</v>
      </c>
      <c r="E1465" t="s">
        <v>218</v>
      </c>
      <c r="F1465" t="s">
        <v>1021</v>
      </c>
      <c r="G1465" t="s">
        <v>122</v>
      </c>
      <c r="H1465" s="22">
        <v>45565</v>
      </c>
      <c r="I1465" t="s">
        <v>375</v>
      </c>
      <c r="J1465" t="s">
        <v>1039</v>
      </c>
      <c r="K1465">
        <v>4419350047</v>
      </c>
      <c r="L1465" s="22">
        <v>45541</v>
      </c>
      <c r="M1465" s="22">
        <v>45541</v>
      </c>
      <c r="N1465" t="s">
        <v>922</v>
      </c>
      <c r="O1465" t="s">
        <v>1134</v>
      </c>
      <c r="P1465" s="23">
        <v>187699</v>
      </c>
      <c r="Q1465">
        <v>42.52</v>
      </c>
      <c r="R1465" s="24">
        <v>963.2</v>
      </c>
      <c r="S1465" t="s">
        <v>1036</v>
      </c>
      <c r="T1465" t="s">
        <v>1036</v>
      </c>
      <c r="U1465" t="s">
        <v>1036</v>
      </c>
      <c r="V1465" t="s">
        <v>1036</v>
      </c>
      <c r="W1465" t="s">
        <v>1035</v>
      </c>
    </row>
    <row r="1466" spans="1:23" x14ac:dyDescent="0.3">
      <c r="A1466" t="s">
        <v>1041</v>
      </c>
      <c r="B1466" t="s">
        <v>1022</v>
      </c>
      <c r="C1466" t="s">
        <v>1020</v>
      </c>
      <c r="D1466" t="s">
        <v>53</v>
      </c>
      <c r="E1466" t="s">
        <v>218</v>
      </c>
      <c r="F1466" t="s">
        <v>1021</v>
      </c>
      <c r="G1466" t="s">
        <v>122</v>
      </c>
      <c r="H1466" s="22">
        <v>45565</v>
      </c>
      <c r="I1466" t="s">
        <v>375</v>
      </c>
      <c r="J1466" t="s">
        <v>1039</v>
      </c>
      <c r="K1466">
        <v>4419369714</v>
      </c>
      <c r="L1466" s="22">
        <v>45545</v>
      </c>
      <c r="M1466" s="22">
        <v>45545</v>
      </c>
      <c r="N1466" t="s">
        <v>947</v>
      </c>
      <c r="O1466" t="s">
        <v>1134</v>
      </c>
      <c r="P1466" s="23">
        <v>188149</v>
      </c>
      <c r="Q1466">
        <v>59.14</v>
      </c>
      <c r="R1466" s="24">
        <v>1339.7</v>
      </c>
      <c r="S1466" t="s">
        <v>1036</v>
      </c>
      <c r="T1466" t="s">
        <v>1036</v>
      </c>
      <c r="U1466" t="s">
        <v>1036</v>
      </c>
      <c r="V1466" t="s">
        <v>1036</v>
      </c>
      <c r="W1466" t="s">
        <v>1035</v>
      </c>
    </row>
    <row r="1467" spans="1:23" x14ac:dyDescent="0.3">
      <c r="A1467" t="s">
        <v>1041</v>
      </c>
      <c r="B1467" t="s">
        <v>1022</v>
      </c>
      <c r="C1467" t="s">
        <v>1020</v>
      </c>
      <c r="D1467" t="s">
        <v>53</v>
      </c>
      <c r="E1467" t="s">
        <v>218</v>
      </c>
      <c r="F1467" t="s">
        <v>1021</v>
      </c>
      <c r="G1467" t="s">
        <v>122</v>
      </c>
      <c r="H1467" s="22">
        <v>45565</v>
      </c>
      <c r="I1467" t="s">
        <v>375</v>
      </c>
      <c r="J1467" t="s">
        <v>1039</v>
      </c>
      <c r="K1467">
        <v>4419390425</v>
      </c>
      <c r="L1467" s="22">
        <v>45548</v>
      </c>
      <c r="M1467" s="22">
        <v>45548</v>
      </c>
      <c r="N1467" t="s">
        <v>978</v>
      </c>
      <c r="O1467" t="s">
        <v>1134</v>
      </c>
      <c r="P1467" s="23">
        <v>188546</v>
      </c>
      <c r="Q1467">
        <v>52.08</v>
      </c>
      <c r="R1467" s="24">
        <v>1179.7</v>
      </c>
      <c r="S1467" t="s">
        <v>1036</v>
      </c>
      <c r="T1467" t="s">
        <v>1036</v>
      </c>
      <c r="U1467" t="s">
        <v>1036</v>
      </c>
      <c r="V1467" t="s">
        <v>1036</v>
      </c>
      <c r="W1467" t="s">
        <v>1035</v>
      </c>
    </row>
    <row r="1468" spans="1:23" x14ac:dyDescent="0.3">
      <c r="A1468" t="s">
        <v>1041</v>
      </c>
      <c r="B1468" t="s">
        <v>1022</v>
      </c>
      <c r="C1468" t="s">
        <v>1020</v>
      </c>
      <c r="D1468" t="s">
        <v>53</v>
      </c>
      <c r="E1468" t="s">
        <v>218</v>
      </c>
      <c r="F1468" t="s">
        <v>1021</v>
      </c>
      <c r="G1468" t="s">
        <v>122</v>
      </c>
      <c r="H1468" s="22">
        <v>45565</v>
      </c>
      <c r="I1468" t="s">
        <v>375</v>
      </c>
      <c r="J1468" t="s">
        <v>1039</v>
      </c>
      <c r="K1468">
        <v>4419424123</v>
      </c>
      <c r="L1468" s="22">
        <v>45554</v>
      </c>
      <c r="M1468" s="22">
        <v>45554</v>
      </c>
      <c r="N1468" t="s">
        <v>2765</v>
      </c>
      <c r="O1468" t="s">
        <v>1134</v>
      </c>
      <c r="P1468" s="23">
        <v>189002</v>
      </c>
      <c r="Q1468">
        <v>62.96</v>
      </c>
      <c r="R1468" s="24">
        <v>1426</v>
      </c>
      <c r="S1468" t="s">
        <v>1036</v>
      </c>
      <c r="T1468" t="s">
        <v>1036</v>
      </c>
      <c r="U1468" t="s">
        <v>1036</v>
      </c>
      <c r="V1468" t="s">
        <v>1036</v>
      </c>
      <c r="W1468" t="s">
        <v>1035</v>
      </c>
    </row>
    <row r="1469" spans="1:23" x14ac:dyDescent="0.3">
      <c r="A1469" t="s">
        <v>1041</v>
      </c>
      <c r="B1469" t="s">
        <v>1022</v>
      </c>
      <c r="C1469" t="s">
        <v>1020</v>
      </c>
      <c r="D1469" t="s">
        <v>54</v>
      </c>
      <c r="E1469" t="s">
        <v>219</v>
      </c>
      <c r="F1469" t="s">
        <v>1021</v>
      </c>
      <c r="G1469" t="s">
        <v>123</v>
      </c>
      <c r="H1469" s="22">
        <v>45107</v>
      </c>
      <c r="I1469" t="s">
        <v>381</v>
      </c>
      <c r="J1469" t="s">
        <v>1039</v>
      </c>
      <c r="K1469">
        <v>4416623096</v>
      </c>
      <c r="L1469" s="22">
        <v>45077</v>
      </c>
      <c r="M1469" s="22">
        <v>45077</v>
      </c>
      <c r="N1469" t="s">
        <v>2764</v>
      </c>
      <c r="O1469" t="s">
        <v>1583</v>
      </c>
      <c r="P1469" s="23">
        <v>147308</v>
      </c>
      <c r="Q1469">
        <v>63.63</v>
      </c>
      <c r="R1469" s="24">
        <v>1481.3</v>
      </c>
      <c r="S1469" t="s">
        <v>1036</v>
      </c>
      <c r="T1469" t="s">
        <v>1036</v>
      </c>
      <c r="U1469" t="s">
        <v>1036</v>
      </c>
      <c r="V1469" t="s">
        <v>1036</v>
      </c>
      <c r="W1469" t="s">
        <v>1035</v>
      </c>
    </row>
    <row r="1470" spans="1:23" x14ac:dyDescent="0.3">
      <c r="A1470" t="s">
        <v>1041</v>
      </c>
      <c r="B1470" t="s">
        <v>1022</v>
      </c>
      <c r="C1470" t="s">
        <v>1020</v>
      </c>
      <c r="D1470" t="s">
        <v>54</v>
      </c>
      <c r="E1470" t="s">
        <v>219</v>
      </c>
      <c r="F1470" t="s">
        <v>1021</v>
      </c>
      <c r="G1470" t="s">
        <v>123</v>
      </c>
      <c r="H1470" s="22">
        <v>45107</v>
      </c>
      <c r="I1470" t="s">
        <v>381</v>
      </c>
      <c r="J1470" t="s">
        <v>1039</v>
      </c>
      <c r="K1470">
        <v>4416652100</v>
      </c>
      <c r="L1470" s="22">
        <v>45082</v>
      </c>
      <c r="M1470" s="22">
        <v>45082</v>
      </c>
      <c r="N1470" t="s">
        <v>2763</v>
      </c>
      <c r="O1470" t="s">
        <v>1583</v>
      </c>
      <c r="P1470" s="23">
        <v>147698</v>
      </c>
      <c r="Q1470">
        <v>63.55</v>
      </c>
      <c r="R1470" s="24">
        <v>1479.45</v>
      </c>
      <c r="S1470" t="s">
        <v>1036</v>
      </c>
      <c r="T1470" t="s">
        <v>1036</v>
      </c>
      <c r="U1470" t="s">
        <v>1036</v>
      </c>
      <c r="V1470" t="s">
        <v>1036</v>
      </c>
      <c r="W1470" t="s">
        <v>1035</v>
      </c>
    </row>
    <row r="1471" spans="1:23" x14ac:dyDescent="0.3">
      <c r="A1471" t="s">
        <v>1041</v>
      </c>
      <c r="B1471" t="s">
        <v>1022</v>
      </c>
      <c r="C1471" t="s">
        <v>1020</v>
      </c>
      <c r="D1471" t="s">
        <v>54</v>
      </c>
      <c r="E1471" t="s">
        <v>219</v>
      </c>
      <c r="F1471" t="s">
        <v>1021</v>
      </c>
      <c r="G1471" t="s">
        <v>123</v>
      </c>
      <c r="H1471" s="22">
        <v>45107</v>
      </c>
      <c r="I1471" t="s">
        <v>381</v>
      </c>
      <c r="J1471" t="s">
        <v>1039</v>
      </c>
      <c r="K1471">
        <v>4416666253</v>
      </c>
      <c r="L1471" s="22">
        <v>45084</v>
      </c>
      <c r="M1471" s="22">
        <v>45084</v>
      </c>
      <c r="N1471" t="s">
        <v>2762</v>
      </c>
      <c r="O1471" t="s">
        <v>1583</v>
      </c>
      <c r="P1471" s="23">
        <v>147947</v>
      </c>
      <c r="Q1471">
        <v>70</v>
      </c>
      <c r="R1471" s="24">
        <v>1573.6</v>
      </c>
      <c r="S1471" t="s">
        <v>1036</v>
      </c>
      <c r="T1471" t="s">
        <v>1036</v>
      </c>
      <c r="U1471" t="s">
        <v>1036</v>
      </c>
      <c r="V1471" t="s">
        <v>1036</v>
      </c>
      <c r="W1471" t="s">
        <v>1035</v>
      </c>
    </row>
    <row r="1472" spans="1:23" x14ac:dyDescent="0.3">
      <c r="A1472" t="s">
        <v>1041</v>
      </c>
      <c r="B1472" t="s">
        <v>1022</v>
      </c>
      <c r="C1472" t="s">
        <v>1020</v>
      </c>
      <c r="D1472" t="s">
        <v>54</v>
      </c>
      <c r="E1472" t="s">
        <v>219</v>
      </c>
      <c r="F1472" t="s">
        <v>1021</v>
      </c>
      <c r="G1472" t="s">
        <v>123</v>
      </c>
      <c r="H1472" s="22">
        <v>45107</v>
      </c>
      <c r="I1472" t="s">
        <v>392</v>
      </c>
      <c r="J1472" t="s">
        <v>1039</v>
      </c>
      <c r="K1472">
        <v>4422884438</v>
      </c>
      <c r="L1472" s="22">
        <v>45086</v>
      </c>
      <c r="M1472" s="22">
        <v>45086</v>
      </c>
      <c r="N1472" t="s">
        <v>2761</v>
      </c>
      <c r="O1472" t="s">
        <v>1093</v>
      </c>
      <c r="P1472" s="23">
        <v>148588</v>
      </c>
      <c r="Q1472">
        <v>68.23</v>
      </c>
      <c r="R1472" s="24">
        <v>1446.5</v>
      </c>
      <c r="S1472" t="s">
        <v>1036</v>
      </c>
      <c r="T1472" t="s">
        <v>1036</v>
      </c>
      <c r="U1472" t="s">
        <v>1036</v>
      </c>
      <c r="V1472" t="s">
        <v>1036</v>
      </c>
      <c r="W1472" t="s">
        <v>1035</v>
      </c>
    </row>
    <row r="1473" spans="1:23" x14ac:dyDescent="0.3">
      <c r="A1473" t="s">
        <v>1041</v>
      </c>
      <c r="B1473" t="s">
        <v>1022</v>
      </c>
      <c r="C1473" t="s">
        <v>1020</v>
      </c>
      <c r="D1473" t="s">
        <v>54</v>
      </c>
      <c r="E1473" t="s">
        <v>219</v>
      </c>
      <c r="F1473" t="s">
        <v>1021</v>
      </c>
      <c r="G1473" t="s">
        <v>123</v>
      </c>
      <c r="H1473" s="22">
        <v>45107</v>
      </c>
      <c r="I1473" t="s">
        <v>381</v>
      </c>
      <c r="J1473" t="s">
        <v>1039</v>
      </c>
      <c r="K1473">
        <v>4404842637</v>
      </c>
      <c r="L1473" s="22">
        <v>45086</v>
      </c>
      <c r="M1473" s="22">
        <v>45086</v>
      </c>
      <c r="N1473" t="s">
        <v>2760</v>
      </c>
      <c r="O1473" t="s">
        <v>2759</v>
      </c>
      <c r="P1473" s="23">
        <v>148282</v>
      </c>
      <c r="Q1473">
        <v>40.9</v>
      </c>
      <c r="R1473" s="24">
        <v>916.61</v>
      </c>
      <c r="S1473" t="s">
        <v>1036</v>
      </c>
      <c r="T1473" t="s">
        <v>1036</v>
      </c>
      <c r="U1473" t="s">
        <v>1036</v>
      </c>
      <c r="V1473" t="s">
        <v>1036</v>
      </c>
      <c r="W1473" t="s">
        <v>1035</v>
      </c>
    </row>
    <row r="1474" spans="1:23" x14ac:dyDescent="0.3">
      <c r="A1474" t="s">
        <v>1041</v>
      </c>
      <c r="B1474" t="s">
        <v>1022</v>
      </c>
      <c r="C1474" t="s">
        <v>1020</v>
      </c>
      <c r="D1474" t="s">
        <v>54</v>
      </c>
      <c r="E1474" t="s">
        <v>219</v>
      </c>
      <c r="F1474" t="s">
        <v>1021</v>
      </c>
      <c r="G1474" t="s">
        <v>123</v>
      </c>
      <c r="H1474" s="22">
        <v>45107</v>
      </c>
      <c r="I1474" t="s">
        <v>381</v>
      </c>
      <c r="J1474" t="s">
        <v>1039</v>
      </c>
      <c r="K1474">
        <v>4416695313</v>
      </c>
      <c r="L1474" s="22">
        <v>45089</v>
      </c>
      <c r="M1474" s="22">
        <v>45089</v>
      </c>
      <c r="N1474" t="s">
        <v>2758</v>
      </c>
      <c r="O1474" t="s">
        <v>1583</v>
      </c>
      <c r="P1474" s="23">
        <v>149048</v>
      </c>
      <c r="Q1474">
        <v>71.23</v>
      </c>
      <c r="R1474" s="24">
        <v>1601.25</v>
      </c>
      <c r="S1474" t="s">
        <v>1036</v>
      </c>
      <c r="T1474" t="s">
        <v>1036</v>
      </c>
      <c r="U1474" t="s">
        <v>1036</v>
      </c>
      <c r="V1474" t="s">
        <v>1036</v>
      </c>
      <c r="W1474" t="s">
        <v>1035</v>
      </c>
    </row>
    <row r="1475" spans="1:23" x14ac:dyDescent="0.3">
      <c r="A1475" t="s">
        <v>1041</v>
      </c>
      <c r="B1475" t="s">
        <v>1022</v>
      </c>
      <c r="C1475" t="s">
        <v>1020</v>
      </c>
      <c r="D1475" t="s">
        <v>54</v>
      </c>
      <c r="E1475" t="s">
        <v>219</v>
      </c>
      <c r="F1475" t="s">
        <v>1021</v>
      </c>
      <c r="G1475" t="s">
        <v>123</v>
      </c>
      <c r="H1475" s="22">
        <v>45107</v>
      </c>
      <c r="I1475" t="s">
        <v>381</v>
      </c>
      <c r="J1475" t="s">
        <v>1039</v>
      </c>
      <c r="K1475">
        <v>4416742178</v>
      </c>
      <c r="L1475" s="22">
        <v>45097</v>
      </c>
      <c r="M1475" s="22">
        <v>45097</v>
      </c>
      <c r="N1475" t="s">
        <v>2757</v>
      </c>
      <c r="O1475" t="s">
        <v>1583</v>
      </c>
      <c r="P1475" s="23">
        <v>149476</v>
      </c>
      <c r="Q1475">
        <v>65.02</v>
      </c>
      <c r="R1475" s="24">
        <v>1461.65</v>
      </c>
      <c r="S1475" t="s">
        <v>1036</v>
      </c>
      <c r="T1475" t="s">
        <v>1036</v>
      </c>
      <c r="U1475" t="s">
        <v>1036</v>
      </c>
      <c r="V1475" t="s">
        <v>1036</v>
      </c>
      <c r="W1475" t="s">
        <v>1035</v>
      </c>
    </row>
    <row r="1476" spans="1:23" x14ac:dyDescent="0.3">
      <c r="A1476" t="s">
        <v>1041</v>
      </c>
      <c r="B1476" t="s">
        <v>1022</v>
      </c>
      <c r="C1476" t="s">
        <v>1020</v>
      </c>
      <c r="D1476" t="s">
        <v>54</v>
      </c>
      <c r="E1476" t="s">
        <v>219</v>
      </c>
      <c r="F1476" t="s">
        <v>1021</v>
      </c>
      <c r="G1476" t="s">
        <v>123</v>
      </c>
      <c r="H1476" s="22">
        <v>45138</v>
      </c>
      <c r="I1476" t="s">
        <v>381</v>
      </c>
      <c r="J1476" t="s">
        <v>1039</v>
      </c>
      <c r="K1476">
        <v>4416834070</v>
      </c>
      <c r="L1476" s="22">
        <v>45112</v>
      </c>
      <c r="M1476" s="22">
        <v>45112</v>
      </c>
      <c r="N1476" t="s">
        <v>2756</v>
      </c>
      <c r="O1476" t="s">
        <v>1583</v>
      </c>
      <c r="P1476" s="23">
        <v>149872</v>
      </c>
      <c r="Q1476">
        <v>64.63</v>
      </c>
      <c r="R1476" s="24">
        <v>1460.65</v>
      </c>
      <c r="S1476" t="s">
        <v>1036</v>
      </c>
      <c r="T1476" t="s">
        <v>1036</v>
      </c>
      <c r="U1476" t="s">
        <v>1036</v>
      </c>
      <c r="V1476" t="s">
        <v>1036</v>
      </c>
      <c r="W1476" t="s">
        <v>1035</v>
      </c>
    </row>
    <row r="1477" spans="1:23" x14ac:dyDescent="0.3">
      <c r="A1477" t="s">
        <v>1041</v>
      </c>
      <c r="B1477" t="s">
        <v>1022</v>
      </c>
      <c r="C1477" t="s">
        <v>1020</v>
      </c>
      <c r="D1477" t="s">
        <v>54</v>
      </c>
      <c r="E1477" t="s">
        <v>219</v>
      </c>
      <c r="F1477" t="s">
        <v>1021</v>
      </c>
      <c r="G1477" t="s">
        <v>123</v>
      </c>
      <c r="H1477" s="22">
        <v>45138</v>
      </c>
      <c r="I1477" t="s">
        <v>381</v>
      </c>
      <c r="J1477" t="s">
        <v>1039</v>
      </c>
      <c r="K1477">
        <v>4416869544</v>
      </c>
      <c r="L1477" s="22">
        <v>45118</v>
      </c>
      <c r="M1477" s="22">
        <v>45118</v>
      </c>
      <c r="N1477" t="s">
        <v>2755</v>
      </c>
      <c r="O1477" t="s">
        <v>1583</v>
      </c>
      <c r="P1477" s="23">
        <v>150279</v>
      </c>
      <c r="Q1477">
        <v>70.27</v>
      </c>
      <c r="R1477" s="24">
        <v>1588.1</v>
      </c>
      <c r="S1477" t="s">
        <v>1036</v>
      </c>
      <c r="T1477" t="s">
        <v>1036</v>
      </c>
      <c r="U1477" t="s">
        <v>1036</v>
      </c>
      <c r="V1477" t="s">
        <v>1036</v>
      </c>
      <c r="W1477" t="s">
        <v>1035</v>
      </c>
    </row>
    <row r="1478" spans="1:23" x14ac:dyDescent="0.3">
      <c r="A1478" t="s">
        <v>1041</v>
      </c>
      <c r="B1478" t="s">
        <v>1022</v>
      </c>
      <c r="C1478" t="s">
        <v>1020</v>
      </c>
      <c r="D1478" t="s">
        <v>54</v>
      </c>
      <c r="E1478" t="s">
        <v>219</v>
      </c>
      <c r="F1478" t="s">
        <v>1021</v>
      </c>
      <c r="G1478" t="s">
        <v>123</v>
      </c>
      <c r="H1478" s="22">
        <v>45138</v>
      </c>
      <c r="I1478" t="s">
        <v>381</v>
      </c>
      <c r="J1478" t="s">
        <v>1039</v>
      </c>
      <c r="K1478">
        <v>4416891747</v>
      </c>
      <c r="L1478" s="22">
        <v>45121</v>
      </c>
      <c r="M1478" s="22">
        <v>45121</v>
      </c>
      <c r="N1478" t="s">
        <v>2754</v>
      </c>
      <c r="O1478" t="s">
        <v>1583</v>
      </c>
      <c r="P1478" s="23">
        <v>150590</v>
      </c>
      <c r="Q1478">
        <v>56.33</v>
      </c>
      <c r="R1478" s="24">
        <v>1273.05</v>
      </c>
      <c r="S1478" t="s">
        <v>1036</v>
      </c>
      <c r="T1478" t="s">
        <v>1036</v>
      </c>
      <c r="U1478" t="s">
        <v>1036</v>
      </c>
      <c r="V1478" t="s">
        <v>1036</v>
      </c>
      <c r="W1478" t="s">
        <v>1035</v>
      </c>
    </row>
    <row r="1479" spans="1:23" x14ac:dyDescent="0.3">
      <c r="A1479" t="s">
        <v>1041</v>
      </c>
      <c r="B1479" t="s">
        <v>1022</v>
      </c>
      <c r="C1479" t="s">
        <v>1020</v>
      </c>
      <c r="D1479" t="s">
        <v>54</v>
      </c>
      <c r="E1479" t="s">
        <v>219</v>
      </c>
      <c r="F1479" t="s">
        <v>1021</v>
      </c>
      <c r="G1479" t="s">
        <v>123</v>
      </c>
      <c r="H1479" s="22">
        <v>45138</v>
      </c>
      <c r="I1479" t="s">
        <v>381</v>
      </c>
      <c r="J1479" t="s">
        <v>1039</v>
      </c>
      <c r="K1479">
        <v>4416913180</v>
      </c>
      <c r="L1479" s="22">
        <v>45125</v>
      </c>
      <c r="M1479" s="22">
        <v>45125</v>
      </c>
      <c r="N1479" t="s">
        <v>2753</v>
      </c>
      <c r="O1479" t="s">
        <v>1583</v>
      </c>
      <c r="P1479" s="23">
        <v>150978</v>
      </c>
      <c r="Q1479">
        <v>65.2</v>
      </c>
      <c r="R1479" s="24">
        <v>1473.5</v>
      </c>
      <c r="S1479" t="s">
        <v>1036</v>
      </c>
      <c r="T1479" t="s">
        <v>1036</v>
      </c>
      <c r="U1479" t="s">
        <v>1036</v>
      </c>
      <c r="V1479" t="s">
        <v>1036</v>
      </c>
      <c r="W1479" t="s">
        <v>1035</v>
      </c>
    </row>
    <row r="1480" spans="1:23" x14ac:dyDescent="0.3">
      <c r="A1480" t="s">
        <v>1041</v>
      </c>
      <c r="B1480" t="s">
        <v>1022</v>
      </c>
      <c r="C1480" t="s">
        <v>1020</v>
      </c>
      <c r="D1480" t="s">
        <v>54</v>
      </c>
      <c r="E1480" t="s">
        <v>219</v>
      </c>
      <c r="F1480" t="s">
        <v>1021</v>
      </c>
      <c r="G1480" t="s">
        <v>123</v>
      </c>
      <c r="H1480" s="22">
        <v>45138</v>
      </c>
      <c r="I1480" t="s">
        <v>381</v>
      </c>
      <c r="J1480" t="s">
        <v>1039</v>
      </c>
      <c r="K1480">
        <v>4416949842</v>
      </c>
      <c r="L1480" s="22">
        <v>45131</v>
      </c>
      <c r="M1480" s="22">
        <v>45131</v>
      </c>
      <c r="N1480" t="s">
        <v>2752</v>
      </c>
      <c r="O1480" t="s">
        <v>1583</v>
      </c>
      <c r="P1480" s="23">
        <v>151280</v>
      </c>
      <c r="Q1480">
        <v>69.87</v>
      </c>
      <c r="R1480" s="24">
        <v>1579.05</v>
      </c>
      <c r="S1480" t="s">
        <v>1036</v>
      </c>
      <c r="T1480" t="s">
        <v>1036</v>
      </c>
      <c r="U1480" t="s">
        <v>1036</v>
      </c>
      <c r="V1480" t="s">
        <v>1036</v>
      </c>
      <c r="W1480" t="s">
        <v>1035</v>
      </c>
    </row>
    <row r="1481" spans="1:23" x14ac:dyDescent="0.3">
      <c r="A1481" t="s">
        <v>1041</v>
      </c>
      <c r="B1481" t="s">
        <v>1022</v>
      </c>
      <c r="C1481" t="s">
        <v>1020</v>
      </c>
      <c r="D1481" t="s">
        <v>54</v>
      </c>
      <c r="E1481" t="s">
        <v>219</v>
      </c>
      <c r="F1481" t="s">
        <v>1021</v>
      </c>
      <c r="G1481" t="s">
        <v>123</v>
      </c>
      <c r="H1481" s="22">
        <v>45169</v>
      </c>
      <c r="I1481" t="s">
        <v>381</v>
      </c>
      <c r="J1481" t="s">
        <v>1039</v>
      </c>
      <c r="K1481">
        <v>4417165133</v>
      </c>
      <c r="L1481" s="22">
        <v>45166</v>
      </c>
      <c r="M1481" s="22">
        <v>45166</v>
      </c>
      <c r="N1481" t="s">
        <v>2751</v>
      </c>
      <c r="O1481" t="s">
        <v>1583</v>
      </c>
      <c r="P1481" s="23">
        <v>151663</v>
      </c>
      <c r="Q1481">
        <v>71.36</v>
      </c>
      <c r="R1481" s="24">
        <v>1663.4</v>
      </c>
      <c r="S1481" t="s">
        <v>1036</v>
      </c>
      <c r="T1481" t="s">
        <v>1036</v>
      </c>
      <c r="U1481" t="s">
        <v>1036</v>
      </c>
      <c r="V1481" t="s">
        <v>1036</v>
      </c>
      <c r="W1481" t="s">
        <v>1035</v>
      </c>
    </row>
    <row r="1482" spans="1:23" x14ac:dyDescent="0.3">
      <c r="A1482" t="s">
        <v>1041</v>
      </c>
      <c r="B1482" t="s">
        <v>1022</v>
      </c>
      <c r="C1482" t="s">
        <v>1020</v>
      </c>
      <c r="D1482" t="s">
        <v>54</v>
      </c>
      <c r="E1482" t="s">
        <v>219</v>
      </c>
      <c r="F1482" t="s">
        <v>1021</v>
      </c>
      <c r="G1482" t="s">
        <v>123</v>
      </c>
      <c r="H1482" s="22">
        <v>45169</v>
      </c>
      <c r="I1482" t="s">
        <v>381</v>
      </c>
      <c r="J1482" t="s">
        <v>1039</v>
      </c>
      <c r="K1482">
        <v>4417179507</v>
      </c>
      <c r="L1482" s="22">
        <v>45168</v>
      </c>
      <c r="M1482" s="22">
        <v>45168</v>
      </c>
      <c r="N1482" t="s">
        <v>2750</v>
      </c>
      <c r="O1482" t="s">
        <v>1583</v>
      </c>
      <c r="P1482" s="23">
        <v>152018</v>
      </c>
      <c r="Q1482">
        <v>63.93</v>
      </c>
      <c r="R1482" s="24">
        <v>1490.2</v>
      </c>
      <c r="S1482" t="s">
        <v>1036</v>
      </c>
      <c r="T1482" t="s">
        <v>1036</v>
      </c>
      <c r="U1482" t="s">
        <v>1036</v>
      </c>
      <c r="V1482" t="s">
        <v>1036</v>
      </c>
      <c r="W1482" t="s">
        <v>1035</v>
      </c>
    </row>
    <row r="1483" spans="1:23" x14ac:dyDescent="0.3">
      <c r="A1483" t="s">
        <v>1041</v>
      </c>
      <c r="B1483" t="s">
        <v>1022</v>
      </c>
      <c r="C1483" t="s">
        <v>1020</v>
      </c>
      <c r="D1483" t="s">
        <v>54</v>
      </c>
      <c r="E1483" t="s">
        <v>219</v>
      </c>
      <c r="F1483" t="s">
        <v>1021</v>
      </c>
      <c r="G1483" t="s">
        <v>123</v>
      </c>
      <c r="H1483" s="22">
        <v>45230</v>
      </c>
      <c r="I1483" t="s">
        <v>381</v>
      </c>
      <c r="J1483" t="s">
        <v>1039</v>
      </c>
      <c r="K1483">
        <v>4417534476</v>
      </c>
      <c r="L1483" s="22">
        <v>45225</v>
      </c>
      <c r="M1483" s="22">
        <v>45225</v>
      </c>
      <c r="N1483" t="s">
        <v>2749</v>
      </c>
      <c r="O1483" t="s">
        <v>1583</v>
      </c>
      <c r="P1483" s="23">
        <v>152454</v>
      </c>
      <c r="Q1483">
        <v>80</v>
      </c>
      <c r="R1483" s="24">
        <v>2244</v>
      </c>
      <c r="S1483" t="s">
        <v>1036</v>
      </c>
      <c r="T1483" t="s">
        <v>1036</v>
      </c>
      <c r="U1483" t="s">
        <v>1036</v>
      </c>
      <c r="V1483" t="s">
        <v>1036</v>
      </c>
      <c r="W1483" t="s">
        <v>1035</v>
      </c>
    </row>
    <row r="1484" spans="1:23" x14ac:dyDescent="0.3">
      <c r="A1484" t="s">
        <v>1041</v>
      </c>
      <c r="B1484" t="s">
        <v>1022</v>
      </c>
      <c r="C1484" t="s">
        <v>1020</v>
      </c>
      <c r="D1484" t="s">
        <v>54</v>
      </c>
      <c r="E1484" t="s">
        <v>219</v>
      </c>
      <c r="F1484" t="s">
        <v>1021</v>
      </c>
      <c r="G1484" t="s">
        <v>123</v>
      </c>
      <c r="H1484" s="22">
        <v>45260</v>
      </c>
      <c r="I1484" t="s">
        <v>381</v>
      </c>
      <c r="J1484" t="s">
        <v>1039</v>
      </c>
      <c r="K1484">
        <v>4417562158</v>
      </c>
      <c r="L1484" s="22">
        <v>45230</v>
      </c>
      <c r="M1484" s="22">
        <v>45230</v>
      </c>
      <c r="N1484" t="s">
        <v>2748</v>
      </c>
      <c r="O1484" t="s">
        <v>1583</v>
      </c>
      <c r="P1484" s="23">
        <v>152884</v>
      </c>
      <c r="Q1484">
        <v>78.099999999999994</v>
      </c>
      <c r="R1484" s="24">
        <v>2190.6999999999998</v>
      </c>
      <c r="S1484" t="s">
        <v>1036</v>
      </c>
      <c r="T1484" t="s">
        <v>1036</v>
      </c>
      <c r="U1484" t="s">
        <v>1036</v>
      </c>
      <c r="V1484" t="s">
        <v>1036</v>
      </c>
      <c r="W1484" t="s">
        <v>1035</v>
      </c>
    </row>
    <row r="1485" spans="1:23" x14ac:dyDescent="0.3">
      <c r="A1485" t="s">
        <v>1041</v>
      </c>
      <c r="B1485" t="s">
        <v>1022</v>
      </c>
      <c r="C1485" t="s">
        <v>1020</v>
      </c>
      <c r="D1485" t="s">
        <v>54</v>
      </c>
      <c r="E1485" t="s">
        <v>219</v>
      </c>
      <c r="F1485" t="s">
        <v>1021</v>
      </c>
      <c r="G1485" t="s">
        <v>123</v>
      </c>
      <c r="H1485" s="22">
        <v>45260</v>
      </c>
      <c r="I1485" t="s">
        <v>381</v>
      </c>
      <c r="J1485" t="s">
        <v>1039</v>
      </c>
      <c r="K1485">
        <v>4417613240</v>
      </c>
      <c r="L1485" s="22">
        <v>45238</v>
      </c>
      <c r="M1485" s="22">
        <v>45238</v>
      </c>
      <c r="N1485" t="s">
        <v>2747</v>
      </c>
      <c r="O1485" t="s">
        <v>1583</v>
      </c>
      <c r="P1485" s="23">
        <v>153266</v>
      </c>
      <c r="Q1485">
        <v>68.430000000000007</v>
      </c>
      <c r="R1485" s="24">
        <v>1864.7</v>
      </c>
      <c r="S1485" t="s">
        <v>1036</v>
      </c>
      <c r="T1485" t="s">
        <v>1036</v>
      </c>
      <c r="U1485" t="s">
        <v>1036</v>
      </c>
      <c r="V1485" t="s">
        <v>1036</v>
      </c>
      <c r="W1485" t="s">
        <v>1035</v>
      </c>
    </row>
    <row r="1486" spans="1:23" x14ac:dyDescent="0.3">
      <c r="A1486" t="s">
        <v>1041</v>
      </c>
      <c r="B1486" t="s">
        <v>1022</v>
      </c>
      <c r="C1486" t="s">
        <v>1020</v>
      </c>
      <c r="D1486" t="s">
        <v>54</v>
      </c>
      <c r="E1486" t="s">
        <v>219</v>
      </c>
      <c r="F1486" t="s">
        <v>1021</v>
      </c>
      <c r="G1486" t="s">
        <v>123</v>
      </c>
      <c r="H1486" s="22">
        <v>45260</v>
      </c>
      <c r="I1486" t="s">
        <v>381</v>
      </c>
      <c r="J1486" t="s">
        <v>1039</v>
      </c>
      <c r="K1486">
        <v>4417635507</v>
      </c>
      <c r="L1486" s="22">
        <v>45241</v>
      </c>
      <c r="M1486" s="22">
        <v>45241</v>
      </c>
      <c r="N1486" t="s">
        <v>2746</v>
      </c>
      <c r="O1486" t="s">
        <v>1583</v>
      </c>
      <c r="P1486" s="23">
        <v>153702</v>
      </c>
      <c r="Q1486">
        <v>73.56</v>
      </c>
      <c r="R1486" s="24">
        <v>2004.5</v>
      </c>
      <c r="S1486" t="s">
        <v>1036</v>
      </c>
      <c r="T1486" t="s">
        <v>1036</v>
      </c>
      <c r="U1486" t="s">
        <v>1036</v>
      </c>
      <c r="V1486" t="s">
        <v>1036</v>
      </c>
      <c r="W1486" t="s">
        <v>1035</v>
      </c>
    </row>
    <row r="1487" spans="1:23" x14ac:dyDescent="0.3">
      <c r="A1487" t="s">
        <v>1041</v>
      </c>
      <c r="B1487" t="s">
        <v>1022</v>
      </c>
      <c r="C1487" t="s">
        <v>1020</v>
      </c>
      <c r="D1487" t="s">
        <v>54</v>
      </c>
      <c r="E1487" t="s">
        <v>219</v>
      </c>
      <c r="F1487" t="s">
        <v>1021</v>
      </c>
      <c r="G1487" t="s">
        <v>123</v>
      </c>
      <c r="H1487" s="22">
        <v>45260</v>
      </c>
      <c r="I1487" t="s">
        <v>381</v>
      </c>
      <c r="J1487" t="s">
        <v>1039</v>
      </c>
      <c r="K1487">
        <v>4417649598</v>
      </c>
      <c r="L1487" s="22">
        <v>45244</v>
      </c>
      <c r="M1487" s="22">
        <v>45244</v>
      </c>
      <c r="N1487" t="s">
        <v>2745</v>
      </c>
      <c r="O1487" t="s">
        <v>1583</v>
      </c>
      <c r="P1487" s="23">
        <v>154083</v>
      </c>
      <c r="Q1487">
        <v>73.099999999999994</v>
      </c>
      <c r="R1487" s="24">
        <v>1992</v>
      </c>
      <c r="S1487" t="s">
        <v>1036</v>
      </c>
      <c r="T1487" t="s">
        <v>1036</v>
      </c>
      <c r="U1487" t="s">
        <v>1036</v>
      </c>
      <c r="V1487" t="s">
        <v>1036</v>
      </c>
      <c r="W1487" t="s">
        <v>1035</v>
      </c>
    </row>
    <row r="1488" spans="1:23" x14ac:dyDescent="0.3">
      <c r="A1488" t="s">
        <v>1041</v>
      </c>
      <c r="B1488" t="s">
        <v>1022</v>
      </c>
      <c r="C1488" t="s">
        <v>1020</v>
      </c>
      <c r="D1488" t="s">
        <v>54</v>
      </c>
      <c r="E1488" t="s">
        <v>219</v>
      </c>
      <c r="F1488" t="s">
        <v>1021</v>
      </c>
      <c r="G1488" t="s">
        <v>123</v>
      </c>
      <c r="H1488" s="22">
        <v>45260</v>
      </c>
      <c r="I1488" t="s">
        <v>375</v>
      </c>
      <c r="J1488" t="s">
        <v>1039</v>
      </c>
      <c r="K1488">
        <v>4417660549</v>
      </c>
      <c r="L1488" s="22">
        <v>45246</v>
      </c>
      <c r="M1488" s="22">
        <v>45246</v>
      </c>
      <c r="N1488" t="s">
        <v>2744</v>
      </c>
      <c r="O1488" t="s">
        <v>1134</v>
      </c>
      <c r="P1488" s="23">
        <v>154542</v>
      </c>
      <c r="Q1488">
        <v>84.53</v>
      </c>
      <c r="R1488" s="24">
        <v>2279.1</v>
      </c>
      <c r="S1488" t="s">
        <v>1036</v>
      </c>
      <c r="T1488" t="s">
        <v>1036</v>
      </c>
      <c r="U1488" t="s">
        <v>1036</v>
      </c>
      <c r="V1488" t="s">
        <v>1036</v>
      </c>
      <c r="W1488" t="s">
        <v>1035</v>
      </c>
    </row>
    <row r="1489" spans="1:23" x14ac:dyDescent="0.3">
      <c r="A1489" t="s">
        <v>1041</v>
      </c>
      <c r="B1489" t="s">
        <v>1022</v>
      </c>
      <c r="C1489" t="s">
        <v>1020</v>
      </c>
      <c r="D1489" t="s">
        <v>54</v>
      </c>
      <c r="E1489" t="s">
        <v>219</v>
      </c>
      <c r="F1489" t="s">
        <v>1021</v>
      </c>
      <c r="G1489" t="s">
        <v>123</v>
      </c>
      <c r="H1489" s="22">
        <v>45260</v>
      </c>
      <c r="I1489" t="s">
        <v>381</v>
      </c>
      <c r="J1489" t="s">
        <v>1039</v>
      </c>
      <c r="K1489">
        <v>4417693598</v>
      </c>
      <c r="L1489" s="22">
        <v>45251</v>
      </c>
      <c r="M1489" s="22">
        <v>45251</v>
      </c>
      <c r="N1489" t="s">
        <v>2743</v>
      </c>
      <c r="O1489" t="s">
        <v>1583</v>
      </c>
      <c r="P1489" s="23">
        <v>154999</v>
      </c>
      <c r="Q1489">
        <v>70.819999999999993</v>
      </c>
      <c r="R1489" s="24">
        <v>1929.85</v>
      </c>
      <c r="S1489" t="s">
        <v>1036</v>
      </c>
      <c r="T1489" t="s">
        <v>1036</v>
      </c>
      <c r="U1489" t="s">
        <v>1036</v>
      </c>
      <c r="V1489" t="s">
        <v>1036</v>
      </c>
      <c r="W1489" t="s">
        <v>1035</v>
      </c>
    </row>
    <row r="1490" spans="1:23" x14ac:dyDescent="0.3">
      <c r="A1490" t="s">
        <v>1041</v>
      </c>
      <c r="B1490" t="s">
        <v>1022</v>
      </c>
      <c r="C1490" t="s">
        <v>1020</v>
      </c>
      <c r="D1490" t="s">
        <v>54</v>
      </c>
      <c r="E1490" t="s">
        <v>219</v>
      </c>
      <c r="F1490" t="s">
        <v>1021</v>
      </c>
      <c r="G1490" t="s">
        <v>123</v>
      </c>
      <c r="H1490" s="22">
        <v>45260</v>
      </c>
      <c r="I1490" t="s">
        <v>381</v>
      </c>
      <c r="J1490" t="s">
        <v>1039</v>
      </c>
      <c r="K1490">
        <v>4417708964</v>
      </c>
      <c r="L1490" s="22">
        <v>45253</v>
      </c>
      <c r="M1490" s="22">
        <v>45253</v>
      </c>
      <c r="N1490" t="s">
        <v>2742</v>
      </c>
      <c r="O1490" t="s">
        <v>1583</v>
      </c>
      <c r="P1490" s="23">
        <v>155467</v>
      </c>
      <c r="Q1490">
        <v>80</v>
      </c>
      <c r="R1490" s="24">
        <v>2180</v>
      </c>
      <c r="S1490" t="s">
        <v>1036</v>
      </c>
      <c r="T1490" t="s">
        <v>1036</v>
      </c>
      <c r="U1490" t="s">
        <v>1036</v>
      </c>
      <c r="V1490" t="s">
        <v>1036</v>
      </c>
      <c r="W1490" t="s">
        <v>1035</v>
      </c>
    </row>
    <row r="1491" spans="1:23" x14ac:dyDescent="0.3">
      <c r="A1491" t="s">
        <v>1041</v>
      </c>
      <c r="B1491" t="s">
        <v>1022</v>
      </c>
      <c r="C1491" t="s">
        <v>1020</v>
      </c>
      <c r="D1491" t="s">
        <v>54</v>
      </c>
      <c r="E1491" t="s">
        <v>219</v>
      </c>
      <c r="F1491" t="s">
        <v>1021</v>
      </c>
      <c r="G1491" t="s">
        <v>123</v>
      </c>
      <c r="H1491" s="22">
        <v>45322</v>
      </c>
      <c r="I1491" t="s">
        <v>381</v>
      </c>
      <c r="J1491" t="s">
        <v>1039</v>
      </c>
      <c r="K1491">
        <v>4417995410</v>
      </c>
      <c r="L1491" s="22">
        <v>45308</v>
      </c>
      <c r="M1491" s="22">
        <v>45308</v>
      </c>
      <c r="N1491" t="s">
        <v>2741</v>
      </c>
      <c r="O1491" t="s">
        <v>1583</v>
      </c>
      <c r="P1491" s="23">
        <v>155797</v>
      </c>
      <c r="Q1491">
        <v>65.790000000000006</v>
      </c>
      <c r="R1491" s="24">
        <v>1567.1</v>
      </c>
      <c r="S1491" t="s">
        <v>1036</v>
      </c>
      <c r="T1491" t="s">
        <v>1036</v>
      </c>
      <c r="U1491" t="s">
        <v>1036</v>
      </c>
      <c r="V1491" t="s">
        <v>1036</v>
      </c>
      <c r="W1491" t="s">
        <v>1035</v>
      </c>
    </row>
    <row r="1492" spans="1:23" x14ac:dyDescent="0.3">
      <c r="A1492" t="s">
        <v>1041</v>
      </c>
      <c r="B1492" t="s">
        <v>1022</v>
      </c>
      <c r="C1492" t="s">
        <v>1020</v>
      </c>
      <c r="D1492" t="s">
        <v>54</v>
      </c>
      <c r="E1492" t="s">
        <v>219</v>
      </c>
      <c r="F1492" t="s">
        <v>1021</v>
      </c>
      <c r="G1492" t="s">
        <v>123</v>
      </c>
      <c r="H1492" s="22">
        <v>45322</v>
      </c>
      <c r="I1492" t="s">
        <v>381</v>
      </c>
      <c r="J1492" t="s">
        <v>1039</v>
      </c>
      <c r="K1492">
        <v>4418022907</v>
      </c>
      <c r="L1492" s="22">
        <v>45313</v>
      </c>
      <c r="M1492" s="22">
        <v>45313</v>
      </c>
      <c r="N1492" t="s">
        <v>418</v>
      </c>
      <c r="O1492" t="s">
        <v>1583</v>
      </c>
      <c r="P1492" s="23">
        <v>156204</v>
      </c>
      <c r="Q1492">
        <v>74.63</v>
      </c>
      <c r="R1492" s="24">
        <v>1777.7</v>
      </c>
      <c r="S1492" t="s">
        <v>1036</v>
      </c>
      <c r="T1492" t="s">
        <v>1036</v>
      </c>
      <c r="U1492" t="s">
        <v>1036</v>
      </c>
      <c r="V1492" t="s">
        <v>1036</v>
      </c>
      <c r="W1492" t="s">
        <v>1035</v>
      </c>
    </row>
    <row r="1493" spans="1:23" x14ac:dyDescent="0.3">
      <c r="A1493" t="s">
        <v>1041</v>
      </c>
      <c r="B1493" t="s">
        <v>1022</v>
      </c>
      <c r="C1493" t="s">
        <v>1020</v>
      </c>
      <c r="D1493" t="s">
        <v>54</v>
      </c>
      <c r="E1493" t="s">
        <v>219</v>
      </c>
      <c r="F1493" t="s">
        <v>1021</v>
      </c>
      <c r="G1493" t="s">
        <v>123</v>
      </c>
      <c r="H1493" s="22">
        <v>45322</v>
      </c>
      <c r="I1493" t="s">
        <v>381</v>
      </c>
      <c r="J1493" t="s">
        <v>1039</v>
      </c>
      <c r="K1493">
        <v>4418044303</v>
      </c>
      <c r="L1493" s="22">
        <v>45316</v>
      </c>
      <c r="M1493" s="22">
        <v>45316</v>
      </c>
      <c r="N1493" t="s">
        <v>2740</v>
      </c>
      <c r="O1493" t="s">
        <v>1583</v>
      </c>
      <c r="P1493" s="23">
        <v>156577</v>
      </c>
      <c r="Q1493">
        <v>69.19</v>
      </c>
      <c r="R1493" s="24">
        <v>1648.1</v>
      </c>
      <c r="S1493" t="s">
        <v>1036</v>
      </c>
      <c r="T1493" t="s">
        <v>1036</v>
      </c>
      <c r="U1493" t="s">
        <v>1036</v>
      </c>
      <c r="V1493" t="s">
        <v>1036</v>
      </c>
      <c r="W1493" t="s">
        <v>1035</v>
      </c>
    </row>
    <row r="1494" spans="1:23" x14ac:dyDescent="0.3">
      <c r="A1494" t="s">
        <v>1041</v>
      </c>
      <c r="B1494" t="s">
        <v>1022</v>
      </c>
      <c r="C1494" t="s">
        <v>1020</v>
      </c>
      <c r="D1494" t="s">
        <v>54</v>
      </c>
      <c r="E1494" t="s">
        <v>219</v>
      </c>
      <c r="F1494" t="s">
        <v>1021</v>
      </c>
      <c r="G1494" t="s">
        <v>123</v>
      </c>
      <c r="H1494" s="22">
        <v>45322</v>
      </c>
      <c r="I1494" t="s">
        <v>381</v>
      </c>
      <c r="J1494" t="s">
        <v>1039</v>
      </c>
      <c r="K1494">
        <v>4418065335</v>
      </c>
      <c r="L1494" s="22">
        <v>45320</v>
      </c>
      <c r="M1494" s="22">
        <v>45320</v>
      </c>
      <c r="N1494" t="s">
        <v>2739</v>
      </c>
      <c r="O1494" t="s">
        <v>1583</v>
      </c>
      <c r="P1494" s="23">
        <v>156953</v>
      </c>
      <c r="Q1494">
        <v>70.010000000000005</v>
      </c>
      <c r="R1494" s="24">
        <v>1667.65</v>
      </c>
      <c r="S1494" t="s">
        <v>1036</v>
      </c>
      <c r="T1494" t="s">
        <v>1036</v>
      </c>
      <c r="U1494" t="s">
        <v>1036</v>
      </c>
      <c r="V1494" t="s">
        <v>1036</v>
      </c>
      <c r="W1494" t="s">
        <v>1035</v>
      </c>
    </row>
    <row r="1495" spans="1:23" x14ac:dyDescent="0.3">
      <c r="A1495" t="s">
        <v>1041</v>
      </c>
      <c r="B1495" t="s">
        <v>1022</v>
      </c>
      <c r="C1495" t="s">
        <v>1020</v>
      </c>
      <c r="D1495" t="s">
        <v>54</v>
      </c>
      <c r="E1495" t="s">
        <v>219</v>
      </c>
      <c r="F1495" t="s">
        <v>1021</v>
      </c>
      <c r="G1495" t="s">
        <v>123</v>
      </c>
      <c r="H1495" s="22">
        <v>45351</v>
      </c>
      <c r="I1495" t="s">
        <v>392</v>
      </c>
      <c r="J1495" t="s">
        <v>1039</v>
      </c>
      <c r="K1495">
        <v>4423134175</v>
      </c>
      <c r="L1495" s="22">
        <v>45321</v>
      </c>
      <c r="M1495" s="22">
        <v>45321</v>
      </c>
      <c r="N1495" t="s">
        <v>2738</v>
      </c>
      <c r="O1495" t="s">
        <v>2737</v>
      </c>
      <c r="P1495" s="23">
        <v>157401</v>
      </c>
      <c r="Q1495">
        <v>77.2</v>
      </c>
      <c r="R1495" s="24">
        <v>1838.35</v>
      </c>
      <c r="S1495" t="s">
        <v>1036</v>
      </c>
      <c r="T1495" t="s">
        <v>1036</v>
      </c>
      <c r="U1495" t="s">
        <v>1036</v>
      </c>
      <c r="V1495" t="s">
        <v>1036</v>
      </c>
      <c r="W1495" t="s">
        <v>1035</v>
      </c>
    </row>
    <row r="1496" spans="1:23" x14ac:dyDescent="0.3">
      <c r="A1496" t="s">
        <v>1041</v>
      </c>
      <c r="B1496" t="s">
        <v>1022</v>
      </c>
      <c r="C1496" t="s">
        <v>1020</v>
      </c>
      <c r="D1496" t="s">
        <v>54</v>
      </c>
      <c r="E1496" t="s">
        <v>219</v>
      </c>
      <c r="F1496" t="s">
        <v>1021</v>
      </c>
      <c r="G1496" t="s">
        <v>123</v>
      </c>
      <c r="H1496" s="22">
        <v>45351</v>
      </c>
      <c r="I1496" t="s">
        <v>381</v>
      </c>
      <c r="J1496" t="s">
        <v>1039</v>
      </c>
      <c r="K1496">
        <v>4418101306</v>
      </c>
      <c r="L1496" s="22">
        <v>45325</v>
      </c>
      <c r="M1496" s="22">
        <v>45325</v>
      </c>
      <c r="N1496" t="s">
        <v>2736</v>
      </c>
      <c r="O1496" t="s">
        <v>1583</v>
      </c>
      <c r="P1496" s="23">
        <v>157790</v>
      </c>
      <c r="Q1496">
        <v>70.040000000000006</v>
      </c>
      <c r="R1496" s="24">
        <v>1668.35</v>
      </c>
      <c r="S1496" t="s">
        <v>1036</v>
      </c>
      <c r="T1496" t="s">
        <v>1036</v>
      </c>
      <c r="U1496" t="s">
        <v>1036</v>
      </c>
      <c r="V1496" t="s">
        <v>1036</v>
      </c>
      <c r="W1496" t="s">
        <v>1035</v>
      </c>
    </row>
    <row r="1497" spans="1:23" x14ac:dyDescent="0.3">
      <c r="A1497" t="s">
        <v>1041</v>
      </c>
      <c r="B1497" t="s">
        <v>1022</v>
      </c>
      <c r="C1497" t="s">
        <v>1020</v>
      </c>
      <c r="D1497" t="s">
        <v>54</v>
      </c>
      <c r="E1497" t="s">
        <v>219</v>
      </c>
      <c r="F1497" t="s">
        <v>1021</v>
      </c>
      <c r="G1497" t="s">
        <v>123</v>
      </c>
      <c r="H1497" s="22">
        <v>45351</v>
      </c>
      <c r="I1497" t="s">
        <v>381</v>
      </c>
      <c r="J1497" t="s">
        <v>1039</v>
      </c>
      <c r="K1497">
        <v>4418123881</v>
      </c>
      <c r="L1497" s="22">
        <v>45329</v>
      </c>
      <c r="M1497" s="22">
        <v>45329</v>
      </c>
      <c r="N1497" t="s">
        <v>2735</v>
      </c>
      <c r="O1497" t="s">
        <v>1583</v>
      </c>
      <c r="P1497" s="23">
        <v>158180</v>
      </c>
      <c r="Q1497">
        <v>65.42</v>
      </c>
      <c r="R1497" s="24">
        <v>1604.75</v>
      </c>
      <c r="S1497" t="s">
        <v>1036</v>
      </c>
      <c r="T1497" t="s">
        <v>1036</v>
      </c>
      <c r="U1497" t="s">
        <v>1036</v>
      </c>
      <c r="V1497" t="s">
        <v>1036</v>
      </c>
      <c r="W1497" t="s">
        <v>1035</v>
      </c>
    </row>
    <row r="1498" spans="1:23" x14ac:dyDescent="0.3">
      <c r="A1498" t="s">
        <v>1041</v>
      </c>
      <c r="B1498" t="s">
        <v>1022</v>
      </c>
      <c r="C1498" t="s">
        <v>1020</v>
      </c>
      <c r="D1498" t="s">
        <v>54</v>
      </c>
      <c r="E1498" t="s">
        <v>219</v>
      </c>
      <c r="F1498" t="s">
        <v>1021</v>
      </c>
      <c r="G1498" t="s">
        <v>123</v>
      </c>
      <c r="H1498" s="22">
        <v>45351</v>
      </c>
      <c r="I1498" t="s">
        <v>381</v>
      </c>
      <c r="J1498" t="s">
        <v>1039</v>
      </c>
      <c r="K1498">
        <v>4418174348</v>
      </c>
      <c r="L1498" s="22">
        <v>45337</v>
      </c>
      <c r="M1498" s="22">
        <v>45337</v>
      </c>
      <c r="N1498" t="s">
        <v>2397</v>
      </c>
      <c r="O1498" t="s">
        <v>1583</v>
      </c>
      <c r="P1498" s="23">
        <v>158695</v>
      </c>
      <c r="Q1498">
        <v>78.73</v>
      </c>
      <c r="R1498" s="24">
        <v>1931.25</v>
      </c>
      <c r="S1498" t="s">
        <v>1036</v>
      </c>
      <c r="T1498" t="s">
        <v>1036</v>
      </c>
      <c r="U1498" t="s">
        <v>1036</v>
      </c>
      <c r="V1498" t="s">
        <v>1036</v>
      </c>
      <c r="W1498" t="s">
        <v>1035</v>
      </c>
    </row>
    <row r="1499" spans="1:23" x14ac:dyDescent="0.3">
      <c r="A1499" t="s">
        <v>1041</v>
      </c>
      <c r="B1499" t="s">
        <v>1022</v>
      </c>
      <c r="C1499" t="s">
        <v>1020</v>
      </c>
      <c r="D1499" t="s">
        <v>54</v>
      </c>
      <c r="E1499" t="s">
        <v>219</v>
      </c>
      <c r="F1499" t="s">
        <v>1021</v>
      </c>
      <c r="G1499" t="s">
        <v>123</v>
      </c>
      <c r="H1499" s="22">
        <v>45351</v>
      </c>
      <c r="I1499" t="s">
        <v>381</v>
      </c>
      <c r="J1499" t="s">
        <v>1039</v>
      </c>
      <c r="K1499">
        <v>4418195757</v>
      </c>
      <c r="L1499" s="22">
        <v>45341</v>
      </c>
      <c r="M1499" s="22">
        <v>45341</v>
      </c>
      <c r="N1499" t="s">
        <v>2734</v>
      </c>
      <c r="O1499" t="s">
        <v>1583</v>
      </c>
      <c r="P1499" s="23">
        <v>159149</v>
      </c>
      <c r="Q1499">
        <v>72.2</v>
      </c>
      <c r="R1499" s="24">
        <v>1771.05</v>
      </c>
      <c r="S1499" t="s">
        <v>1036</v>
      </c>
      <c r="T1499" t="s">
        <v>1036</v>
      </c>
      <c r="U1499" t="s">
        <v>1036</v>
      </c>
      <c r="V1499" t="s">
        <v>1036</v>
      </c>
      <c r="W1499" t="s">
        <v>1035</v>
      </c>
    </row>
    <row r="1500" spans="1:23" x14ac:dyDescent="0.3">
      <c r="A1500" t="s">
        <v>1041</v>
      </c>
      <c r="B1500" t="s">
        <v>1022</v>
      </c>
      <c r="C1500" t="s">
        <v>1020</v>
      </c>
      <c r="D1500" t="s">
        <v>54</v>
      </c>
      <c r="E1500" t="s">
        <v>219</v>
      </c>
      <c r="F1500" t="s">
        <v>1021</v>
      </c>
      <c r="G1500" t="s">
        <v>123</v>
      </c>
      <c r="H1500" s="22">
        <v>45351</v>
      </c>
      <c r="I1500" t="s">
        <v>381</v>
      </c>
      <c r="J1500" t="s">
        <v>1039</v>
      </c>
      <c r="K1500">
        <v>4418239629</v>
      </c>
      <c r="L1500" s="22">
        <v>45348</v>
      </c>
      <c r="M1500" s="22">
        <v>45348</v>
      </c>
      <c r="N1500" t="s">
        <v>2733</v>
      </c>
      <c r="O1500" t="s">
        <v>1583</v>
      </c>
      <c r="P1500" s="23">
        <v>159539</v>
      </c>
      <c r="Q1500">
        <v>64.89</v>
      </c>
      <c r="R1500" s="24">
        <v>1591.75</v>
      </c>
      <c r="S1500" t="s">
        <v>1036</v>
      </c>
      <c r="T1500" t="s">
        <v>1036</v>
      </c>
      <c r="U1500" t="s">
        <v>1036</v>
      </c>
      <c r="V1500" t="s">
        <v>1036</v>
      </c>
      <c r="W1500" t="s">
        <v>1035</v>
      </c>
    </row>
    <row r="1501" spans="1:23" x14ac:dyDescent="0.3">
      <c r="A1501" t="s">
        <v>1041</v>
      </c>
      <c r="B1501" t="s">
        <v>1022</v>
      </c>
      <c r="C1501" t="s">
        <v>1020</v>
      </c>
      <c r="D1501" t="s">
        <v>54</v>
      </c>
      <c r="E1501" t="s">
        <v>219</v>
      </c>
      <c r="F1501" t="s">
        <v>1021</v>
      </c>
      <c r="G1501" t="s">
        <v>123</v>
      </c>
      <c r="H1501" s="22">
        <v>45351</v>
      </c>
      <c r="I1501" t="s">
        <v>392</v>
      </c>
      <c r="J1501" t="s">
        <v>1039</v>
      </c>
      <c r="K1501">
        <v>4423164582</v>
      </c>
      <c r="L1501" s="22">
        <v>45350</v>
      </c>
      <c r="M1501" s="22">
        <v>45350</v>
      </c>
      <c r="N1501" t="s">
        <v>2732</v>
      </c>
      <c r="O1501" t="s">
        <v>2731</v>
      </c>
      <c r="P1501" s="23">
        <v>159951</v>
      </c>
      <c r="Q1501">
        <v>66.91</v>
      </c>
      <c r="R1501" s="24">
        <v>1614.55</v>
      </c>
      <c r="S1501" t="s">
        <v>1036</v>
      </c>
      <c r="T1501" t="s">
        <v>1036</v>
      </c>
      <c r="U1501" t="s">
        <v>1036</v>
      </c>
      <c r="V1501" t="s">
        <v>1036</v>
      </c>
      <c r="W1501" t="s">
        <v>1035</v>
      </c>
    </row>
    <row r="1502" spans="1:23" x14ac:dyDescent="0.3">
      <c r="A1502" t="s">
        <v>1041</v>
      </c>
      <c r="B1502" t="s">
        <v>1022</v>
      </c>
      <c r="C1502" t="s">
        <v>1020</v>
      </c>
      <c r="D1502" t="s">
        <v>54</v>
      </c>
      <c r="E1502" t="s">
        <v>219</v>
      </c>
      <c r="F1502" t="s">
        <v>1021</v>
      </c>
      <c r="G1502" t="s">
        <v>123</v>
      </c>
      <c r="H1502" s="22">
        <v>45382</v>
      </c>
      <c r="I1502" t="s">
        <v>381</v>
      </c>
      <c r="J1502" t="s">
        <v>1039</v>
      </c>
      <c r="K1502">
        <v>4418275360</v>
      </c>
      <c r="L1502" s="22">
        <v>45353</v>
      </c>
      <c r="M1502" s="22">
        <v>45353</v>
      </c>
      <c r="N1502" t="s">
        <v>2730</v>
      </c>
      <c r="O1502" t="s">
        <v>1583</v>
      </c>
      <c r="P1502" s="23">
        <v>160416</v>
      </c>
      <c r="Q1502">
        <v>73.209999999999994</v>
      </c>
      <c r="R1502" s="24">
        <v>1795.85</v>
      </c>
      <c r="S1502" t="s">
        <v>1036</v>
      </c>
      <c r="T1502" t="s">
        <v>1036</v>
      </c>
      <c r="U1502" t="s">
        <v>1036</v>
      </c>
      <c r="V1502" t="s">
        <v>1036</v>
      </c>
      <c r="W1502" t="s">
        <v>1035</v>
      </c>
    </row>
    <row r="1503" spans="1:23" x14ac:dyDescent="0.3">
      <c r="A1503" t="s">
        <v>1041</v>
      </c>
      <c r="B1503" t="s">
        <v>1022</v>
      </c>
      <c r="C1503" t="s">
        <v>1020</v>
      </c>
      <c r="D1503" t="s">
        <v>54</v>
      </c>
      <c r="E1503" t="s">
        <v>219</v>
      </c>
      <c r="F1503" t="s">
        <v>1021</v>
      </c>
      <c r="G1503" t="s">
        <v>123</v>
      </c>
      <c r="H1503" s="22">
        <v>45382</v>
      </c>
      <c r="I1503" t="s">
        <v>381</v>
      </c>
      <c r="J1503" t="s">
        <v>1039</v>
      </c>
      <c r="K1503">
        <v>4418290902</v>
      </c>
      <c r="L1503" s="22">
        <v>45356</v>
      </c>
      <c r="M1503" s="22">
        <v>45356</v>
      </c>
      <c r="N1503" t="s">
        <v>2729</v>
      </c>
      <c r="O1503" t="s">
        <v>1583</v>
      </c>
      <c r="P1503" s="23">
        <v>160662</v>
      </c>
      <c r="Q1503">
        <v>35.6</v>
      </c>
      <c r="R1503" s="24">
        <v>873.25</v>
      </c>
      <c r="S1503" t="s">
        <v>1036</v>
      </c>
      <c r="T1503" t="s">
        <v>1036</v>
      </c>
      <c r="U1503" t="s">
        <v>1036</v>
      </c>
      <c r="V1503" t="s">
        <v>1036</v>
      </c>
      <c r="W1503" t="s">
        <v>1035</v>
      </c>
    </row>
    <row r="1504" spans="1:23" x14ac:dyDescent="0.3">
      <c r="A1504" t="s">
        <v>1041</v>
      </c>
      <c r="B1504" t="s">
        <v>1022</v>
      </c>
      <c r="C1504" t="s">
        <v>1020</v>
      </c>
      <c r="D1504" t="s">
        <v>54</v>
      </c>
      <c r="E1504" t="s">
        <v>219</v>
      </c>
      <c r="F1504" t="s">
        <v>1021</v>
      </c>
      <c r="G1504" t="s">
        <v>123</v>
      </c>
      <c r="H1504" s="22">
        <v>45382</v>
      </c>
      <c r="I1504" t="s">
        <v>381</v>
      </c>
      <c r="J1504" t="s">
        <v>1039</v>
      </c>
      <c r="K1504">
        <v>4418319144</v>
      </c>
      <c r="L1504" s="22">
        <v>45360</v>
      </c>
      <c r="M1504" s="22">
        <v>45360</v>
      </c>
      <c r="N1504" t="s">
        <v>2728</v>
      </c>
      <c r="O1504" t="s">
        <v>1583</v>
      </c>
      <c r="P1504" s="23">
        <v>161091</v>
      </c>
      <c r="Q1504">
        <v>61.05</v>
      </c>
      <c r="R1504" s="24">
        <v>1570.2</v>
      </c>
      <c r="S1504" t="s">
        <v>1036</v>
      </c>
      <c r="T1504" t="s">
        <v>1036</v>
      </c>
      <c r="U1504" t="s">
        <v>1036</v>
      </c>
      <c r="V1504" t="s">
        <v>1036</v>
      </c>
      <c r="W1504" t="s">
        <v>1035</v>
      </c>
    </row>
    <row r="1505" spans="1:23" x14ac:dyDescent="0.3">
      <c r="A1505" t="s">
        <v>1041</v>
      </c>
      <c r="B1505" t="s">
        <v>1022</v>
      </c>
      <c r="C1505" t="s">
        <v>1020</v>
      </c>
      <c r="D1505" t="s">
        <v>54</v>
      </c>
      <c r="E1505" t="s">
        <v>219</v>
      </c>
      <c r="F1505" t="s">
        <v>1021</v>
      </c>
      <c r="G1505" t="s">
        <v>123</v>
      </c>
      <c r="H1505" s="22">
        <v>45382</v>
      </c>
      <c r="I1505" t="s">
        <v>381</v>
      </c>
      <c r="J1505" t="s">
        <v>1039</v>
      </c>
      <c r="K1505">
        <v>4418362979</v>
      </c>
      <c r="L1505" s="22">
        <v>45367</v>
      </c>
      <c r="M1505" s="22">
        <v>45367</v>
      </c>
      <c r="N1505" t="s">
        <v>2727</v>
      </c>
      <c r="O1505" t="s">
        <v>1583</v>
      </c>
      <c r="P1505" s="23">
        <v>161501</v>
      </c>
      <c r="Q1505">
        <v>61.71</v>
      </c>
      <c r="R1505" s="24">
        <v>1587.2</v>
      </c>
      <c r="S1505" t="s">
        <v>1036</v>
      </c>
      <c r="T1505" t="s">
        <v>1036</v>
      </c>
      <c r="U1505" t="s">
        <v>1036</v>
      </c>
      <c r="V1505" t="s">
        <v>1036</v>
      </c>
      <c r="W1505" t="s">
        <v>1035</v>
      </c>
    </row>
    <row r="1506" spans="1:23" x14ac:dyDescent="0.3">
      <c r="A1506" t="s">
        <v>1041</v>
      </c>
      <c r="B1506" t="s">
        <v>1022</v>
      </c>
      <c r="C1506" t="s">
        <v>1020</v>
      </c>
      <c r="D1506" t="s">
        <v>54</v>
      </c>
      <c r="E1506" t="s">
        <v>219</v>
      </c>
      <c r="F1506" t="s">
        <v>1021</v>
      </c>
      <c r="G1506" t="s">
        <v>123</v>
      </c>
      <c r="H1506" s="22">
        <v>45382</v>
      </c>
      <c r="I1506" t="s">
        <v>381</v>
      </c>
      <c r="J1506" t="s">
        <v>1039</v>
      </c>
      <c r="K1506">
        <v>4418395180</v>
      </c>
      <c r="L1506" s="22">
        <v>45373</v>
      </c>
      <c r="M1506" s="22">
        <v>45373</v>
      </c>
      <c r="N1506" t="s">
        <v>2726</v>
      </c>
      <c r="O1506" t="s">
        <v>1583</v>
      </c>
      <c r="P1506" s="23">
        <v>161907</v>
      </c>
      <c r="Q1506">
        <v>56.3</v>
      </c>
      <c r="R1506" s="24">
        <v>1448.05</v>
      </c>
      <c r="S1506" t="s">
        <v>1036</v>
      </c>
      <c r="T1506" t="s">
        <v>1036</v>
      </c>
      <c r="U1506" t="s">
        <v>1036</v>
      </c>
      <c r="V1506" t="s">
        <v>1036</v>
      </c>
      <c r="W1506" t="s">
        <v>1035</v>
      </c>
    </row>
    <row r="1507" spans="1:23" x14ac:dyDescent="0.3">
      <c r="A1507" t="s">
        <v>1041</v>
      </c>
      <c r="B1507" t="s">
        <v>1022</v>
      </c>
      <c r="C1507" t="s">
        <v>1020</v>
      </c>
      <c r="D1507" t="s">
        <v>54</v>
      </c>
      <c r="E1507" t="s">
        <v>219</v>
      </c>
      <c r="F1507" t="s">
        <v>1021</v>
      </c>
      <c r="G1507" t="s">
        <v>123</v>
      </c>
      <c r="H1507" s="22">
        <v>45382</v>
      </c>
      <c r="I1507" t="s">
        <v>381</v>
      </c>
      <c r="J1507" t="s">
        <v>1039</v>
      </c>
      <c r="K1507">
        <v>4418422165</v>
      </c>
      <c r="L1507" s="22">
        <v>45378</v>
      </c>
      <c r="M1507" s="22">
        <v>45378</v>
      </c>
      <c r="N1507" t="s">
        <v>2725</v>
      </c>
      <c r="O1507" t="s">
        <v>1583</v>
      </c>
      <c r="P1507" s="23">
        <v>162379</v>
      </c>
      <c r="Q1507">
        <v>70.459999999999994</v>
      </c>
      <c r="R1507" s="24">
        <v>1812.25</v>
      </c>
      <c r="S1507" t="s">
        <v>1036</v>
      </c>
      <c r="T1507" t="s">
        <v>1036</v>
      </c>
      <c r="U1507" t="s">
        <v>1036</v>
      </c>
      <c r="V1507" t="s">
        <v>1036</v>
      </c>
      <c r="W1507" t="s">
        <v>1035</v>
      </c>
    </row>
    <row r="1508" spans="1:23" x14ac:dyDescent="0.3">
      <c r="A1508" t="s">
        <v>1041</v>
      </c>
      <c r="B1508" t="s">
        <v>1022</v>
      </c>
      <c r="C1508" t="s">
        <v>1020</v>
      </c>
      <c r="D1508" t="s">
        <v>54</v>
      </c>
      <c r="E1508" t="s">
        <v>542</v>
      </c>
      <c r="F1508" t="s">
        <v>1021</v>
      </c>
      <c r="G1508" t="s">
        <v>123</v>
      </c>
      <c r="H1508" s="22">
        <v>45412</v>
      </c>
      <c r="I1508" t="s">
        <v>381</v>
      </c>
      <c r="J1508" t="s">
        <v>1039</v>
      </c>
      <c r="K1508">
        <v>4418503126</v>
      </c>
      <c r="L1508" s="22">
        <v>45393</v>
      </c>
      <c r="M1508" s="22">
        <v>45393</v>
      </c>
      <c r="N1508" t="s">
        <v>2724</v>
      </c>
      <c r="O1508" t="s">
        <v>1583</v>
      </c>
      <c r="P1508" s="23">
        <v>163378</v>
      </c>
      <c r="Q1508">
        <v>71.36</v>
      </c>
      <c r="R1508" s="24">
        <v>1837.5</v>
      </c>
      <c r="S1508" t="s">
        <v>1036</v>
      </c>
      <c r="T1508" t="s">
        <v>1036</v>
      </c>
      <c r="U1508" t="s">
        <v>1036</v>
      </c>
      <c r="V1508" t="s">
        <v>1036</v>
      </c>
      <c r="W1508" t="s">
        <v>1035</v>
      </c>
    </row>
    <row r="1509" spans="1:23" x14ac:dyDescent="0.3">
      <c r="A1509" t="s">
        <v>1041</v>
      </c>
      <c r="B1509" t="s">
        <v>1022</v>
      </c>
      <c r="C1509" t="s">
        <v>1020</v>
      </c>
      <c r="D1509" t="s">
        <v>54</v>
      </c>
      <c r="E1509" t="s">
        <v>542</v>
      </c>
      <c r="F1509" t="s">
        <v>1021</v>
      </c>
      <c r="G1509" t="s">
        <v>123</v>
      </c>
      <c r="H1509" s="22">
        <v>45412</v>
      </c>
      <c r="I1509" t="s">
        <v>381</v>
      </c>
      <c r="J1509" t="s">
        <v>1039</v>
      </c>
      <c r="K1509">
        <v>4418531148</v>
      </c>
      <c r="L1509" s="22">
        <v>45398</v>
      </c>
      <c r="M1509" s="22">
        <v>45398</v>
      </c>
      <c r="N1509" t="s">
        <v>2723</v>
      </c>
      <c r="O1509" t="s">
        <v>1583</v>
      </c>
      <c r="P1509" s="23">
        <v>163741</v>
      </c>
      <c r="Q1509">
        <v>66.11</v>
      </c>
      <c r="R1509" s="24">
        <v>1702.35</v>
      </c>
      <c r="S1509" t="s">
        <v>1036</v>
      </c>
      <c r="T1509" t="s">
        <v>1036</v>
      </c>
      <c r="U1509" t="s">
        <v>1036</v>
      </c>
      <c r="V1509" t="s">
        <v>1036</v>
      </c>
      <c r="W1509" t="s">
        <v>1035</v>
      </c>
    </row>
    <row r="1510" spans="1:23" x14ac:dyDescent="0.3">
      <c r="A1510" t="s">
        <v>1041</v>
      </c>
      <c r="B1510" t="s">
        <v>1022</v>
      </c>
      <c r="C1510" t="s">
        <v>1020</v>
      </c>
      <c r="D1510" t="s">
        <v>54</v>
      </c>
      <c r="E1510" t="s">
        <v>542</v>
      </c>
      <c r="F1510" t="s">
        <v>1021</v>
      </c>
      <c r="G1510" t="s">
        <v>123</v>
      </c>
      <c r="H1510" s="22">
        <v>45412</v>
      </c>
      <c r="I1510" t="s">
        <v>381</v>
      </c>
      <c r="J1510" t="s">
        <v>1039</v>
      </c>
      <c r="K1510">
        <v>4418553127</v>
      </c>
      <c r="L1510" s="22">
        <v>45401</v>
      </c>
      <c r="M1510" s="22">
        <v>45401</v>
      </c>
      <c r="N1510" t="s">
        <v>2722</v>
      </c>
      <c r="O1510" t="s">
        <v>1583</v>
      </c>
      <c r="P1510" s="23">
        <v>164213</v>
      </c>
      <c r="Q1510">
        <v>72.010000000000005</v>
      </c>
      <c r="R1510" s="24">
        <v>1854.25</v>
      </c>
      <c r="S1510" t="s">
        <v>1036</v>
      </c>
      <c r="T1510" t="s">
        <v>1036</v>
      </c>
      <c r="U1510" t="s">
        <v>1036</v>
      </c>
      <c r="V1510" t="s">
        <v>1036</v>
      </c>
      <c r="W1510" t="s">
        <v>1035</v>
      </c>
    </row>
    <row r="1511" spans="1:23" x14ac:dyDescent="0.3">
      <c r="A1511" t="s">
        <v>1041</v>
      </c>
      <c r="B1511" t="s">
        <v>1022</v>
      </c>
      <c r="C1511" t="s">
        <v>1020</v>
      </c>
      <c r="D1511" t="s">
        <v>54</v>
      </c>
      <c r="E1511" t="s">
        <v>542</v>
      </c>
      <c r="F1511" t="s">
        <v>1021</v>
      </c>
      <c r="G1511" t="s">
        <v>123</v>
      </c>
      <c r="H1511" s="22">
        <v>45443</v>
      </c>
      <c r="I1511" t="s">
        <v>381</v>
      </c>
      <c r="J1511" t="s">
        <v>1039</v>
      </c>
      <c r="K1511">
        <v>4418770166</v>
      </c>
      <c r="L1511" s="22">
        <v>45439</v>
      </c>
      <c r="M1511" s="22">
        <v>45439</v>
      </c>
      <c r="N1511" t="s">
        <v>1564</v>
      </c>
      <c r="O1511" t="s">
        <v>1583</v>
      </c>
      <c r="P1511" s="23">
        <v>164717</v>
      </c>
      <c r="Q1511">
        <v>73.02</v>
      </c>
      <c r="R1511" s="24">
        <v>1854</v>
      </c>
      <c r="S1511" t="s">
        <v>1036</v>
      </c>
      <c r="T1511" t="s">
        <v>1036</v>
      </c>
      <c r="U1511" t="s">
        <v>1036</v>
      </c>
      <c r="V1511" t="s">
        <v>1036</v>
      </c>
      <c r="W1511" t="s">
        <v>1035</v>
      </c>
    </row>
    <row r="1512" spans="1:23" x14ac:dyDescent="0.3">
      <c r="A1512" t="s">
        <v>1041</v>
      </c>
      <c r="B1512" t="s">
        <v>1022</v>
      </c>
      <c r="C1512" t="s">
        <v>1020</v>
      </c>
      <c r="D1512" t="s">
        <v>54</v>
      </c>
      <c r="E1512" t="s">
        <v>542</v>
      </c>
      <c r="F1512" t="s">
        <v>1021</v>
      </c>
      <c r="G1512" t="s">
        <v>123</v>
      </c>
      <c r="H1512" s="22">
        <v>45473</v>
      </c>
      <c r="I1512" t="s">
        <v>381</v>
      </c>
      <c r="J1512" t="s">
        <v>1039</v>
      </c>
      <c r="K1512">
        <v>4418805608</v>
      </c>
      <c r="L1512" s="22">
        <v>45446</v>
      </c>
      <c r="M1512" s="22">
        <v>45446</v>
      </c>
      <c r="N1512" t="s">
        <v>2721</v>
      </c>
      <c r="O1512" t="s">
        <v>1583</v>
      </c>
      <c r="P1512" s="23">
        <v>165194</v>
      </c>
      <c r="Q1512">
        <v>68.900000000000006</v>
      </c>
      <c r="R1512" s="24">
        <v>1749.35</v>
      </c>
      <c r="S1512" t="s">
        <v>1036</v>
      </c>
      <c r="T1512" t="s">
        <v>1036</v>
      </c>
      <c r="U1512" t="s">
        <v>1036</v>
      </c>
      <c r="V1512" t="s">
        <v>1036</v>
      </c>
      <c r="W1512" t="s">
        <v>1035</v>
      </c>
    </row>
    <row r="1513" spans="1:23" x14ac:dyDescent="0.3">
      <c r="A1513" t="s">
        <v>1041</v>
      </c>
      <c r="B1513" t="s">
        <v>1022</v>
      </c>
      <c r="C1513" t="s">
        <v>1020</v>
      </c>
      <c r="D1513" t="s">
        <v>54</v>
      </c>
      <c r="E1513" t="s">
        <v>542</v>
      </c>
      <c r="F1513" t="s">
        <v>1021</v>
      </c>
      <c r="G1513" t="s">
        <v>123</v>
      </c>
      <c r="H1513" s="22">
        <v>45473</v>
      </c>
      <c r="I1513" t="s">
        <v>381</v>
      </c>
      <c r="J1513" t="s">
        <v>1039</v>
      </c>
      <c r="K1513">
        <v>4418847189</v>
      </c>
      <c r="L1513" s="22">
        <v>45453</v>
      </c>
      <c r="M1513" s="22">
        <v>45453</v>
      </c>
      <c r="N1513" t="s">
        <v>2720</v>
      </c>
      <c r="O1513" t="s">
        <v>1583</v>
      </c>
      <c r="P1513" s="23">
        <v>165630</v>
      </c>
      <c r="Q1513">
        <v>72.180000000000007</v>
      </c>
      <c r="R1513" s="24">
        <v>1768.4</v>
      </c>
      <c r="S1513" t="s">
        <v>1036</v>
      </c>
      <c r="T1513" t="s">
        <v>1036</v>
      </c>
      <c r="U1513" t="s">
        <v>1036</v>
      </c>
      <c r="V1513" t="s">
        <v>1036</v>
      </c>
      <c r="W1513" t="s">
        <v>1035</v>
      </c>
    </row>
    <row r="1514" spans="1:23" x14ac:dyDescent="0.3">
      <c r="A1514" t="s">
        <v>1041</v>
      </c>
      <c r="B1514" t="s">
        <v>1022</v>
      </c>
      <c r="C1514" t="s">
        <v>1020</v>
      </c>
      <c r="D1514" t="s">
        <v>54</v>
      </c>
      <c r="E1514" t="s">
        <v>542</v>
      </c>
      <c r="F1514" t="s">
        <v>1021</v>
      </c>
      <c r="G1514" t="s">
        <v>123</v>
      </c>
      <c r="H1514" s="22">
        <v>45504</v>
      </c>
      <c r="I1514" t="s">
        <v>381</v>
      </c>
      <c r="J1514" t="s">
        <v>1039</v>
      </c>
      <c r="K1514">
        <v>4419066018</v>
      </c>
      <c r="L1514" s="22">
        <v>45491</v>
      </c>
      <c r="M1514" s="22">
        <v>45491</v>
      </c>
      <c r="N1514" t="s">
        <v>541</v>
      </c>
      <c r="O1514" t="s">
        <v>1583</v>
      </c>
      <c r="P1514" s="23">
        <v>166078</v>
      </c>
      <c r="Q1514">
        <v>73.13</v>
      </c>
      <c r="R1514" s="24">
        <v>1777.05</v>
      </c>
      <c r="S1514" t="s">
        <v>1036</v>
      </c>
      <c r="T1514" t="s">
        <v>1036</v>
      </c>
      <c r="U1514" t="s">
        <v>1036</v>
      </c>
      <c r="V1514" t="s">
        <v>1036</v>
      </c>
      <c r="W1514" t="s">
        <v>1035</v>
      </c>
    </row>
    <row r="1515" spans="1:23" x14ac:dyDescent="0.3">
      <c r="A1515" t="s">
        <v>1041</v>
      </c>
      <c r="B1515" t="s">
        <v>1022</v>
      </c>
      <c r="C1515" t="s">
        <v>1020</v>
      </c>
      <c r="D1515" t="s">
        <v>54</v>
      </c>
      <c r="E1515" t="s">
        <v>542</v>
      </c>
      <c r="F1515" t="s">
        <v>1021</v>
      </c>
      <c r="G1515" t="s">
        <v>123</v>
      </c>
      <c r="H1515" s="22">
        <v>45504</v>
      </c>
      <c r="I1515" t="s">
        <v>381</v>
      </c>
      <c r="J1515" t="s">
        <v>1039</v>
      </c>
      <c r="K1515">
        <v>4419114041</v>
      </c>
      <c r="L1515" s="22">
        <v>45499</v>
      </c>
      <c r="M1515" s="22">
        <v>45499</v>
      </c>
      <c r="N1515" t="s">
        <v>607</v>
      </c>
      <c r="O1515" t="s">
        <v>1583</v>
      </c>
      <c r="P1515" s="23">
        <v>166528</v>
      </c>
      <c r="Q1515">
        <v>75.22</v>
      </c>
      <c r="R1515" s="24">
        <v>1827.85</v>
      </c>
      <c r="S1515" t="s">
        <v>1036</v>
      </c>
      <c r="T1515" t="s">
        <v>1036</v>
      </c>
      <c r="U1515" t="s">
        <v>1036</v>
      </c>
      <c r="V1515" t="s">
        <v>1036</v>
      </c>
      <c r="W1515" t="s">
        <v>1035</v>
      </c>
    </row>
    <row r="1516" spans="1:23" x14ac:dyDescent="0.3">
      <c r="A1516" t="s">
        <v>1041</v>
      </c>
      <c r="B1516" t="s">
        <v>1022</v>
      </c>
      <c r="C1516" t="s">
        <v>1020</v>
      </c>
      <c r="D1516" t="s">
        <v>54</v>
      </c>
      <c r="E1516" t="s">
        <v>542</v>
      </c>
      <c r="F1516" t="s">
        <v>1021</v>
      </c>
      <c r="G1516" t="s">
        <v>123</v>
      </c>
      <c r="H1516" s="22">
        <v>45535</v>
      </c>
      <c r="I1516" t="s">
        <v>381</v>
      </c>
      <c r="J1516" t="s">
        <v>1039</v>
      </c>
      <c r="K1516">
        <v>4419140515</v>
      </c>
      <c r="L1516" s="22">
        <v>45504</v>
      </c>
      <c r="M1516" s="22">
        <v>45504</v>
      </c>
      <c r="N1516" t="s">
        <v>632</v>
      </c>
      <c r="O1516" t="s">
        <v>1583</v>
      </c>
      <c r="P1516" s="23">
        <v>167004</v>
      </c>
      <c r="Q1516">
        <v>78.09</v>
      </c>
      <c r="R1516" s="24">
        <v>1897.6</v>
      </c>
      <c r="S1516" t="s">
        <v>1036</v>
      </c>
      <c r="T1516" t="s">
        <v>1036</v>
      </c>
      <c r="U1516" t="s">
        <v>1036</v>
      </c>
      <c r="V1516" t="s">
        <v>1036</v>
      </c>
      <c r="W1516" t="s">
        <v>1035</v>
      </c>
    </row>
    <row r="1517" spans="1:23" x14ac:dyDescent="0.3">
      <c r="A1517" t="s">
        <v>1041</v>
      </c>
      <c r="B1517" t="s">
        <v>1022</v>
      </c>
      <c r="C1517" t="s">
        <v>1020</v>
      </c>
      <c r="D1517" t="s">
        <v>54</v>
      </c>
      <c r="E1517" t="s">
        <v>542</v>
      </c>
      <c r="F1517" t="s">
        <v>1021</v>
      </c>
      <c r="G1517" t="s">
        <v>123</v>
      </c>
      <c r="H1517" s="22">
        <v>45535</v>
      </c>
      <c r="I1517" t="s">
        <v>381</v>
      </c>
      <c r="J1517" t="s">
        <v>1039</v>
      </c>
      <c r="K1517">
        <v>4419191459</v>
      </c>
      <c r="L1517" s="22">
        <v>45513</v>
      </c>
      <c r="M1517" s="22">
        <v>45513</v>
      </c>
      <c r="N1517" t="s">
        <v>707</v>
      </c>
      <c r="O1517" t="s">
        <v>1583</v>
      </c>
      <c r="P1517" s="23">
        <v>167454</v>
      </c>
      <c r="Q1517">
        <v>68.52</v>
      </c>
      <c r="R1517" s="24">
        <v>1654.75</v>
      </c>
      <c r="S1517" t="s">
        <v>1036</v>
      </c>
      <c r="T1517" t="s">
        <v>1036</v>
      </c>
      <c r="U1517" t="s">
        <v>1036</v>
      </c>
      <c r="V1517" t="s">
        <v>1036</v>
      </c>
      <c r="W1517" t="s">
        <v>1035</v>
      </c>
    </row>
    <row r="1518" spans="1:23" x14ac:dyDescent="0.3">
      <c r="A1518" t="s">
        <v>1041</v>
      </c>
      <c r="B1518" t="s">
        <v>1022</v>
      </c>
      <c r="C1518" t="s">
        <v>1020</v>
      </c>
      <c r="D1518" t="s">
        <v>54</v>
      </c>
      <c r="E1518" t="s">
        <v>542</v>
      </c>
      <c r="F1518" t="s">
        <v>1021</v>
      </c>
      <c r="G1518" t="s">
        <v>123</v>
      </c>
      <c r="H1518" s="22">
        <v>45535</v>
      </c>
      <c r="I1518" t="s">
        <v>392</v>
      </c>
      <c r="J1518" t="s">
        <v>1039</v>
      </c>
      <c r="K1518">
        <v>3304175699</v>
      </c>
      <c r="L1518" s="22">
        <v>45520</v>
      </c>
      <c r="M1518" s="22">
        <v>45520</v>
      </c>
      <c r="N1518" t="s">
        <v>787</v>
      </c>
      <c r="O1518" t="s">
        <v>1584</v>
      </c>
      <c r="P1518" s="23">
        <v>167924</v>
      </c>
      <c r="Q1518">
        <v>70.94</v>
      </c>
      <c r="R1518" s="24">
        <v>1587.65</v>
      </c>
      <c r="S1518" t="s">
        <v>1036</v>
      </c>
      <c r="T1518" t="s">
        <v>1036</v>
      </c>
      <c r="U1518" t="s">
        <v>1036</v>
      </c>
      <c r="V1518" t="s">
        <v>1036</v>
      </c>
      <c r="W1518" t="s">
        <v>1035</v>
      </c>
    </row>
    <row r="1519" spans="1:23" x14ac:dyDescent="0.3">
      <c r="A1519" t="s">
        <v>1041</v>
      </c>
      <c r="B1519" t="s">
        <v>1022</v>
      </c>
      <c r="C1519" t="s">
        <v>1020</v>
      </c>
      <c r="D1519" t="s">
        <v>54</v>
      </c>
      <c r="E1519" t="s">
        <v>542</v>
      </c>
      <c r="F1519" t="s">
        <v>1021</v>
      </c>
      <c r="G1519" t="s">
        <v>123</v>
      </c>
      <c r="H1519" s="22">
        <v>45535</v>
      </c>
      <c r="I1519" t="s">
        <v>381</v>
      </c>
      <c r="J1519" t="s">
        <v>1039</v>
      </c>
      <c r="K1519">
        <v>4419305277</v>
      </c>
      <c r="L1519" s="22">
        <v>45533</v>
      </c>
      <c r="M1519" s="22">
        <v>45533</v>
      </c>
      <c r="N1519" t="s">
        <v>861</v>
      </c>
      <c r="O1519" t="s">
        <v>1583</v>
      </c>
      <c r="P1519" s="23">
        <v>168458</v>
      </c>
      <c r="Q1519">
        <v>73.5</v>
      </c>
      <c r="R1519" s="24">
        <v>1775.05</v>
      </c>
      <c r="S1519" t="s">
        <v>1036</v>
      </c>
      <c r="T1519" t="s">
        <v>1036</v>
      </c>
      <c r="U1519" t="s">
        <v>1036</v>
      </c>
      <c r="V1519" t="s">
        <v>1036</v>
      </c>
      <c r="W1519" t="s">
        <v>1035</v>
      </c>
    </row>
    <row r="1520" spans="1:23" x14ac:dyDescent="0.3">
      <c r="A1520" t="s">
        <v>1041</v>
      </c>
      <c r="B1520" t="s">
        <v>1022</v>
      </c>
      <c r="C1520" t="s">
        <v>1020</v>
      </c>
      <c r="D1520" t="s">
        <v>54</v>
      </c>
      <c r="E1520" t="s">
        <v>542</v>
      </c>
      <c r="F1520" t="s">
        <v>1021</v>
      </c>
      <c r="G1520" t="s">
        <v>123</v>
      </c>
      <c r="H1520" s="22">
        <v>45565</v>
      </c>
      <c r="I1520" t="s">
        <v>381</v>
      </c>
      <c r="J1520" t="s">
        <v>1039</v>
      </c>
      <c r="K1520">
        <v>4419353615</v>
      </c>
      <c r="L1520" s="22">
        <v>45541</v>
      </c>
      <c r="M1520" s="22">
        <v>45541</v>
      </c>
      <c r="N1520" t="s">
        <v>917</v>
      </c>
      <c r="O1520" t="s">
        <v>1583</v>
      </c>
      <c r="P1520" s="23">
        <v>168981</v>
      </c>
      <c r="Q1520">
        <v>77.28</v>
      </c>
      <c r="R1520" s="24">
        <v>1785.15</v>
      </c>
      <c r="S1520" t="s">
        <v>1036</v>
      </c>
      <c r="T1520" t="s">
        <v>1036</v>
      </c>
      <c r="U1520" t="s">
        <v>1036</v>
      </c>
      <c r="V1520" t="s">
        <v>1036</v>
      </c>
      <c r="W1520" t="s">
        <v>1035</v>
      </c>
    </row>
    <row r="1521" spans="1:23" x14ac:dyDescent="0.3">
      <c r="A1521" t="s">
        <v>1041</v>
      </c>
      <c r="B1521" t="s">
        <v>1022</v>
      </c>
      <c r="C1521" t="s">
        <v>1020</v>
      </c>
      <c r="D1521" t="s">
        <v>54</v>
      </c>
      <c r="E1521" t="s">
        <v>542</v>
      </c>
      <c r="F1521" t="s">
        <v>1021</v>
      </c>
      <c r="G1521" t="s">
        <v>123</v>
      </c>
      <c r="H1521" s="22">
        <v>45565</v>
      </c>
      <c r="I1521" t="s">
        <v>381</v>
      </c>
      <c r="J1521" t="s">
        <v>1039</v>
      </c>
      <c r="K1521">
        <v>4419394037</v>
      </c>
      <c r="L1521" s="22">
        <v>45548</v>
      </c>
      <c r="M1521" s="22">
        <v>45548</v>
      </c>
      <c r="N1521" t="s">
        <v>975</v>
      </c>
      <c r="O1521" t="s">
        <v>1583</v>
      </c>
      <c r="P1521" s="23">
        <v>169464</v>
      </c>
      <c r="Q1521">
        <v>74.040000000000006</v>
      </c>
      <c r="R1521" s="24">
        <v>1710.3</v>
      </c>
      <c r="S1521" t="s">
        <v>1036</v>
      </c>
      <c r="T1521" t="s">
        <v>1036</v>
      </c>
      <c r="U1521" t="s">
        <v>1036</v>
      </c>
      <c r="V1521" t="s">
        <v>1036</v>
      </c>
      <c r="W1521" t="s">
        <v>1035</v>
      </c>
    </row>
    <row r="1522" spans="1:23" x14ac:dyDescent="0.3">
      <c r="A1522" t="s">
        <v>1041</v>
      </c>
      <c r="B1522" t="s">
        <v>1022</v>
      </c>
      <c r="C1522" t="s">
        <v>1020</v>
      </c>
      <c r="D1522" t="s">
        <v>55</v>
      </c>
      <c r="E1522" t="s">
        <v>220</v>
      </c>
      <c r="F1522" t="s">
        <v>1021</v>
      </c>
      <c r="G1522" t="s">
        <v>124</v>
      </c>
      <c r="H1522" s="22">
        <v>45016</v>
      </c>
      <c r="I1522" t="s">
        <v>375</v>
      </c>
      <c r="J1522" t="s">
        <v>1039</v>
      </c>
      <c r="K1522">
        <v>4404710338</v>
      </c>
      <c r="L1522" s="22">
        <v>44998</v>
      </c>
      <c r="M1522" s="22">
        <v>44998</v>
      </c>
      <c r="N1522" t="s">
        <v>2719</v>
      </c>
      <c r="O1522" t="s">
        <v>1811</v>
      </c>
      <c r="P1522" s="23">
        <v>209218</v>
      </c>
      <c r="Q1522">
        <v>75.8</v>
      </c>
      <c r="R1522" s="24">
        <v>1794.05</v>
      </c>
      <c r="S1522" t="s">
        <v>1036</v>
      </c>
      <c r="T1522" t="s">
        <v>1036</v>
      </c>
      <c r="U1522" t="s">
        <v>1036</v>
      </c>
      <c r="V1522" t="s">
        <v>1036</v>
      </c>
      <c r="W1522" t="s">
        <v>1035</v>
      </c>
    </row>
    <row r="1523" spans="1:23" x14ac:dyDescent="0.3">
      <c r="A1523" t="s">
        <v>1041</v>
      </c>
      <c r="B1523" t="s">
        <v>1022</v>
      </c>
      <c r="C1523" t="s">
        <v>1020</v>
      </c>
      <c r="D1523" t="s">
        <v>55</v>
      </c>
      <c r="E1523" t="s">
        <v>220</v>
      </c>
      <c r="F1523" t="s">
        <v>1021</v>
      </c>
      <c r="G1523" t="s">
        <v>124</v>
      </c>
      <c r="H1523" s="22">
        <v>45016</v>
      </c>
      <c r="I1523" t="s">
        <v>375</v>
      </c>
      <c r="J1523" t="s">
        <v>1039</v>
      </c>
      <c r="K1523">
        <v>4404714195</v>
      </c>
      <c r="L1523" s="22">
        <v>45000</v>
      </c>
      <c r="M1523" s="22">
        <v>45000</v>
      </c>
      <c r="N1523" t="s">
        <v>2718</v>
      </c>
      <c r="O1523" t="s">
        <v>1811</v>
      </c>
      <c r="P1523" s="23">
        <v>209564</v>
      </c>
      <c r="Q1523">
        <v>57.4</v>
      </c>
      <c r="R1523" s="24">
        <v>1359.17</v>
      </c>
      <c r="S1523" t="s">
        <v>1036</v>
      </c>
      <c r="T1523" t="s">
        <v>1036</v>
      </c>
      <c r="U1523" t="s">
        <v>1036</v>
      </c>
      <c r="V1523" t="s">
        <v>1036</v>
      </c>
      <c r="W1523" t="s">
        <v>1035</v>
      </c>
    </row>
    <row r="1524" spans="1:23" x14ac:dyDescent="0.3">
      <c r="A1524" t="s">
        <v>1041</v>
      </c>
      <c r="B1524" t="s">
        <v>1022</v>
      </c>
      <c r="C1524" t="s">
        <v>1020</v>
      </c>
      <c r="D1524" t="s">
        <v>55</v>
      </c>
      <c r="E1524" t="s">
        <v>220</v>
      </c>
      <c r="F1524" t="s">
        <v>1021</v>
      </c>
      <c r="G1524" t="s">
        <v>124</v>
      </c>
      <c r="H1524" s="22">
        <v>45016</v>
      </c>
      <c r="I1524" t="s">
        <v>375</v>
      </c>
      <c r="J1524" t="s">
        <v>1039</v>
      </c>
      <c r="K1524">
        <v>4404725737</v>
      </c>
      <c r="L1524" s="22">
        <v>45008</v>
      </c>
      <c r="M1524" s="22">
        <v>45008</v>
      </c>
      <c r="N1524" t="s">
        <v>2717</v>
      </c>
      <c r="O1524" t="s">
        <v>1811</v>
      </c>
      <c r="P1524" s="23">
        <v>210105</v>
      </c>
      <c r="Q1524">
        <v>83.9</v>
      </c>
      <c r="R1524" s="24">
        <v>1984.64</v>
      </c>
      <c r="S1524" t="s">
        <v>1036</v>
      </c>
      <c r="T1524" t="s">
        <v>1036</v>
      </c>
      <c r="U1524" t="s">
        <v>1036</v>
      </c>
      <c r="V1524" t="s">
        <v>1036</v>
      </c>
      <c r="W1524" t="s">
        <v>1035</v>
      </c>
    </row>
    <row r="1525" spans="1:23" x14ac:dyDescent="0.3">
      <c r="A1525" t="s">
        <v>1041</v>
      </c>
      <c r="B1525" t="s">
        <v>1022</v>
      </c>
      <c r="C1525" t="s">
        <v>1020</v>
      </c>
      <c r="D1525" t="s">
        <v>55</v>
      </c>
      <c r="E1525" t="s">
        <v>220</v>
      </c>
      <c r="F1525" t="s">
        <v>1021</v>
      </c>
      <c r="G1525" t="s">
        <v>124</v>
      </c>
      <c r="H1525" s="22">
        <v>45016</v>
      </c>
      <c r="I1525" t="s">
        <v>375</v>
      </c>
      <c r="J1525" t="s">
        <v>1039</v>
      </c>
      <c r="K1525">
        <v>4404725743</v>
      </c>
      <c r="L1525" s="22">
        <v>45009</v>
      </c>
      <c r="M1525" s="22">
        <v>45009</v>
      </c>
      <c r="N1525" t="s">
        <v>2716</v>
      </c>
      <c r="O1525" t="s">
        <v>1811</v>
      </c>
      <c r="P1525" s="23">
        <v>210422</v>
      </c>
      <c r="Q1525">
        <v>52.3</v>
      </c>
      <c r="R1525" s="24">
        <v>1236.55</v>
      </c>
      <c r="S1525" t="s">
        <v>1036</v>
      </c>
      <c r="T1525" t="s">
        <v>1036</v>
      </c>
      <c r="U1525" t="s">
        <v>1036</v>
      </c>
      <c r="V1525" t="s">
        <v>1036</v>
      </c>
      <c r="W1525" t="s">
        <v>1035</v>
      </c>
    </row>
    <row r="1526" spans="1:23" x14ac:dyDescent="0.3">
      <c r="A1526" t="s">
        <v>1041</v>
      </c>
      <c r="B1526" t="s">
        <v>1022</v>
      </c>
      <c r="C1526" t="s">
        <v>1020</v>
      </c>
      <c r="D1526" t="s">
        <v>55</v>
      </c>
      <c r="E1526" t="s">
        <v>220</v>
      </c>
      <c r="F1526" t="s">
        <v>1021</v>
      </c>
      <c r="G1526" t="s">
        <v>124</v>
      </c>
      <c r="H1526" s="22">
        <v>45016</v>
      </c>
      <c r="I1526" t="s">
        <v>375</v>
      </c>
      <c r="J1526" t="s">
        <v>1039</v>
      </c>
      <c r="K1526">
        <v>4404734917</v>
      </c>
      <c r="L1526" s="22">
        <v>45014</v>
      </c>
      <c r="M1526" s="22">
        <v>45014</v>
      </c>
      <c r="N1526" t="s">
        <v>2715</v>
      </c>
      <c r="O1526" t="s">
        <v>1811</v>
      </c>
      <c r="P1526" s="23">
        <v>210986</v>
      </c>
      <c r="Q1526">
        <v>81.400000000000006</v>
      </c>
      <c r="R1526" s="24">
        <v>1926.1</v>
      </c>
      <c r="S1526" t="s">
        <v>1036</v>
      </c>
      <c r="T1526" t="s">
        <v>1036</v>
      </c>
      <c r="U1526" t="s">
        <v>1036</v>
      </c>
      <c r="V1526" t="s">
        <v>1036</v>
      </c>
      <c r="W1526" t="s">
        <v>1035</v>
      </c>
    </row>
    <row r="1527" spans="1:23" x14ac:dyDescent="0.3">
      <c r="A1527" t="s">
        <v>1041</v>
      </c>
      <c r="B1527" t="s">
        <v>1022</v>
      </c>
      <c r="C1527" t="s">
        <v>1020</v>
      </c>
      <c r="D1527" t="s">
        <v>55</v>
      </c>
      <c r="E1527" t="s">
        <v>220</v>
      </c>
      <c r="F1527" t="s">
        <v>1021</v>
      </c>
      <c r="G1527" t="s">
        <v>124</v>
      </c>
      <c r="H1527" s="22">
        <v>45046</v>
      </c>
      <c r="I1527" t="s">
        <v>375</v>
      </c>
      <c r="J1527" t="s">
        <v>1039</v>
      </c>
      <c r="K1527">
        <v>4404744331</v>
      </c>
      <c r="L1527" s="22">
        <v>45021</v>
      </c>
      <c r="M1527" s="22">
        <v>45021</v>
      </c>
      <c r="N1527" t="s">
        <v>2714</v>
      </c>
      <c r="O1527" t="s">
        <v>1811</v>
      </c>
      <c r="P1527" s="23">
        <v>211560</v>
      </c>
      <c r="Q1527">
        <v>86.2</v>
      </c>
      <c r="R1527" s="24">
        <v>1987.31</v>
      </c>
      <c r="S1527" t="s">
        <v>1036</v>
      </c>
      <c r="T1527" t="s">
        <v>1036</v>
      </c>
      <c r="U1527" t="s">
        <v>1036</v>
      </c>
      <c r="V1527" t="s">
        <v>1036</v>
      </c>
      <c r="W1527" t="s">
        <v>1035</v>
      </c>
    </row>
    <row r="1528" spans="1:23" x14ac:dyDescent="0.3">
      <c r="A1528" t="s">
        <v>1041</v>
      </c>
      <c r="B1528" t="s">
        <v>1022</v>
      </c>
      <c r="C1528" t="s">
        <v>1020</v>
      </c>
      <c r="D1528" t="s">
        <v>55</v>
      </c>
      <c r="E1528" t="s">
        <v>220</v>
      </c>
      <c r="F1528" t="s">
        <v>1021</v>
      </c>
      <c r="G1528" t="s">
        <v>124</v>
      </c>
      <c r="H1528" s="22">
        <v>45046</v>
      </c>
      <c r="I1528" t="s">
        <v>375</v>
      </c>
      <c r="J1528" t="s">
        <v>1039</v>
      </c>
      <c r="K1528">
        <v>4404754871</v>
      </c>
      <c r="L1528" s="22">
        <v>45029</v>
      </c>
      <c r="M1528" s="22">
        <v>45029</v>
      </c>
      <c r="N1528" t="s">
        <v>2232</v>
      </c>
      <c r="O1528" t="s">
        <v>1811</v>
      </c>
      <c r="P1528" s="23">
        <v>211933</v>
      </c>
      <c r="Q1528">
        <v>49.9</v>
      </c>
      <c r="R1528" s="24">
        <v>1150.92</v>
      </c>
      <c r="S1528" t="s">
        <v>1036</v>
      </c>
      <c r="T1528" t="s">
        <v>1036</v>
      </c>
      <c r="U1528" t="s">
        <v>1036</v>
      </c>
      <c r="V1528" t="s">
        <v>1036</v>
      </c>
      <c r="W1528" t="s">
        <v>1035</v>
      </c>
    </row>
    <row r="1529" spans="1:23" x14ac:dyDescent="0.3">
      <c r="A1529" t="s">
        <v>1041</v>
      </c>
      <c r="B1529" t="s">
        <v>1022</v>
      </c>
      <c r="C1529" t="s">
        <v>1020</v>
      </c>
      <c r="D1529" t="s">
        <v>55</v>
      </c>
      <c r="E1529" t="s">
        <v>220</v>
      </c>
      <c r="F1529" t="s">
        <v>1021</v>
      </c>
      <c r="G1529" t="s">
        <v>124</v>
      </c>
      <c r="H1529" s="22">
        <v>45046</v>
      </c>
      <c r="I1529" t="s">
        <v>375</v>
      </c>
      <c r="J1529" t="s">
        <v>1039</v>
      </c>
      <c r="K1529">
        <v>4404759839</v>
      </c>
      <c r="L1529" s="22">
        <v>45033</v>
      </c>
      <c r="M1529" s="22">
        <v>45033</v>
      </c>
      <c r="N1529" t="s">
        <v>2713</v>
      </c>
      <c r="O1529" t="s">
        <v>1811</v>
      </c>
      <c r="P1529" s="23">
        <v>212474</v>
      </c>
      <c r="Q1529">
        <v>87.7</v>
      </c>
      <c r="R1529" s="24">
        <v>2021.59</v>
      </c>
      <c r="S1529" t="s">
        <v>1036</v>
      </c>
      <c r="T1529" t="s">
        <v>1036</v>
      </c>
      <c r="U1529" t="s">
        <v>1036</v>
      </c>
      <c r="V1529" t="s">
        <v>1036</v>
      </c>
      <c r="W1529" t="s">
        <v>1035</v>
      </c>
    </row>
    <row r="1530" spans="1:23" x14ac:dyDescent="0.3">
      <c r="A1530" t="s">
        <v>1041</v>
      </c>
      <c r="B1530" t="s">
        <v>1022</v>
      </c>
      <c r="C1530" t="s">
        <v>1020</v>
      </c>
      <c r="D1530" t="s">
        <v>55</v>
      </c>
      <c r="E1530" t="s">
        <v>220</v>
      </c>
      <c r="F1530" t="s">
        <v>1021</v>
      </c>
      <c r="G1530" t="s">
        <v>124</v>
      </c>
      <c r="H1530" s="22">
        <v>45046</v>
      </c>
      <c r="I1530" t="s">
        <v>375</v>
      </c>
      <c r="J1530" t="s">
        <v>1039</v>
      </c>
      <c r="K1530">
        <v>4404775456</v>
      </c>
      <c r="L1530" s="22">
        <v>45041</v>
      </c>
      <c r="M1530" s="22">
        <v>45041</v>
      </c>
      <c r="N1530" t="s">
        <v>2712</v>
      </c>
      <c r="O1530" t="s">
        <v>1811</v>
      </c>
      <c r="P1530" s="23">
        <v>212823</v>
      </c>
      <c r="Q1530">
        <v>52.5</v>
      </c>
      <c r="R1530" s="24">
        <v>1210.54</v>
      </c>
      <c r="S1530" t="s">
        <v>1036</v>
      </c>
      <c r="T1530" t="s">
        <v>1036</v>
      </c>
      <c r="U1530" t="s">
        <v>1036</v>
      </c>
      <c r="V1530" t="s">
        <v>1036</v>
      </c>
      <c r="W1530" t="s">
        <v>1035</v>
      </c>
    </row>
    <row r="1531" spans="1:23" x14ac:dyDescent="0.3">
      <c r="A1531" t="s">
        <v>1041</v>
      </c>
      <c r="B1531" t="s">
        <v>1022</v>
      </c>
      <c r="C1531" t="s">
        <v>1020</v>
      </c>
      <c r="D1531" t="s">
        <v>55</v>
      </c>
      <c r="E1531" t="s">
        <v>220</v>
      </c>
      <c r="F1531" t="s">
        <v>1021</v>
      </c>
      <c r="G1531" t="s">
        <v>124</v>
      </c>
      <c r="H1531" s="22">
        <v>45046</v>
      </c>
      <c r="I1531" t="s">
        <v>375</v>
      </c>
      <c r="J1531" t="s">
        <v>1039</v>
      </c>
      <c r="K1531">
        <v>4404775458</v>
      </c>
      <c r="L1531" s="22">
        <v>45042</v>
      </c>
      <c r="M1531" s="22">
        <v>45042</v>
      </c>
      <c r="N1531" t="s">
        <v>2711</v>
      </c>
      <c r="O1531" t="s">
        <v>1811</v>
      </c>
      <c r="P1531" s="23">
        <v>213318</v>
      </c>
      <c r="Q1531">
        <v>82</v>
      </c>
      <c r="R1531" s="24">
        <v>1891.7</v>
      </c>
      <c r="S1531" t="s">
        <v>1036</v>
      </c>
      <c r="T1531" t="s">
        <v>1036</v>
      </c>
      <c r="U1531" t="s">
        <v>1036</v>
      </c>
      <c r="V1531" t="s">
        <v>1036</v>
      </c>
      <c r="W1531" t="s">
        <v>1035</v>
      </c>
    </row>
    <row r="1532" spans="1:23" x14ac:dyDescent="0.3">
      <c r="A1532" t="s">
        <v>1041</v>
      </c>
      <c r="B1532" t="s">
        <v>1022</v>
      </c>
      <c r="C1532" t="s">
        <v>1020</v>
      </c>
      <c r="D1532" t="s">
        <v>55</v>
      </c>
      <c r="E1532" t="s">
        <v>220</v>
      </c>
      <c r="F1532" t="s">
        <v>1021</v>
      </c>
      <c r="G1532" t="s">
        <v>124</v>
      </c>
      <c r="H1532" s="22">
        <v>45077</v>
      </c>
      <c r="I1532" t="s">
        <v>375</v>
      </c>
      <c r="J1532" t="s">
        <v>1039</v>
      </c>
      <c r="K1532">
        <v>4404784206</v>
      </c>
      <c r="L1532" s="22">
        <v>45049</v>
      </c>
      <c r="M1532" s="22">
        <v>45049</v>
      </c>
      <c r="N1532" t="s">
        <v>2710</v>
      </c>
      <c r="O1532" t="s">
        <v>1811</v>
      </c>
      <c r="P1532" s="23">
        <v>213914</v>
      </c>
      <c r="Q1532">
        <v>84.3</v>
      </c>
      <c r="R1532" s="24">
        <v>1904.09</v>
      </c>
      <c r="S1532" t="s">
        <v>1036</v>
      </c>
      <c r="T1532" t="s">
        <v>1036</v>
      </c>
      <c r="U1532" t="s">
        <v>1036</v>
      </c>
      <c r="V1532" t="s">
        <v>1036</v>
      </c>
      <c r="W1532" t="s">
        <v>1035</v>
      </c>
    </row>
    <row r="1533" spans="1:23" x14ac:dyDescent="0.3">
      <c r="A1533" t="s">
        <v>1041</v>
      </c>
      <c r="B1533" t="s">
        <v>1022</v>
      </c>
      <c r="C1533" t="s">
        <v>1020</v>
      </c>
      <c r="D1533" t="s">
        <v>55</v>
      </c>
      <c r="E1533" t="s">
        <v>220</v>
      </c>
      <c r="F1533" t="s">
        <v>1021</v>
      </c>
      <c r="G1533" t="s">
        <v>124</v>
      </c>
      <c r="H1533" s="22">
        <v>45077</v>
      </c>
      <c r="I1533" t="s">
        <v>375</v>
      </c>
      <c r="J1533" t="s">
        <v>1039</v>
      </c>
      <c r="K1533">
        <v>4404790872</v>
      </c>
      <c r="L1533" s="22">
        <v>45054</v>
      </c>
      <c r="M1533" s="22">
        <v>45054</v>
      </c>
      <c r="N1533" t="s">
        <v>2709</v>
      </c>
      <c r="O1533" t="s">
        <v>1811</v>
      </c>
      <c r="P1533" s="23">
        <v>214348</v>
      </c>
      <c r="Q1533">
        <v>65.599999999999994</v>
      </c>
      <c r="R1533" s="24">
        <v>1480.38</v>
      </c>
      <c r="S1533" t="s">
        <v>1036</v>
      </c>
      <c r="T1533" t="s">
        <v>1036</v>
      </c>
      <c r="U1533" t="s">
        <v>1036</v>
      </c>
      <c r="V1533" t="s">
        <v>1036</v>
      </c>
      <c r="W1533" t="s">
        <v>1035</v>
      </c>
    </row>
    <row r="1534" spans="1:23" x14ac:dyDescent="0.3">
      <c r="A1534" t="s">
        <v>1041</v>
      </c>
      <c r="B1534" t="s">
        <v>1022</v>
      </c>
      <c r="C1534" t="s">
        <v>1020</v>
      </c>
      <c r="D1534" t="s">
        <v>55</v>
      </c>
      <c r="E1534" t="s">
        <v>220</v>
      </c>
      <c r="F1534" t="s">
        <v>1021</v>
      </c>
      <c r="G1534" t="s">
        <v>124</v>
      </c>
      <c r="H1534" s="22">
        <v>45077</v>
      </c>
      <c r="I1534" t="s">
        <v>375</v>
      </c>
      <c r="J1534" t="s">
        <v>1039</v>
      </c>
      <c r="K1534">
        <v>4404795065</v>
      </c>
      <c r="L1534" s="22">
        <v>45056</v>
      </c>
      <c r="M1534" s="22">
        <v>45056</v>
      </c>
      <c r="N1534" t="s">
        <v>2708</v>
      </c>
      <c r="O1534" t="s">
        <v>1811</v>
      </c>
      <c r="P1534" s="23">
        <v>214904</v>
      </c>
      <c r="Q1534">
        <v>89.8</v>
      </c>
      <c r="R1534" s="24">
        <v>2026.95</v>
      </c>
      <c r="S1534" t="s">
        <v>1036</v>
      </c>
      <c r="T1534" t="s">
        <v>1036</v>
      </c>
      <c r="U1534" t="s">
        <v>1036</v>
      </c>
      <c r="V1534" t="s">
        <v>1036</v>
      </c>
      <c r="W1534" t="s">
        <v>1035</v>
      </c>
    </row>
    <row r="1535" spans="1:23" x14ac:dyDescent="0.3">
      <c r="A1535" t="s">
        <v>1041</v>
      </c>
      <c r="B1535" t="s">
        <v>1022</v>
      </c>
      <c r="C1535" t="s">
        <v>1020</v>
      </c>
      <c r="D1535" t="s">
        <v>55</v>
      </c>
      <c r="E1535" t="s">
        <v>220</v>
      </c>
      <c r="F1535" t="s">
        <v>1021</v>
      </c>
      <c r="G1535" t="s">
        <v>124</v>
      </c>
      <c r="H1535" s="22">
        <v>45077</v>
      </c>
      <c r="I1535" t="s">
        <v>375</v>
      </c>
      <c r="J1535" t="s">
        <v>1039</v>
      </c>
      <c r="K1535">
        <v>4404798755</v>
      </c>
      <c r="L1535" s="22">
        <v>45058</v>
      </c>
      <c r="M1535" s="22">
        <v>45058</v>
      </c>
      <c r="N1535" t="s">
        <v>2707</v>
      </c>
      <c r="O1535" t="s">
        <v>1811</v>
      </c>
      <c r="P1535" s="23">
        <v>215407</v>
      </c>
      <c r="Q1535">
        <v>74.2</v>
      </c>
      <c r="R1535" s="24">
        <v>1673.29</v>
      </c>
      <c r="S1535" t="s">
        <v>1036</v>
      </c>
      <c r="T1535" t="s">
        <v>1036</v>
      </c>
      <c r="U1535" t="s">
        <v>1036</v>
      </c>
      <c r="V1535" t="s">
        <v>1036</v>
      </c>
      <c r="W1535" t="s">
        <v>1035</v>
      </c>
    </row>
    <row r="1536" spans="1:23" x14ac:dyDescent="0.3">
      <c r="A1536" t="s">
        <v>1041</v>
      </c>
      <c r="B1536" t="s">
        <v>1022</v>
      </c>
      <c r="C1536" t="s">
        <v>1020</v>
      </c>
      <c r="D1536" t="s">
        <v>55</v>
      </c>
      <c r="E1536" t="s">
        <v>220</v>
      </c>
      <c r="F1536" t="s">
        <v>1021</v>
      </c>
      <c r="G1536" t="s">
        <v>124</v>
      </c>
      <c r="H1536" s="22">
        <v>45077</v>
      </c>
      <c r="I1536" t="s">
        <v>375</v>
      </c>
      <c r="J1536" t="s">
        <v>1039</v>
      </c>
      <c r="K1536">
        <v>4404801895</v>
      </c>
      <c r="L1536" s="22">
        <v>45061</v>
      </c>
      <c r="M1536" s="22">
        <v>45061</v>
      </c>
      <c r="N1536" t="s">
        <v>2706</v>
      </c>
      <c r="O1536" t="s">
        <v>1811</v>
      </c>
      <c r="P1536" s="23">
        <v>215930</v>
      </c>
      <c r="Q1536">
        <v>85.5</v>
      </c>
      <c r="R1536" s="24">
        <v>1928.12</v>
      </c>
      <c r="S1536" t="s">
        <v>1036</v>
      </c>
      <c r="T1536" t="s">
        <v>1036</v>
      </c>
      <c r="U1536" t="s">
        <v>1036</v>
      </c>
      <c r="V1536" t="s">
        <v>1036</v>
      </c>
      <c r="W1536" t="s">
        <v>1035</v>
      </c>
    </row>
    <row r="1537" spans="1:23" x14ac:dyDescent="0.3">
      <c r="A1537" t="s">
        <v>1041</v>
      </c>
      <c r="B1537" t="s">
        <v>1022</v>
      </c>
      <c r="C1537" t="s">
        <v>1020</v>
      </c>
      <c r="D1537" t="s">
        <v>55</v>
      </c>
      <c r="E1537" t="s">
        <v>220</v>
      </c>
      <c r="F1537" t="s">
        <v>1021</v>
      </c>
      <c r="G1537" t="s">
        <v>124</v>
      </c>
      <c r="H1537" s="22">
        <v>45077</v>
      </c>
      <c r="I1537" t="s">
        <v>375</v>
      </c>
      <c r="J1537" t="s">
        <v>1039</v>
      </c>
      <c r="K1537">
        <v>4404812873</v>
      </c>
      <c r="L1537" s="22">
        <v>45064</v>
      </c>
      <c r="M1537" s="22">
        <v>45064</v>
      </c>
      <c r="N1537" t="s">
        <v>2705</v>
      </c>
      <c r="O1537" t="s">
        <v>1811</v>
      </c>
      <c r="P1537" s="23">
        <v>216340</v>
      </c>
      <c r="Q1537">
        <v>64</v>
      </c>
      <c r="R1537" s="24">
        <v>1444.61</v>
      </c>
      <c r="S1537" t="s">
        <v>1036</v>
      </c>
      <c r="T1537" t="s">
        <v>1036</v>
      </c>
      <c r="U1537" t="s">
        <v>1036</v>
      </c>
      <c r="V1537" t="s">
        <v>1036</v>
      </c>
      <c r="W1537" t="s">
        <v>1035</v>
      </c>
    </row>
    <row r="1538" spans="1:23" x14ac:dyDescent="0.3">
      <c r="A1538" t="s">
        <v>1041</v>
      </c>
      <c r="B1538" t="s">
        <v>1022</v>
      </c>
      <c r="C1538" t="s">
        <v>1020</v>
      </c>
      <c r="D1538" t="s">
        <v>55</v>
      </c>
      <c r="E1538" t="s">
        <v>220</v>
      </c>
      <c r="F1538" t="s">
        <v>1021</v>
      </c>
      <c r="G1538" t="s">
        <v>124</v>
      </c>
      <c r="H1538" s="22">
        <v>45077</v>
      </c>
      <c r="I1538" t="s">
        <v>375</v>
      </c>
      <c r="J1538" t="s">
        <v>1039</v>
      </c>
      <c r="K1538">
        <v>4404820742</v>
      </c>
      <c r="L1538" s="22">
        <v>45071</v>
      </c>
      <c r="M1538" s="22">
        <v>45071</v>
      </c>
      <c r="N1538" t="s">
        <v>2704</v>
      </c>
      <c r="O1538" t="s">
        <v>1811</v>
      </c>
      <c r="P1538" s="23">
        <v>216842</v>
      </c>
      <c r="Q1538">
        <v>83.6</v>
      </c>
      <c r="R1538" s="24">
        <v>1887.03</v>
      </c>
      <c r="S1538" t="s">
        <v>1036</v>
      </c>
      <c r="T1538" t="s">
        <v>1036</v>
      </c>
      <c r="U1538" t="s">
        <v>1036</v>
      </c>
      <c r="V1538" t="s">
        <v>1036</v>
      </c>
      <c r="W1538" t="s">
        <v>1035</v>
      </c>
    </row>
    <row r="1539" spans="1:23" x14ac:dyDescent="0.3">
      <c r="A1539" t="s">
        <v>1041</v>
      </c>
      <c r="B1539" t="s">
        <v>1022</v>
      </c>
      <c r="C1539" t="s">
        <v>1020</v>
      </c>
      <c r="D1539" t="s">
        <v>55</v>
      </c>
      <c r="E1539" t="s">
        <v>220</v>
      </c>
      <c r="F1539" t="s">
        <v>1021</v>
      </c>
      <c r="G1539" t="s">
        <v>124</v>
      </c>
      <c r="H1539" s="22">
        <v>45107</v>
      </c>
      <c r="I1539" t="s">
        <v>375</v>
      </c>
      <c r="J1539" t="s">
        <v>1039</v>
      </c>
      <c r="K1539">
        <v>4404831376</v>
      </c>
      <c r="L1539" s="22">
        <v>45079</v>
      </c>
      <c r="M1539" s="22">
        <v>45079</v>
      </c>
      <c r="N1539" t="s">
        <v>2703</v>
      </c>
      <c r="O1539" t="s">
        <v>1811</v>
      </c>
      <c r="P1539" s="23">
        <v>217440</v>
      </c>
      <c r="Q1539">
        <v>85.1</v>
      </c>
      <c r="R1539" s="24">
        <v>1919.85</v>
      </c>
      <c r="S1539" t="s">
        <v>1036</v>
      </c>
      <c r="T1539" t="s">
        <v>1036</v>
      </c>
      <c r="U1539" t="s">
        <v>1036</v>
      </c>
      <c r="V1539" t="s">
        <v>1036</v>
      </c>
      <c r="W1539" t="s">
        <v>1035</v>
      </c>
    </row>
    <row r="1540" spans="1:23" x14ac:dyDescent="0.3">
      <c r="A1540" t="s">
        <v>1041</v>
      </c>
      <c r="B1540" t="s">
        <v>1022</v>
      </c>
      <c r="C1540" t="s">
        <v>1020</v>
      </c>
      <c r="D1540" t="s">
        <v>55</v>
      </c>
      <c r="E1540" t="s">
        <v>220</v>
      </c>
      <c r="F1540" t="s">
        <v>1021</v>
      </c>
      <c r="G1540" t="s">
        <v>124</v>
      </c>
      <c r="H1540" s="22">
        <v>45107</v>
      </c>
      <c r="I1540" t="s">
        <v>375</v>
      </c>
      <c r="J1540" t="s">
        <v>1039</v>
      </c>
      <c r="K1540">
        <v>4404840463</v>
      </c>
      <c r="L1540" s="22">
        <v>45085</v>
      </c>
      <c r="M1540" s="22">
        <v>45085</v>
      </c>
      <c r="N1540" t="s">
        <v>2702</v>
      </c>
      <c r="O1540" t="s">
        <v>1811</v>
      </c>
      <c r="P1540" s="23">
        <v>218017</v>
      </c>
      <c r="Q1540">
        <v>82.6</v>
      </c>
      <c r="R1540" s="24">
        <v>1798.59</v>
      </c>
      <c r="S1540" t="s">
        <v>1036</v>
      </c>
      <c r="T1540" t="s">
        <v>1036</v>
      </c>
      <c r="U1540" t="s">
        <v>1036</v>
      </c>
      <c r="V1540" t="s">
        <v>1036</v>
      </c>
      <c r="W1540" t="s">
        <v>1035</v>
      </c>
    </row>
    <row r="1541" spans="1:23" x14ac:dyDescent="0.3">
      <c r="A1541" t="s">
        <v>1041</v>
      </c>
      <c r="B1541" t="s">
        <v>1022</v>
      </c>
      <c r="C1541" t="s">
        <v>1020</v>
      </c>
      <c r="D1541" t="s">
        <v>55</v>
      </c>
      <c r="E1541" t="s">
        <v>220</v>
      </c>
      <c r="F1541" t="s">
        <v>1021</v>
      </c>
      <c r="G1541" t="s">
        <v>124</v>
      </c>
      <c r="H1541" s="22">
        <v>45107</v>
      </c>
      <c r="I1541" t="s">
        <v>375</v>
      </c>
      <c r="J1541" t="s">
        <v>1039</v>
      </c>
      <c r="K1541">
        <v>4404844131</v>
      </c>
      <c r="L1541" s="22">
        <v>45087</v>
      </c>
      <c r="M1541" s="22">
        <v>45087</v>
      </c>
      <c r="N1541" t="s">
        <v>2701</v>
      </c>
      <c r="O1541" t="s">
        <v>1811</v>
      </c>
      <c r="P1541" s="23">
        <v>218552</v>
      </c>
      <c r="Q1541">
        <v>87</v>
      </c>
      <c r="R1541" s="24">
        <v>1893.34</v>
      </c>
      <c r="S1541" t="s">
        <v>1036</v>
      </c>
      <c r="T1541" t="s">
        <v>1036</v>
      </c>
      <c r="U1541" t="s">
        <v>1036</v>
      </c>
      <c r="V1541" t="s">
        <v>1036</v>
      </c>
      <c r="W1541" t="s">
        <v>1035</v>
      </c>
    </row>
    <row r="1542" spans="1:23" x14ac:dyDescent="0.3">
      <c r="A1542" t="s">
        <v>1041</v>
      </c>
      <c r="B1542" t="s">
        <v>1022</v>
      </c>
      <c r="C1542" t="s">
        <v>1020</v>
      </c>
      <c r="D1542" t="s">
        <v>55</v>
      </c>
      <c r="E1542" t="s">
        <v>220</v>
      </c>
      <c r="F1542" t="s">
        <v>1021</v>
      </c>
      <c r="G1542" t="s">
        <v>124</v>
      </c>
      <c r="H1542" s="22">
        <v>45107</v>
      </c>
      <c r="I1542" t="s">
        <v>375</v>
      </c>
      <c r="J1542" t="s">
        <v>1039</v>
      </c>
      <c r="K1542">
        <v>4404851389</v>
      </c>
      <c r="L1542" s="22">
        <v>45092</v>
      </c>
      <c r="M1542" s="22">
        <v>45092</v>
      </c>
      <c r="N1542" t="s">
        <v>2700</v>
      </c>
      <c r="O1542" t="s">
        <v>1811</v>
      </c>
      <c r="P1542" s="23">
        <v>219092</v>
      </c>
      <c r="Q1542">
        <v>89</v>
      </c>
      <c r="R1542" s="24">
        <v>1937.11</v>
      </c>
      <c r="S1542" t="s">
        <v>1036</v>
      </c>
      <c r="T1542" t="s">
        <v>1036</v>
      </c>
      <c r="U1542" t="s">
        <v>1036</v>
      </c>
      <c r="V1542" t="s">
        <v>1036</v>
      </c>
      <c r="W1542" t="s">
        <v>1035</v>
      </c>
    </row>
    <row r="1543" spans="1:23" x14ac:dyDescent="0.3">
      <c r="A1543" t="s">
        <v>1041</v>
      </c>
      <c r="B1543" t="s">
        <v>1022</v>
      </c>
      <c r="C1543" t="s">
        <v>1020</v>
      </c>
      <c r="D1543" t="s">
        <v>55</v>
      </c>
      <c r="E1543" t="s">
        <v>220</v>
      </c>
      <c r="F1543" t="s">
        <v>1021</v>
      </c>
      <c r="G1543" t="s">
        <v>124</v>
      </c>
      <c r="H1543" s="22">
        <v>45107</v>
      </c>
      <c r="I1543" t="s">
        <v>375</v>
      </c>
      <c r="J1543" t="s">
        <v>1039</v>
      </c>
      <c r="K1543">
        <v>4404865160</v>
      </c>
      <c r="L1543" s="22">
        <v>45100</v>
      </c>
      <c r="M1543" s="22">
        <v>45100</v>
      </c>
      <c r="N1543" t="s">
        <v>2699</v>
      </c>
      <c r="O1543" t="s">
        <v>1811</v>
      </c>
      <c r="P1543" s="23">
        <v>219534</v>
      </c>
      <c r="Q1543">
        <v>71.599999999999994</v>
      </c>
      <c r="R1543" s="24">
        <v>1558.01</v>
      </c>
      <c r="S1543" t="s">
        <v>1036</v>
      </c>
      <c r="T1543" t="s">
        <v>1036</v>
      </c>
      <c r="U1543" t="s">
        <v>1036</v>
      </c>
      <c r="V1543" t="s">
        <v>1036</v>
      </c>
      <c r="W1543" t="s">
        <v>1035</v>
      </c>
    </row>
    <row r="1544" spans="1:23" x14ac:dyDescent="0.3">
      <c r="A1544" t="s">
        <v>1041</v>
      </c>
      <c r="B1544" t="s">
        <v>1022</v>
      </c>
      <c r="C1544" t="s">
        <v>1020</v>
      </c>
      <c r="D1544" t="s">
        <v>55</v>
      </c>
      <c r="E1544" t="s">
        <v>220</v>
      </c>
      <c r="F1544" t="s">
        <v>1021</v>
      </c>
      <c r="G1544" t="s">
        <v>124</v>
      </c>
      <c r="H1544" s="22">
        <v>45107</v>
      </c>
      <c r="I1544" t="s">
        <v>375</v>
      </c>
      <c r="J1544" t="s">
        <v>1039</v>
      </c>
      <c r="K1544">
        <v>4404866367</v>
      </c>
      <c r="L1544" s="22">
        <v>45103</v>
      </c>
      <c r="M1544" s="22">
        <v>45103</v>
      </c>
      <c r="N1544" t="s">
        <v>2698</v>
      </c>
      <c r="O1544" t="s">
        <v>1811</v>
      </c>
      <c r="P1544" s="23">
        <v>220061</v>
      </c>
      <c r="Q1544">
        <v>83.1</v>
      </c>
      <c r="R1544" s="24">
        <v>1807.99</v>
      </c>
      <c r="S1544" t="s">
        <v>1036</v>
      </c>
      <c r="T1544" t="s">
        <v>1036</v>
      </c>
      <c r="U1544" t="s">
        <v>1036</v>
      </c>
      <c r="V1544" t="s">
        <v>1036</v>
      </c>
      <c r="W1544" t="s">
        <v>1035</v>
      </c>
    </row>
    <row r="1545" spans="1:23" x14ac:dyDescent="0.3">
      <c r="A1545" t="s">
        <v>1041</v>
      </c>
      <c r="B1545" t="s">
        <v>1022</v>
      </c>
      <c r="C1545" t="s">
        <v>1020</v>
      </c>
      <c r="D1545" t="s">
        <v>55</v>
      </c>
      <c r="E1545" t="s">
        <v>220</v>
      </c>
      <c r="F1545" t="s">
        <v>1021</v>
      </c>
      <c r="G1545" t="s">
        <v>124</v>
      </c>
      <c r="H1545" s="22">
        <v>45107</v>
      </c>
      <c r="I1545" t="s">
        <v>375</v>
      </c>
      <c r="J1545" t="s">
        <v>1039</v>
      </c>
      <c r="K1545">
        <v>4404868559</v>
      </c>
      <c r="L1545" s="22">
        <v>45104</v>
      </c>
      <c r="M1545" s="22">
        <v>45104</v>
      </c>
      <c r="N1545" t="s">
        <v>2697</v>
      </c>
      <c r="O1545" t="s">
        <v>1811</v>
      </c>
      <c r="P1545" s="23">
        <v>220458</v>
      </c>
      <c r="Q1545">
        <v>62.2</v>
      </c>
      <c r="R1545" s="24">
        <v>1353.12</v>
      </c>
      <c r="S1545" t="s">
        <v>1036</v>
      </c>
      <c r="T1545" t="s">
        <v>1036</v>
      </c>
      <c r="U1545" t="s">
        <v>1036</v>
      </c>
      <c r="V1545" t="s">
        <v>1036</v>
      </c>
      <c r="W1545" t="s">
        <v>1035</v>
      </c>
    </row>
    <row r="1546" spans="1:23" x14ac:dyDescent="0.3">
      <c r="A1546" t="s">
        <v>1041</v>
      </c>
      <c r="B1546" t="s">
        <v>1022</v>
      </c>
      <c r="C1546" t="s">
        <v>1020</v>
      </c>
      <c r="D1546" t="s">
        <v>55</v>
      </c>
      <c r="E1546" t="s">
        <v>220</v>
      </c>
      <c r="F1546" t="s">
        <v>1021</v>
      </c>
      <c r="G1546" t="s">
        <v>124</v>
      </c>
      <c r="H1546" s="22">
        <v>45138</v>
      </c>
      <c r="I1546" t="s">
        <v>375</v>
      </c>
      <c r="J1546" t="s">
        <v>1039</v>
      </c>
      <c r="K1546">
        <v>4404878977</v>
      </c>
      <c r="L1546" s="22">
        <v>45111</v>
      </c>
      <c r="M1546" s="22">
        <v>45111</v>
      </c>
      <c r="N1546" t="s">
        <v>2696</v>
      </c>
      <c r="O1546" t="s">
        <v>1811</v>
      </c>
      <c r="P1546" s="23">
        <v>220982</v>
      </c>
      <c r="Q1546">
        <v>78.5</v>
      </c>
      <c r="R1546" s="24">
        <v>1707.64</v>
      </c>
      <c r="S1546" t="s">
        <v>1036</v>
      </c>
      <c r="T1546" t="s">
        <v>1036</v>
      </c>
      <c r="U1546" t="s">
        <v>1036</v>
      </c>
      <c r="V1546" t="s">
        <v>1036</v>
      </c>
      <c r="W1546" t="s">
        <v>1035</v>
      </c>
    </row>
    <row r="1547" spans="1:23" x14ac:dyDescent="0.3">
      <c r="A1547" t="s">
        <v>1041</v>
      </c>
      <c r="B1547" t="s">
        <v>1022</v>
      </c>
      <c r="C1547" t="s">
        <v>1020</v>
      </c>
      <c r="D1547" t="s">
        <v>55</v>
      </c>
      <c r="E1547" t="s">
        <v>220</v>
      </c>
      <c r="F1547" t="s">
        <v>1021</v>
      </c>
      <c r="G1547" t="s">
        <v>124</v>
      </c>
      <c r="H1547" s="22">
        <v>45138</v>
      </c>
      <c r="I1547" t="s">
        <v>375</v>
      </c>
      <c r="J1547" t="s">
        <v>1039</v>
      </c>
      <c r="K1547">
        <v>4404884409</v>
      </c>
      <c r="L1547" s="22">
        <v>45114</v>
      </c>
      <c r="M1547" s="22">
        <v>45114</v>
      </c>
      <c r="N1547" t="s">
        <v>2695</v>
      </c>
      <c r="O1547" t="s">
        <v>1811</v>
      </c>
      <c r="P1547" s="23">
        <v>221597</v>
      </c>
      <c r="Q1547">
        <v>82.7</v>
      </c>
      <c r="R1547" s="24">
        <v>1809.28</v>
      </c>
      <c r="S1547" t="s">
        <v>1036</v>
      </c>
      <c r="T1547" t="s">
        <v>1036</v>
      </c>
      <c r="U1547" t="s">
        <v>1036</v>
      </c>
      <c r="V1547" t="s">
        <v>1036</v>
      </c>
      <c r="W1547" t="s">
        <v>1035</v>
      </c>
    </row>
    <row r="1548" spans="1:23" x14ac:dyDescent="0.3">
      <c r="A1548" t="s">
        <v>1041</v>
      </c>
      <c r="B1548" t="s">
        <v>1022</v>
      </c>
      <c r="C1548" t="s">
        <v>1020</v>
      </c>
      <c r="D1548" t="s">
        <v>55</v>
      </c>
      <c r="E1548" t="s">
        <v>220</v>
      </c>
      <c r="F1548" t="s">
        <v>1021</v>
      </c>
      <c r="G1548" t="s">
        <v>124</v>
      </c>
      <c r="H1548" s="22">
        <v>45138</v>
      </c>
      <c r="I1548" t="s">
        <v>392</v>
      </c>
      <c r="J1548" t="s">
        <v>1039</v>
      </c>
      <c r="K1548">
        <v>4404889184</v>
      </c>
      <c r="L1548" s="22">
        <v>45116</v>
      </c>
      <c r="M1548" s="22">
        <v>45116</v>
      </c>
      <c r="N1548" t="s">
        <v>719</v>
      </c>
      <c r="O1548" t="s">
        <v>1184</v>
      </c>
      <c r="P1548" s="23">
        <v>222223</v>
      </c>
      <c r="Q1548">
        <v>93</v>
      </c>
      <c r="R1548" s="24">
        <v>2065.5300000000002</v>
      </c>
      <c r="S1548" t="s">
        <v>1036</v>
      </c>
      <c r="T1548" t="s">
        <v>1036</v>
      </c>
      <c r="U1548" t="s">
        <v>1036</v>
      </c>
      <c r="V1548" t="s">
        <v>1036</v>
      </c>
      <c r="W1548" t="s">
        <v>1035</v>
      </c>
    </row>
    <row r="1549" spans="1:23" x14ac:dyDescent="0.3">
      <c r="A1549" t="s">
        <v>1041</v>
      </c>
      <c r="B1549" t="s">
        <v>1022</v>
      </c>
      <c r="C1549" t="s">
        <v>1020</v>
      </c>
      <c r="D1549" t="s">
        <v>55</v>
      </c>
      <c r="E1549" t="s">
        <v>220</v>
      </c>
      <c r="F1549" t="s">
        <v>1021</v>
      </c>
      <c r="G1549" t="s">
        <v>124</v>
      </c>
      <c r="H1549" s="22">
        <v>45138</v>
      </c>
      <c r="I1549" t="s">
        <v>375</v>
      </c>
      <c r="J1549" t="s">
        <v>1039</v>
      </c>
      <c r="K1549">
        <v>4404889487</v>
      </c>
      <c r="L1549" s="22">
        <v>45117</v>
      </c>
      <c r="M1549" s="22">
        <v>45117</v>
      </c>
      <c r="N1549" t="s">
        <v>2694</v>
      </c>
      <c r="O1549" t="s">
        <v>1811</v>
      </c>
      <c r="P1549" s="23">
        <v>222626</v>
      </c>
      <c r="Q1549">
        <v>53</v>
      </c>
      <c r="R1549" s="24">
        <v>1160.54</v>
      </c>
      <c r="S1549" t="s">
        <v>1036</v>
      </c>
      <c r="T1549" t="s">
        <v>1036</v>
      </c>
      <c r="U1549" t="s">
        <v>1036</v>
      </c>
      <c r="V1549" t="s">
        <v>1036</v>
      </c>
      <c r="W1549" t="s">
        <v>1035</v>
      </c>
    </row>
    <row r="1550" spans="1:23" x14ac:dyDescent="0.3">
      <c r="A1550" t="s">
        <v>1041</v>
      </c>
      <c r="B1550" t="s">
        <v>1022</v>
      </c>
      <c r="C1550" t="s">
        <v>1020</v>
      </c>
      <c r="D1550" t="s">
        <v>55</v>
      </c>
      <c r="E1550" t="s">
        <v>220</v>
      </c>
      <c r="F1550" t="s">
        <v>1021</v>
      </c>
      <c r="G1550" t="s">
        <v>124</v>
      </c>
      <c r="H1550" s="22">
        <v>45138</v>
      </c>
      <c r="I1550" t="s">
        <v>375</v>
      </c>
      <c r="J1550" t="s">
        <v>1039</v>
      </c>
      <c r="K1550">
        <v>4404893182</v>
      </c>
      <c r="L1550" s="22">
        <v>45120</v>
      </c>
      <c r="M1550" s="22">
        <v>45120</v>
      </c>
      <c r="N1550" t="s">
        <v>2693</v>
      </c>
      <c r="O1550" t="s">
        <v>1811</v>
      </c>
      <c r="P1550" s="23">
        <v>223162</v>
      </c>
      <c r="Q1550">
        <v>86.5</v>
      </c>
      <c r="R1550" s="24">
        <v>1891.72</v>
      </c>
      <c r="S1550" t="s">
        <v>1036</v>
      </c>
      <c r="T1550" t="s">
        <v>1036</v>
      </c>
      <c r="U1550" t="s">
        <v>1036</v>
      </c>
      <c r="V1550" t="s">
        <v>1036</v>
      </c>
      <c r="W1550" t="s">
        <v>1035</v>
      </c>
    </row>
    <row r="1551" spans="1:23" x14ac:dyDescent="0.3">
      <c r="A1551" t="s">
        <v>1041</v>
      </c>
      <c r="B1551" t="s">
        <v>1022</v>
      </c>
      <c r="C1551" t="s">
        <v>1020</v>
      </c>
      <c r="D1551" t="s">
        <v>55</v>
      </c>
      <c r="E1551" t="s">
        <v>220</v>
      </c>
      <c r="F1551" t="s">
        <v>1021</v>
      </c>
      <c r="G1551" t="s">
        <v>124</v>
      </c>
      <c r="H1551" s="22">
        <v>45138</v>
      </c>
      <c r="I1551" t="s">
        <v>375</v>
      </c>
      <c r="J1551" t="s">
        <v>1039</v>
      </c>
      <c r="K1551">
        <v>4404900221</v>
      </c>
      <c r="L1551" s="22">
        <v>45125</v>
      </c>
      <c r="M1551" s="22">
        <v>45125</v>
      </c>
      <c r="N1551" t="s">
        <v>2692</v>
      </c>
      <c r="O1551" t="s">
        <v>1811</v>
      </c>
      <c r="P1551" s="23">
        <v>223652</v>
      </c>
      <c r="Q1551">
        <v>72.8</v>
      </c>
      <c r="R1551" s="24">
        <v>1592.08</v>
      </c>
      <c r="S1551" t="s">
        <v>1036</v>
      </c>
      <c r="T1551" t="s">
        <v>1036</v>
      </c>
      <c r="U1551" t="s">
        <v>1036</v>
      </c>
      <c r="V1551" t="s">
        <v>1036</v>
      </c>
      <c r="W1551" t="s">
        <v>1035</v>
      </c>
    </row>
    <row r="1552" spans="1:23" x14ac:dyDescent="0.3">
      <c r="A1552" t="s">
        <v>1041</v>
      </c>
      <c r="B1552" t="s">
        <v>1022</v>
      </c>
      <c r="C1552" t="s">
        <v>1020</v>
      </c>
      <c r="D1552" t="s">
        <v>55</v>
      </c>
      <c r="E1552" t="s">
        <v>220</v>
      </c>
      <c r="F1552" t="s">
        <v>1021</v>
      </c>
      <c r="G1552" t="s">
        <v>124</v>
      </c>
      <c r="H1552" s="22">
        <v>45138</v>
      </c>
      <c r="I1552" t="s">
        <v>375</v>
      </c>
      <c r="J1552" t="s">
        <v>1039</v>
      </c>
      <c r="K1552">
        <v>4404911147</v>
      </c>
      <c r="L1552" s="22">
        <v>45132</v>
      </c>
      <c r="M1552" s="22">
        <v>45132</v>
      </c>
      <c r="N1552" t="s">
        <v>2691</v>
      </c>
      <c r="O1552" t="s">
        <v>1811</v>
      </c>
      <c r="P1552" s="23">
        <v>224198</v>
      </c>
      <c r="Q1552">
        <v>86.3</v>
      </c>
      <c r="R1552" s="24">
        <v>1888.39</v>
      </c>
      <c r="S1552" t="s">
        <v>1036</v>
      </c>
      <c r="T1552" t="s">
        <v>1036</v>
      </c>
      <c r="U1552" t="s">
        <v>1036</v>
      </c>
      <c r="V1552" t="s">
        <v>1036</v>
      </c>
      <c r="W1552" t="s">
        <v>1035</v>
      </c>
    </row>
    <row r="1553" spans="1:23" x14ac:dyDescent="0.3">
      <c r="A1553" t="s">
        <v>1041</v>
      </c>
      <c r="B1553" t="s">
        <v>1022</v>
      </c>
      <c r="C1553" t="s">
        <v>1020</v>
      </c>
      <c r="D1553" t="s">
        <v>55</v>
      </c>
      <c r="E1553" t="s">
        <v>220</v>
      </c>
      <c r="F1553" t="s">
        <v>1021</v>
      </c>
      <c r="G1553" t="s">
        <v>124</v>
      </c>
      <c r="H1553" s="22">
        <v>45169</v>
      </c>
      <c r="I1553" t="s">
        <v>392</v>
      </c>
      <c r="J1553" t="s">
        <v>1039</v>
      </c>
      <c r="K1553">
        <v>4404928800</v>
      </c>
      <c r="L1553" s="22">
        <v>45142</v>
      </c>
      <c r="M1553" s="22">
        <v>45142</v>
      </c>
      <c r="N1553" t="s">
        <v>2690</v>
      </c>
      <c r="O1553" t="s">
        <v>1084</v>
      </c>
      <c r="P1553" s="23">
        <v>224619</v>
      </c>
      <c r="Q1553">
        <v>69.2</v>
      </c>
      <c r="R1553" s="24">
        <v>1496.54</v>
      </c>
      <c r="S1553" t="s">
        <v>1036</v>
      </c>
      <c r="T1553" t="s">
        <v>1036</v>
      </c>
      <c r="U1553" t="s">
        <v>1036</v>
      </c>
      <c r="V1553" t="s">
        <v>1036</v>
      </c>
      <c r="W1553" t="s">
        <v>1035</v>
      </c>
    </row>
    <row r="1554" spans="1:23" x14ac:dyDescent="0.3">
      <c r="A1554" t="s">
        <v>1041</v>
      </c>
      <c r="B1554" t="s">
        <v>1022</v>
      </c>
      <c r="C1554" t="s">
        <v>1020</v>
      </c>
      <c r="D1554" t="s">
        <v>55</v>
      </c>
      <c r="E1554" t="s">
        <v>220</v>
      </c>
      <c r="F1554" t="s">
        <v>1021</v>
      </c>
      <c r="G1554" t="s">
        <v>124</v>
      </c>
      <c r="H1554" s="22">
        <v>45169</v>
      </c>
      <c r="I1554" t="s">
        <v>392</v>
      </c>
      <c r="J1554" t="s">
        <v>1039</v>
      </c>
      <c r="K1554">
        <v>4417071947</v>
      </c>
      <c r="L1554" s="22">
        <v>45152</v>
      </c>
      <c r="M1554" s="22">
        <v>45152</v>
      </c>
      <c r="N1554" t="s">
        <v>2689</v>
      </c>
      <c r="O1554" t="s">
        <v>1090</v>
      </c>
      <c r="P1554" s="23">
        <v>225067</v>
      </c>
      <c r="Q1554">
        <v>73.150000000000006</v>
      </c>
      <c r="R1554" s="24">
        <v>1581.5</v>
      </c>
      <c r="S1554" t="s">
        <v>1036</v>
      </c>
      <c r="T1554" t="s">
        <v>1036</v>
      </c>
      <c r="U1554" t="s">
        <v>1036</v>
      </c>
      <c r="V1554" t="s">
        <v>1036</v>
      </c>
      <c r="W1554" t="s">
        <v>1035</v>
      </c>
    </row>
    <row r="1555" spans="1:23" x14ac:dyDescent="0.3">
      <c r="A1555" t="s">
        <v>1041</v>
      </c>
      <c r="B1555" t="s">
        <v>1022</v>
      </c>
      <c r="C1555" t="s">
        <v>1020</v>
      </c>
      <c r="D1555" t="s">
        <v>55</v>
      </c>
      <c r="E1555" t="s">
        <v>220</v>
      </c>
      <c r="F1555" t="s">
        <v>1021</v>
      </c>
      <c r="G1555" t="s">
        <v>124</v>
      </c>
      <c r="H1555" s="22">
        <v>45169</v>
      </c>
      <c r="I1555" t="s">
        <v>392</v>
      </c>
      <c r="J1555" t="s">
        <v>1039</v>
      </c>
      <c r="K1555">
        <v>4404943365</v>
      </c>
      <c r="L1555" s="22">
        <v>45153</v>
      </c>
      <c r="M1555" s="22">
        <v>45153</v>
      </c>
      <c r="N1555" t="s">
        <v>2688</v>
      </c>
      <c r="O1555" t="s">
        <v>1084</v>
      </c>
      <c r="P1555" s="23">
        <v>225627</v>
      </c>
      <c r="Q1555">
        <v>78.2</v>
      </c>
      <c r="R1555" s="24">
        <v>1690.6</v>
      </c>
      <c r="S1555" t="s">
        <v>1036</v>
      </c>
      <c r="T1555" t="s">
        <v>1036</v>
      </c>
      <c r="U1555" t="s">
        <v>1036</v>
      </c>
      <c r="V1555" t="s">
        <v>1036</v>
      </c>
      <c r="W1555" t="s">
        <v>1035</v>
      </c>
    </row>
    <row r="1556" spans="1:23" x14ac:dyDescent="0.3">
      <c r="A1556" t="s">
        <v>1041</v>
      </c>
      <c r="B1556" t="s">
        <v>1022</v>
      </c>
      <c r="C1556" t="s">
        <v>1020</v>
      </c>
      <c r="D1556" t="s">
        <v>55</v>
      </c>
      <c r="E1556" t="s">
        <v>220</v>
      </c>
      <c r="F1556" t="s">
        <v>1021</v>
      </c>
      <c r="G1556" t="s">
        <v>124</v>
      </c>
      <c r="H1556" s="22">
        <v>45169</v>
      </c>
      <c r="I1556" t="s">
        <v>392</v>
      </c>
      <c r="J1556" t="s">
        <v>1039</v>
      </c>
      <c r="K1556">
        <v>4404952103</v>
      </c>
      <c r="L1556" s="22">
        <v>45159</v>
      </c>
      <c r="M1556" s="22">
        <v>45159</v>
      </c>
      <c r="N1556" t="s">
        <v>2401</v>
      </c>
      <c r="O1556" t="s">
        <v>1084</v>
      </c>
      <c r="P1556" s="23">
        <v>226202</v>
      </c>
      <c r="Q1556">
        <v>88.1</v>
      </c>
      <c r="R1556" s="24">
        <v>1904.72</v>
      </c>
      <c r="S1556" t="s">
        <v>1036</v>
      </c>
      <c r="T1556" t="s">
        <v>1036</v>
      </c>
      <c r="U1556" t="s">
        <v>1036</v>
      </c>
      <c r="V1556" t="s">
        <v>1036</v>
      </c>
      <c r="W1556" t="s">
        <v>1035</v>
      </c>
    </row>
    <row r="1557" spans="1:23" x14ac:dyDescent="0.3">
      <c r="A1557" t="s">
        <v>1041</v>
      </c>
      <c r="B1557" t="s">
        <v>1022</v>
      </c>
      <c r="C1557" t="s">
        <v>1020</v>
      </c>
      <c r="D1557" t="s">
        <v>55</v>
      </c>
      <c r="E1557" t="s">
        <v>220</v>
      </c>
      <c r="F1557" t="s">
        <v>1021</v>
      </c>
      <c r="G1557" t="s">
        <v>124</v>
      </c>
      <c r="H1557" s="22">
        <v>45169</v>
      </c>
      <c r="I1557" t="s">
        <v>392</v>
      </c>
      <c r="J1557" t="s">
        <v>1039</v>
      </c>
      <c r="K1557">
        <v>4404954128</v>
      </c>
      <c r="L1557" s="22">
        <v>45160</v>
      </c>
      <c r="M1557" s="22">
        <v>45160</v>
      </c>
      <c r="N1557" t="s">
        <v>2687</v>
      </c>
      <c r="O1557" t="s">
        <v>1084</v>
      </c>
      <c r="P1557" s="23">
        <v>226723</v>
      </c>
      <c r="Q1557">
        <v>73.099999999999994</v>
      </c>
      <c r="R1557" s="24">
        <v>1581.03</v>
      </c>
      <c r="S1557" t="s">
        <v>1036</v>
      </c>
      <c r="T1557" t="s">
        <v>1036</v>
      </c>
      <c r="U1557" t="s">
        <v>1036</v>
      </c>
      <c r="V1557" t="s">
        <v>1036</v>
      </c>
      <c r="W1557" t="s">
        <v>1035</v>
      </c>
    </row>
    <row r="1558" spans="1:23" x14ac:dyDescent="0.3">
      <c r="A1558" t="s">
        <v>1041</v>
      </c>
      <c r="B1558" t="s">
        <v>1022</v>
      </c>
      <c r="C1558" t="s">
        <v>1020</v>
      </c>
      <c r="D1558" t="s">
        <v>55</v>
      </c>
      <c r="E1558" t="s">
        <v>220</v>
      </c>
      <c r="F1558" t="s">
        <v>1021</v>
      </c>
      <c r="G1558" t="s">
        <v>124</v>
      </c>
      <c r="H1558" s="22">
        <v>45169</v>
      </c>
      <c r="I1558" t="s">
        <v>392</v>
      </c>
      <c r="J1558" t="s">
        <v>1039</v>
      </c>
      <c r="K1558">
        <v>4404966473</v>
      </c>
      <c r="L1558" s="22">
        <v>45168</v>
      </c>
      <c r="M1558" s="22">
        <v>45168</v>
      </c>
      <c r="N1558" t="s">
        <v>2686</v>
      </c>
      <c r="O1558" t="s">
        <v>1084</v>
      </c>
      <c r="P1558" s="23">
        <v>227287</v>
      </c>
      <c r="Q1558">
        <v>84.6</v>
      </c>
      <c r="R1558" s="24">
        <v>1830.77</v>
      </c>
      <c r="S1558" t="s">
        <v>1036</v>
      </c>
      <c r="T1558" t="s">
        <v>1036</v>
      </c>
      <c r="U1558" t="s">
        <v>1036</v>
      </c>
      <c r="V1558" t="s">
        <v>1036</v>
      </c>
      <c r="W1558" t="s">
        <v>1035</v>
      </c>
    </row>
    <row r="1559" spans="1:23" x14ac:dyDescent="0.3">
      <c r="A1559" t="s">
        <v>1041</v>
      </c>
      <c r="B1559" t="s">
        <v>1022</v>
      </c>
      <c r="C1559" t="s">
        <v>1020</v>
      </c>
      <c r="D1559" t="s">
        <v>55</v>
      </c>
      <c r="E1559" t="s">
        <v>220</v>
      </c>
      <c r="F1559" t="s">
        <v>1021</v>
      </c>
      <c r="G1559" t="s">
        <v>124</v>
      </c>
      <c r="H1559" s="22">
        <v>45199</v>
      </c>
      <c r="I1559" t="s">
        <v>392</v>
      </c>
      <c r="J1559" t="s">
        <v>1039</v>
      </c>
      <c r="K1559">
        <v>4404975941</v>
      </c>
      <c r="L1559" s="22">
        <v>45174</v>
      </c>
      <c r="M1559" s="22">
        <v>45174</v>
      </c>
      <c r="N1559" t="s">
        <v>2685</v>
      </c>
      <c r="O1559" t="s">
        <v>1084</v>
      </c>
      <c r="P1559" s="23">
        <v>227745</v>
      </c>
      <c r="Q1559">
        <v>63</v>
      </c>
      <c r="R1559" s="24">
        <v>1363.82</v>
      </c>
      <c r="S1559" t="s">
        <v>1036</v>
      </c>
      <c r="T1559" t="s">
        <v>1036</v>
      </c>
      <c r="U1559" t="s">
        <v>1036</v>
      </c>
      <c r="V1559" t="s">
        <v>1036</v>
      </c>
      <c r="W1559" t="s">
        <v>1035</v>
      </c>
    </row>
    <row r="1560" spans="1:23" x14ac:dyDescent="0.3">
      <c r="A1560" t="s">
        <v>1041</v>
      </c>
      <c r="B1560" t="s">
        <v>1022</v>
      </c>
      <c r="C1560" t="s">
        <v>1020</v>
      </c>
      <c r="D1560" t="s">
        <v>55</v>
      </c>
      <c r="E1560" t="s">
        <v>220</v>
      </c>
      <c r="F1560" t="s">
        <v>1021</v>
      </c>
      <c r="G1560" t="s">
        <v>124</v>
      </c>
      <c r="H1560" s="22">
        <v>45199</v>
      </c>
      <c r="I1560" t="s">
        <v>392</v>
      </c>
      <c r="J1560" t="s">
        <v>1039</v>
      </c>
      <c r="K1560">
        <v>4404984401</v>
      </c>
      <c r="L1560" s="22">
        <v>45180</v>
      </c>
      <c r="M1560" s="22">
        <v>45180</v>
      </c>
      <c r="N1560" t="s">
        <v>2684</v>
      </c>
      <c r="O1560" t="s">
        <v>1084</v>
      </c>
      <c r="P1560" s="23">
        <v>228411</v>
      </c>
      <c r="Q1560">
        <v>43.2</v>
      </c>
      <c r="R1560" s="24">
        <v>1058.22</v>
      </c>
      <c r="S1560" t="s">
        <v>1036</v>
      </c>
      <c r="T1560" t="s">
        <v>1036</v>
      </c>
      <c r="U1560" t="s">
        <v>1036</v>
      </c>
      <c r="V1560" t="s">
        <v>1036</v>
      </c>
      <c r="W1560" t="s">
        <v>1035</v>
      </c>
    </row>
    <row r="1561" spans="1:23" x14ac:dyDescent="0.3">
      <c r="A1561" t="s">
        <v>1041</v>
      </c>
      <c r="B1561" t="s">
        <v>1022</v>
      </c>
      <c r="C1561" t="s">
        <v>1020</v>
      </c>
      <c r="D1561" t="s">
        <v>55</v>
      </c>
      <c r="E1561" t="s">
        <v>220</v>
      </c>
      <c r="F1561" t="s">
        <v>1021</v>
      </c>
      <c r="G1561" t="s">
        <v>124</v>
      </c>
      <c r="H1561" s="22">
        <v>45199</v>
      </c>
      <c r="I1561" t="s">
        <v>392</v>
      </c>
      <c r="J1561" t="s">
        <v>1039</v>
      </c>
      <c r="K1561">
        <v>4404984402</v>
      </c>
      <c r="L1561" s="22">
        <v>45180</v>
      </c>
      <c r="M1561" s="22">
        <v>45180</v>
      </c>
      <c r="N1561" t="s">
        <v>2683</v>
      </c>
      <c r="O1561" t="s">
        <v>1084</v>
      </c>
      <c r="P1561" s="23">
        <v>228151</v>
      </c>
      <c r="Q1561">
        <v>64.8</v>
      </c>
      <c r="R1561" s="24">
        <v>1587.57</v>
      </c>
      <c r="S1561" t="s">
        <v>1036</v>
      </c>
      <c r="T1561" t="s">
        <v>1036</v>
      </c>
      <c r="U1561" t="s">
        <v>1036</v>
      </c>
      <c r="V1561" t="s">
        <v>1036</v>
      </c>
      <c r="W1561" t="s">
        <v>1035</v>
      </c>
    </row>
    <row r="1562" spans="1:23" x14ac:dyDescent="0.3">
      <c r="A1562" t="s">
        <v>1041</v>
      </c>
      <c r="B1562" t="s">
        <v>1022</v>
      </c>
      <c r="C1562" t="s">
        <v>1020</v>
      </c>
      <c r="D1562" t="s">
        <v>55</v>
      </c>
      <c r="E1562" t="s">
        <v>220</v>
      </c>
      <c r="F1562" t="s">
        <v>1021</v>
      </c>
      <c r="G1562" t="s">
        <v>124</v>
      </c>
      <c r="H1562" s="22">
        <v>45199</v>
      </c>
      <c r="I1562" t="s">
        <v>392</v>
      </c>
      <c r="J1562" t="s">
        <v>1039</v>
      </c>
      <c r="K1562">
        <v>4417264904</v>
      </c>
      <c r="L1562" s="22">
        <v>45182</v>
      </c>
      <c r="M1562" s="22">
        <v>45182</v>
      </c>
      <c r="N1562" t="s">
        <v>2682</v>
      </c>
      <c r="O1562" t="s">
        <v>1090</v>
      </c>
      <c r="P1562" s="23">
        <v>228940</v>
      </c>
      <c r="Q1562">
        <v>89.97</v>
      </c>
      <c r="R1562" s="24">
        <v>2202.56</v>
      </c>
      <c r="S1562" t="s">
        <v>1036</v>
      </c>
      <c r="T1562" t="s">
        <v>1036</v>
      </c>
      <c r="U1562" t="s">
        <v>1036</v>
      </c>
      <c r="V1562" t="s">
        <v>1036</v>
      </c>
      <c r="W1562" t="s">
        <v>1035</v>
      </c>
    </row>
    <row r="1563" spans="1:23" x14ac:dyDescent="0.3">
      <c r="A1563" t="s">
        <v>1041</v>
      </c>
      <c r="B1563" t="s">
        <v>1022</v>
      </c>
      <c r="C1563" t="s">
        <v>1020</v>
      </c>
      <c r="D1563" t="s">
        <v>55</v>
      </c>
      <c r="E1563" t="s">
        <v>220</v>
      </c>
      <c r="F1563" t="s">
        <v>1021</v>
      </c>
      <c r="G1563" t="s">
        <v>124</v>
      </c>
      <c r="H1563" s="22">
        <v>45199</v>
      </c>
      <c r="I1563" t="s">
        <v>392</v>
      </c>
      <c r="J1563" t="s">
        <v>1039</v>
      </c>
      <c r="K1563">
        <v>4417264905</v>
      </c>
      <c r="L1563" s="22">
        <v>45182</v>
      </c>
      <c r="M1563" s="22">
        <v>45182</v>
      </c>
      <c r="N1563" t="s">
        <v>2681</v>
      </c>
      <c r="O1563" t="s">
        <v>1090</v>
      </c>
      <c r="P1563" s="23">
        <v>229194</v>
      </c>
      <c r="Q1563">
        <v>41.5</v>
      </c>
      <c r="R1563" s="24">
        <v>1016</v>
      </c>
      <c r="S1563" t="s">
        <v>1036</v>
      </c>
      <c r="T1563" t="s">
        <v>1036</v>
      </c>
      <c r="U1563" t="s">
        <v>1036</v>
      </c>
      <c r="V1563" t="s">
        <v>1036</v>
      </c>
      <c r="W1563" t="s">
        <v>1035</v>
      </c>
    </row>
    <row r="1564" spans="1:23" x14ac:dyDescent="0.3">
      <c r="A1564" t="s">
        <v>1041</v>
      </c>
      <c r="B1564" t="s">
        <v>1022</v>
      </c>
      <c r="C1564" t="s">
        <v>1020</v>
      </c>
      <c r="D1564" t="s">
        <v>55</v>
      </c>
      <c r="E1564" t="s">
        <v>220</v>
      </c>
      <c r="F1564" t="s">
        <v>1021</v>
      </c>
      <c r="G1564" t="s">
        <v>124</v>
      </c>
      <c r="H1564" s="22">
        <v>45199</v>
      </c>
      <c r="I1564" t="s">
        <v>375</v>
      </c>
      <c r="J1564" t="s">
        <v>1039</v>
      </c>
      <c r="K1564">
        <v>4417278636</v>
      </c>
      <c r="L1564" s="22">
        <v>45183</v>
      </c>
      <c r="M1564" s="22">
        <v>45183</v>
      </c>
      <c r="N1564" t="s">
        <v>2680</v>
      </c>
      <c r="O1564" t="s">
        <v>1073</v>
      </c>
      <c r="P1564" s="23">
        <v>229811</v>
      </c>
      <c r="Q1564">
        <v>82.19</v>
      </c>
      <c r="R1564" s="24">
        <v>2150.91</v>
      </c>
      <c r="S1564" t="s">
        <v>1036</v>
      </c>
      <c r="T1564" t="s">
        <v>1036</v>
      </c>
      <c r="U1564" t="s">
        <v>1036</v>
      </c>
      <c r="V1564" t="s">
        <v>1036</v>
      </c>
      <c r="W1564" t="s">
        <v>1035</v>
      </c>
    </row>
    <row r="1565" spans="1:23" x14ac:dyDescent="0.3">
      <c r="A1565" t="s">
        <v>1041</v>
      </c>
      <c r="B1565" t="s">
        <v>1022</v>
      </c>
      <c r="C1565" t="s">
        <v>1020</v>
      </c>
      <c r="D1565" t="s">
        <v>55</v>
      </c>
      <c r="E1565" t="s">
        <v>220</v>
      </c>
      <c r="F1565" t="s">
        <v>1021</v>
      </c>
      <c r="G1565" t="s">
        <v>124</v>
      </c>
      <c r="H1565" s="22">
        <v>45199</v>
      </c>
      <c r="I1565" t="s">
        <v>392</v>
      </c>
      <c r="J1565" t="s">
        <v>1039</v>
      </c>
      <c r="K1565">
        <v>4404999339</v>
      </c>
      <c r="L1565" s="22">
        <v>45188</v>
      </c>
      <c r="M1565" s="22">
        <v>45188</v>
      </c>
      <c r="N1565" t="s">
        <v>2679</v>
      </c>
      <c r="O1565" t="s">
        <v>1084</v>
      </c>
      <c r="P1565" s="23">
        <v>230350</v>
      </c>
      <c r="Q1565">
        <v>88.5</v>
      </c>
      <c r="R1565" s="24">
        <v>2166.91</v>
      </c>
      <c r="S1565" t="s">
        <v>1036</v>
      </c>
      <c r="T1565" t="s">
        <v>1036</v>
      </c>
      <c r="U1565" t="s">
        <v>1036</v>
      </c>
      <c r="V1565" t="s">
        <v>1036</v>
      </c>
      <c r="W1565" t="s">
        <v>1035</v>
      </c>
    </row>
    <row r="1566" spans="1:23" x14ac:dyDescent="0.3">
      <c r="A1566" t="s">
        <v>1041</v>
      </c>
      <c r="B1566" t="s">
        <v>1022</v>
      </c>
      <c r="C1566" t="s">
        <v>1020</v>
      </c>
      <c r="D1566" t="s">
        <v>55</v>
      </c>
      <c r="E1566" t="s">
        <v>220</v>
      </c>
      <c r="F1566" t="s">
        <v>1021</v>
      </c>
      <c r="G1566" t="s">
        <v>124</v>
      </c>
      <c r="H1566" s="22">
        <v>45199</v>
      </c>
      <c r="I1566" t="s">
        <v>392</v>
      </c>
      <c r="J1566" t="s">
        <v>1039</v>
      </c>
      <c r="K1566">
        <v>4404999340</v>
      </c>
      <c r="L1566" s="22">
        <v>45189</v>
      </c>
      <c r="M1566" s="22">
        <v>45189</v>
      </c>
      <c r="N1566" t="s">
        <v>2678</v>
      </c>
      <c r="O1566" t="s">
        <v>1084</v>
      </c>
      <c r="P1566" s="23">
        <v>230630</v>
      </c>
      <c r="Q1566">
        <v>46</v>
      </c>
      <c r="R1566" s="24">
        <v>1127.8499999999999</v>
      </c>
      <c r="S1566" t="s">
        <v>1036</v>
      </c>
      <c r="T1566" t="s">
        <v>1036</v>
      </c>
      <c r="U1566" t="s">
        <v>1036</v>
      </c>
      <c r="V1566" t="s">
        <v>1036</v>
      </c>
      <c r="W1566" t="s">
        <v>1035</v>
      </c>
    </row>
    <row r="1567" spans="1:23" x14ac:dyDescent="0.3">
      <c r="A1567" t="s">
        <v>1041</v>
      </c>
      <c r="B1567" t="s">
        <v>1022</v>
      </c>
      <c r="C1567" t="s">
        <v>1020</v>
      </c>
      <c r="D1567" t="s">
        <v>55</v>
      </c>
      <c r="E1567" t="s">
        <v>220</v>
      </c>
      <c r="F1567" t="s">
        <v>1021</v>
      </c>
      <c r="G1567" t="s">
        <v>124</v>
      </c>
      <c r="H1567" s="22">
        <v>45199</v>
      </c>
      <c r="I1567" t="s">
        <v>392</v>
      </c>
      <c r="J1567" t="s">
        <v>1039</v>
      </c>
      <c r="K1567">
        <v>4417324392</v>
      </c>
      <c r="L1567" s="22">
        <v>45191</v>
      </c>
      <c r="M1567" s="22">
        <v>45191</v>
      </c>
      <c r="N1567" t="s">
        <v>2677</v>
      </c>
      <c r="O1567" t="s">
        <v>1090</v>
      </c>
      <c r="P1567" s="23">
        <v>231178</v>
      </c>
      <c r="Q1567">
        <v>83.8</v>
      </c>
      <c r="R1567" s="24">
        <v>2051.19</v>
      </c>
      <c r="S1567" t="s">
        <v>1036</v>
      </c>
      <c r="T1567" t="s">
        <v>1036</v>
      </c>
      <c r="U1567" t="s">
        <v>1036</v>
      </c>
      <c r="V1567" t="s">
        <v>1036</v>
      </c>
      <c r="W1567" t="s">
        <v>1035</v>
      </c>
    </row>
    <row r="1568" spans="1:23" x14ac:dyDescent="0.3">
      <c r="A1568" t="s">
        <v>1041</v>
      </c>
      <c r="B1568" t="s">
        <v>1022</v>
      </c>
      <c r="C1568" t="s">
        <v>1020</v>
      </c>
      <c r="D1568" t="s">
        <v>55</v>
      </c>
      <c r="E1568" t="s">
        <v>220</v>
      </c>
      <c r="F1568" t="s">
        <v>1021</v>
      </c>
      <c r="G1568" t="s">
        <v>124</v>
      </c>
      <c r="H1568" s="22">
        <v>45199</v>
      </c>
      <c r="I1568" t="s">
        <v>392</v>
      </c>
      <c r="J1568" t="s">
        <v>1039</v>
      </c>
      <c r="K1568">
        <v>4405010645</v>
      </c>
      <c r="L1568" s="22">
        <v>45197</v>
      </c>
      <c r="M1568" s="22">
        <v>45197</v>
      </c>
      <c r="N1568" t="s">
        <v>2676</v>
      </c>
      <c r="O1568" t="s">
        <v>1084</v>
      </c>
      <c r="P1568" s="23">
        <v>231659</v>
      </c>
      <c r="Q1568">
        <v>78.599999999999994</v>
      </c>
      <c r="R1568" s="24">
        <v>1926.24</v>
      </c>
      <c r="S1568" t="s">
        <v>1036</v>
      </c>
      <c r="T1568" t="s">
        <v>1036</v>
      </c>
      <c r="U1568" t="s">
        <v>1036</v>
      </c>
      <c r="V1568" t="s">
        <v>1036</v>
      </c>
      <c r="W1568" t="s">
        <v>1035</v>
      </c>
    </row>
    <row r="1569" spans="1:23" x14ac:dyDescent="0.3">
      <c r="A1569" t="s">
        <v>1041</v>
      </c>
      <c r="B1569" t="s">
        <v>1022</v>
      </c>
      <c r="C1569" t="s">
        <v>1020</v>
      </c>
      <c r="D1569" t="s">
        <v>55</v>
      </c>
      <c r="E1569" t="s">
        <v>220</v>
      </c>
      <c r="F1569" t="s">
        <v>1021</v>
      </c>
      <c r="G1569" t="s">
        <v>124</v>
      </c>
      <c r="H1569" s="22">
        <v>45230</v>
      </c>
      <c r="I1569" t="s">
        <v>392</v>
      </c>
      <c r="J1569" t="s">
        <v>1039</v>
      </c>
      <c r="K1569">
        <v>4405017916</v>
      </c>
      <c r="L1569" s="22">
        <v>45202</v>
      </c>
      <c r="M1569" s="22">
        <v>45202</v>
      </c>
      <c r="N1569" t="s">
        <v>2675</v>
      </c>
      <c r="O1569" t="s">
        <v>1084</v>
      </c>
      <c r="P1569" s="23">
        <v>232068</v>
      </c>
      <c r="Q1569">
        <v>70.2</v>
      </c>
      <c r="R1569" s="24">
        <v>1718.57</v>
      </c>
      <c r="S1569" t="s">
        <v>1036</v>
      </c>
      <c r="T1569" t="s">
        <v>1036</v>
      </c>
      <c r="U1569" t="s">
        <v>1036</v>
      </c>
      <c r="V1569" t="s">
        <v>1036</v>
      </c>
      <c r="W1569" t="s">
        <v>1035</v>
      </c>
    </row>
    <row r="1570" spans="1:23" x14ac:dyDescent="0.3">
      <c r="A1570" t="s">
        <v>1041</v>
      </c>
      <c r="B1570" t="s">
        <v>1022</v>
      </c>
      <c r="C1570" t="s">
        <v>1020</v>
      </c>
      <c r="D1570" t="s">
        <v>55</v>
      </c>
      <c r="E1570" t="s">
        <v>220</v>
      </c>
      <c r="F1570" t="s">
        <v>1021</v>
      </c>
      <c r="G1570" t="s">
        <v>124</v>
      </c>
      <c r="H1570" s="22">
        <v>45230</v>
      </c>
      <c r="I1570" t="s">
        <v>392</v>
      </c>
      <c r="J1570" t="s">
        <v>1039</v>
      </c>
      <c r="K1570">
        <v>4405019765</v>
      </c>
      <c r="L1570" s="22">
        <v>45202</v>
      </c>
      <c r="M1570" s="22">
        <v>45202</v>
      </c>
      <c r="N1570" t="s">
        <v>2674</v>
      </c>
      <c r="O1570" t="s">
        <v>1084</v>
      </c>
      <c r="P1570" s="23">
        <v>232281</v>
      </c>
      <c r="Q1570">
        <v>33.1</v>
      </c>
      <c r="R1570" s="24">
        <v>810.28</v>
      </c>
      <c r="S1570" t="s">
        <v>1036</v>
      </c>
      <c r="T1570" t="s">
        <v>1036</v>
      </c>
      <c r="U1570" t="s">
        <v>1036</v>
      </c>
      <c r="V1570" t="s">
        <v>1036</v>
      </c>
      <c r="W1570" t="s">
        <v>1035</v>
      </c>
    </row>
    <row r="1571" spans="1:23" x14ac:dyDescent="0.3">
      <c r="A1571" t="s">
        <v>1041</v>
      </c>
      <c r="B1571" t="s">
        <v>1022</v>
      </c>
      <c r="C1571" t="s">
        <v>1020</v>
      </c>
      <c r="D1571" t="s">
        <v>55</v>
      </c>
      <c r="E1571" t="s">
        <v>220</v>
      </c>
      <c r="F1571" t="s">
        <v>1021</v>
      </c>
      <c r="G1571" t="s">
        <v>124</v>
      </c>
      <c r="H1571" s="22">
        <v>45230</v>
      </c>
      <c r="I1571" t="s">
        <v>392</v>
      </c>
      <c r="J1571" t="s">
        <v>1039</v>
      </c>
      <c r="K1571">
        <v>4405024201</v>
      </c>
      <c r="L1571" s="22">
        <v>45205</v>
      </c>
      <c r="M1571" s="22">
        <v>45205</v>
      </c>
      <c r="N1571" t="s">
        <v>2673</v>
      </c>
      <c r="O1571" t="s">
        <v>1084</v>
      </c>
      <c r="P1571" s="23">
        <v>232676</v>
      </c>
      <c r="Q1571">
        <v>65.400000000000006</v>
      </c>
      <c r="R1571" s="24">
        <v>1733.05</v>
      </c>
      <c r="S1571" t="s">
        <v>1036</v>
      </c>
      <c r="T1571" t="s">
        <v>1036</v>
      </c>
      <c r="U1571" t="s">
        <v>1036</v>
      </c>
      <c r="V1571" t="s">
        <v>1036</v>
      </c>
      <c r="W1571" t="s">
        <v>1035</v>
      </c>
    </row>
    <row r="1572" spans="1:23" x14ac:dyDescent="0.3">
      <c r="A1572" t="s">
        <v>1041</v>
      </c>
      <c r="B1572" t="s">
        <v>1022</v>
      </c>
      <c r="C1572" t="s">
        <v>1020</v>
      </c>
      <c r="D1572" t="s">
        <v>55</v>
      </c>
      <c r="E1572" t="s">
        <v>220</v>
      </c>
      <c r="F1572" t="s">
        <v>1021</v>
      </c>
      <c r="G1572" t="s">
        <v>124</v>
      </c>
      <c r="H1572" s="22">
        <v>45230</v>
      </c>
      <c r="I1572" t="s">
        <v>392</v>
      </c>
      <c r="J1572" t="s">
        <v>1039</v>
      </c>
      <c r="K1572">
        <v>4405027947</v>
      </c>
      <c r="L1572" s="22">
        <v>45208</v>
      </c>
      <c r="M1572" s="22">
        <v>45208</v>
      </c>
      <c r="N1572" t="s">
        <v>2672</v>
      </c>
      <c r="O1572" t="s">
        <v>1084</v>
      </c>
      <c r="P1572" s="23">
        <v>232998</v>
      </c>
      <c r="Q1572">
        <v>48.7</v>
      </c>
      <c r="R1572" s="24">
        <v>1291.43</v>
      </c>
      <c r="S1572" t="s">
        <v>1036</v>
      </c>
      <c r="T1572" t="s">
        <v>1036</v>
      </c>
      <c r="U1572" t="s">
        <v>1036</v>
      </c>
      <c r="V1572" t="s">
        <v>1036</v>
      </c>
      <c r="W1572" t="s">
        <v>1035</v>
      </c>
    </row>
    <row r="1573" spans="1:23" x14ac:dyDescent="0.3">
      <c r="A1573" t="s">
        <v>1041</v>
      </c>
      <c r="B1573" t="s">
        <v>1022</v>
      </c>
      <c r="C1573" t="s">
        <v>1020</v>
      </c>
      <c r="D1573" t="s">
        <v>55</v>
      </c>
      <c r="E1573" t="s">
        <v>220</v>
      </c>
      <c r="F1573" t="s">
        <v>1021</v>
      </c>
      <c r="G1573" t="s">
        <v>124</v>
      </c>
      <c r="H1573" s="22">
        <v>45230</v>
      </c>
      <c r="I1573" t="s">
        <v>392</v>
      </c>
      <c r="J1573" t="s">
        <v>1039</v>
      </c>
      <c r="K1573">
        <v>4405027949</v>
      </c>
      <c r="L1573" s="22">
        <v>45209</v>
      </c>
      <c r="M1573" s="22">
        <v>45209</v>
      </c>
      <c r="N1573" t="s">
        <v>2671</v>
      </c>
      <c r="O1573" t="s">
        <v>1084</v>
      </c>
      <c r="P1573" s="23">
        <v>233304</v>
      </c>
      <c r="Q1573">
        <v>52.6</v>
      </c>
      <c r="R1573" s="24">
        <v>1395.58</v>
      </c>
      <c r="S1573" t="s">
        <v>1036</v>
      </c>
      <c r="T1573" t="s">
        <v>1036</v>
      </c>
      <c r="U1573" t="s">
        <v>1036</v>
      </c>
      <c r="V1573" t="s">
        <v>1036</v>
      </c>
      <c r="W1573" t="s">
        <v>1035</v>
      </c>
    </row>
    <row r="1574" spans="1:23" x14ac:dyDescent="0.3">
      <c r="A1574" t="s">
        <v>1041</v>
      </c>
      <c r="B1574" t="s">
        <v>1022</v>
      </c>
      <c r="C1574" t="s">
        <v>1020</v>
      </c>
      <c r="D1574" t="s">
        <v>55</v>
      </c>
      <c r="E1574" t="s">
        <v>220</v>
      </c>
      <c r="F1574" t="s">
        <v>1021</v>
      </c>
      <c r="G1574" t="s">
        <v>124</v>
      </c>
      <c r="H1574" s="22">
        <v>45230</v>
      </c>
      <c r="I1574" t="s">
        <v>392</v>
      </c>
      <c r="J1574" t="s">
        <v>1039</v>
      </c>
      <c r="K1574">
        <v>4405029672</v>
      </c>
      <c r="L1574" s="22">
        <v>45210</v>
      </c>
      <c r="M1574" s="22">
        <v>45210</v>
      </c>
      <c r="N1574" t="s">
        <v>2670</v>
      </c>
      <c r="O1574" t="s">
        <v>1084</v>
      </c>
      <c r="P1574" s="23">
        <v>233702</v>
      </c>
      <c r="Q1574">
        <v>66.3</v>
      </c>
      <c r="R1574" s="24">
        <v>1757.98</v>
      </c>
      <c r="S1574" t="s">
        <v>1036</v>
      </c>
      <c r="T1574" t="s">
        <v>1036</v>
      </c>
      <c r="U1574" t="s">
        <v>1036</v>
      </c>
      <c r="V1574" t="s">
        <v>1036</v>
      </c>
      <c r="W1574" t="s">
        <v>1035</v>
      </c>
    </row>
    <row r="1575" spans="1:23" x14ac:dyDescent="0.3">
      <c r="A1575" t="s">
        <v>1041</v>
      </c>
      <c r="B1575" t="s">
        <v>1022</v>
      </c>
      <c r="C1575" t="s">
        <v>1020</v>
      </c>
      <c r="D1575" t="s">
        <v>55</v>
      </c>
      <c r="E1575" t="s">
        <v>220</v>
      </c>
      <c r="F1575" t="s">
        <v>1021</v>
      </c>
      <c r="G1575" t="s">
        <v>124</v>
      </c>
      <c r="H1575" s="22">
        <v>45230</v>
      </c>
      <c r="I1575" t="s">
        <v>392</v>
      </c>
      <c r="J1575" t="s">
        <v>1039</v>
      </c>
      <c r="K1575">
        <v>4405031463</v>
      </c>
      <c r="L1575" s="22">
        <v>45211</v>
      </c>
      <c r="M1575" s="22">
        <v>45211</v>
      </c>
      <c r="N1575" t="s">
        <v>2669</v>
      </c>
      <c r="O1575" t="s">
        <v>1084</v>
      </c>
      <c r="P1575" s="23">
        <v>234088</v>
      </c>
      <c r="Q1575">
        <v>61.9</v>
      </c>
      <c r="R1575" s="24">
        <v>1640.03</v>
      </c>
      <c r="S1575" t="s">
        <v>1036</v>
      </c>
      <c r="T1575" t="s">
        <v>1036</v>
      </c>
      <c r="U1575" t="s">
        <v>1036</v>
      </c>
      <c r="V1575" t="s">
        <v>1036</v>
      </c>
      <c r="W1575" t="s">
        <v>1035</v>
      </c>
    </row>
    <row r="1576" spans="1:23" x14ac:dyDescent="0.3">
      <c r="A1576" t="s">
        <v>1041</v>
      </c>
      <c r="B1576" t="s">
        <v>1022</v>
      </c>
      <c r="C1576" t="s">
        <v>1020</v>
      </c>
      <c r="D1576" t="s">
        <v>55</v>
      </c>
      <c r="E1576" t="s">
        <v>220</v>
      </c>
      <c r="F1576" t="s">
        <v>1021</v>
      </c>
      <c r="G1576" t="s">
        <v>124</v>
      </c>
      <c r="H1576" s="22">
        <v>45230</v>
      </c>
      <c r="I1576" t="s">
        <v>392</v>
      </c>
      <c r="J1576" t="s">
        <v>1039</v>
      </c>
      <c r="K1576">
        <v>4405036456</v>
      </c>
      <c r="L1576" s="22">
        <v>45215</v>
      </c>
      <c r="M1576" s="22">
        <v>45215</v>
      </c>
      <c r="N1576" t="s">
        <v>2668</v>
      </c>
      <c r="O1576" t="s">
        <v>1084</v>
      </c>
      <c r="P1576" s="23">
        <v>234376</v>
      </c>
      <c r="Q1576">
        <v>45.1</v>
      </c>
      <c r="R1576" s="24">
        <v>1196.8599999999999</v>
      </c>
      <c r="S1576" t="s">
        <v>1036</v>
      </c>
      <c r="T1576" t="s">
        <v>1036</v>
      </c>
      <c r="U1576" t="s">
        <v>1036</v>
      </c>
      <c r="V1576" t="s">
        <v>1036</v>
      </c>
      <c r="W1576" t="s">
        <v>1035</v>
      </c>
    </row>
    <row r="1577" spans="1:23" x14ac:dyDescent="0.3">
      <c r="A1577" t="s">
        <v>1041</v>
      </c>
      <c r="B1577" t="s">
        <v>1022</v>
      </c>
      <c r="C1577" t="s">
        <v>1020</v>
      </c>
      <c r="D1577" t="s">
        <v>55</v>
      </c>
      <c r="E1577" t="s">
        <v>220</v>
      </c>
      <c r="F1577" t="s">
        <v>1021</v>
      </c>
      <c r="G1577" t="s">
        <v>124</v>
      </c>
      <c r="H1577" s="22">
        <v>45230</v>
      </c>
      <c r="I1577" t="s">
        <v>392</v>
      </c>
      <c r="J1577" t="s">
        <v>1039</v>
      </c>
      <c r="K1577">
        <v>4405052448</v>
      </c>
      <c r="L1577" s="22">
        <v>45224</v>
      </c>
      <c r="M1577" s="22">
        <v>45224</v>
      </c>
      <c r="N1577" t="s">
        <v>2667</v>
      </c>
      <c r="O1577" t="s">
        <v>1084</v>
      </c>
      <c r="P1577" s="23">
        <v>235263</v>
      </c>
      <c r="Q1577">
        <v>49.3</v>
      </c>
      <c r="R1577" s="24">
        <v>1305.8900000000001</v>
      </c>
      <c r="S1577" t="s">
        <v>1036</v>
      </c>
      <c r="T1577" t="s">
        <v>1036</v>
      </c>
      <c r="U1577" t="s">
        <v>1036</v>
      </c>
      <c r="V1577" t="s">
        <v>1036</v>
      </c>
      <c r="W1577" t="s">
        <v>1035</v>
      </c>
    </row>
    <row r="1578" spans="1:23" x14ac:dyDescent="0.3">
      <c r="A1578" t="s">
        <v>1041</v>
      </c>
      <c r="B1578" t="s">
        <v>1022</v>
      </c>
      <c r="C1578" t="s">
        <v>1020</v>
      </c>
      <c r="D1578" t="s">
        <v>55</v>
      </c>
      <c r="E1578" t="s">
        <v>220</v>
      </c>
      <c r="F1578" t="s">
        <v>1021</v>
      </c>
      <c r="G1578" t="s">
        <v>124</v>
      </c>
      <c r="H1578" s="22">
        <v>45230</v>
      </c>
      <c r="I1578" t="s">
        <v>392</v>
      </c>
      <c r="J1578" t="s">
        <v>1039</v>
      </c>
      <c r="K1578">
        <v>4405057202</v>
      </c>
      <c r="L1578" s="22">
        <v>45229</v>
      </c>
      <c r="M1578" s="22">
        <v>45229</v>
      </c>
      <c r="N1578" t="s">
        <v>2666</v>
      </c>
      <c r="O1578" t="s">
        <v>1084</v>
      </c>
      <c r="P1578" s="23">
        <v>235612</v>
      </c>
      <c r="Q1578">
        <v>51.5</v>
      </c>
      <c r="R1578" s="24">
        <v>1365.52</v>
      </c>
      <c r="S1578" t="s">
        <v>1036</v>
      </c>
      <c r="T1578" t="s">
        <v>1036</v>
      </c>
      <c r="U1578" t="s">
        <v>1036</v>
      </c>
      <c r="V1578" t="s">
        <v>1036</v>
      </c>
      <c r="W1578" t="s">
        <v>1035</v>
      </c>
    </row>
    <row r="1579" spans="1:23" x14ac:dyDescent="0.3">
      <c r="A1579" t="s">
        <v>1041</v>
      </c>
      <c r="B1579" t="s">
        <v>1022</v>
      </c>
      <c r="C1579" t="s">
        <v>1020</v>
      </c>
      <c r="D1579" t="s">
        <v>55</v>
      </c>
      <c r="E1579" t="s">
        <v>220</v>
      </c>
      <c r="F1579" t="s">
        <v>1021</v>
      </c>
      <c r="G1579" t="s">
        <v>124</v>
      </c>
      <c r="H1579" s="22">
        <v>45260</v>
      </c>
      <c r="I1579" t="s">
        <v>392</v>
      </c>
      <c r="J1579" t="s">
        <v>1039</v>
      </c>
      <c r="K1579">
        <v>4405072934</v>
      </c>
      <c r="L1579" s="22">
        <v>45239</v>
      </c>
      <c r="M1579" s="22">
        <v>45239</v>
      </c>
      <c r="N1579" t="s">
        <v>2665</v>
      </c>
      <c r="O1579" t="s">
        <v>1084</v>
      </c>
      <c r="P1579" s="23">
        <v>236073</v>
      </c>
      <c r="Q1579">
        <v>61.3</v>
      </c>
      <c r="R1579" s="24">
        <v>1573.83</v>
      </c>
      <c r="S1579" t="s">
        <v>1036</v>
      </c>
      <c r="T1579" t="s">
        <v>1036</v>
      </c>
      <c r="U1579" t="s">
        <v>1036</v>
      </c>
      <c r="V1579" t="s">
        <v>1036</v>
      </c>
      <c r="W1579" t="s">
        <v>1035</v>
      </c>
    </row>
    <row r="1580" spans="1:23" x14ac:dyDescent="0.3">
      <c r="A1580" t="s">
        <v>1041</v>
      </c>
      <c r="B1580" t="s">
        <v>1022</v>
      </c>
      <c r="C1580" t="s">
        <v>1020</v>
      </c>
      <c r="D1580" t="s">
        <v>55</v>
      </c>
      <c r="E1580" t="s">
        <v>220</v>
      </c>
      <c r="F1580" t="s">
        <v>1021</v>
      </c>
      <c r="G1580" t="s">
        <v>124</v>
      </c>
      <c r="H1580" s="22">
        <v>45260</v>
      </c>
      <c r="I1580" t="s">
        <v>392</v>
      </c>
      <c r="J1580" t="s">
        <v>1039</v>
      </c>
      <c r="K1580">
        <v>4405079801</v>
      </c>
      <c r="L1580" s="22">
        <v>45243</v>
      </c>
      <c r="M1580" s="22">
        <v>45243</v>
      </c>
      <c r="N1580" t="s">
        <v>2664</v>
      </c>
      <c r="O1580" t="s">
        <v>1084</v>
      </c>
      <c r="P1580" s="23">
        <v>236392</v>
      </c>
      <c r="Q1580">
        <v>37.4</v>
      </c>
      <c r="R1580" s="24">
        <v>960.48</v>
      </c>
      <c r="S1580" t="s">
        <v>1036</v>
      </c>
      <c r="T1580" t="s">
        <v>1036</v>
      </c>
      <c r="U1580" t="s">
        <v>1036</v>
      </c>
      <c r="V1580" t="s">
        <v>1036</v>
      </c>
      <c r="W1580" t="s">
        <v>1035</v>
      </c>
    </row>
    <row r="1581" spans="1:23" x14ac:dyDescent="0.3">
      <c r="A1581" t="s">
        <v>1041</v>
      </c>
      <c r="B1581" t="s">
        <v>1022</v>
      </c>
      <c r="C1581" t="s">
        <v>1020</v>
      </c>
      <c r="D1581" t="s">
        <v>55</v>
      </c>
      <c r="E1581" t="s">
        <v>220</v>
      </c>
      <c r="F1581" t="s">
        <v>1021</v>
      </c>
      <c r="G1581" t="s">
        <v>124</v>
      </c>
      <c r="H1581" s="22">
        <v>45260</v>
      </c>
      <c r="I1581" t="s">
        <v>392</v>
      </c>
      <c r="J1581" t="s">
        <v>1039</v>
      </c>
      <c r="K1581">
        <v>4405086470</v>
      </c>
      <c r="L1581" s="22">
        <v>45247</v>
      </c>
      <c r="M1581" s="22">
        <v>45247</v>
      </c>
      <c r="N1581" t="s">
        <v>822</v>
      </c>
      <c r="O1581" t="s">
        <v>1084</v>
      </c>
      <c r="P1581" s="23">
        <v>368421</v>
      </c>
      <c r="Q1581">
        <v>73.099999999999994</v>
      </c>
      <c r="R1581" s="24">
        <v>1876.43</v>
      </c>
      <c r="S1581" t="s">
        <v>1036</v>
      </c>
      <c r="T1581" t="s">
        <v>1036</v>
      </c>
      <c r="U1581" t="s">
        <v>1036</v>
      </c>
      <c r="V1581" t="s">
        <v>1036</v>
      </c>
      <c r="W1581" t="s">
        <v>1035</v>
      </c>
    </row>
    <row r="1582" spans="1:23" x14ac:dyDescent="0.3">
      <c r="A1582" t="s">
        <v>1041</v>
      </c>
      <c r="B1582" t="s">
        <v>1022</v>
      </c>
      <c r="C1582" t="s">
        <v>1020</v>
      </c>
      <c r="D1582" t="s">
        <v>55</v>
      </c>
      <c r="E1582" t="s">
        <v>220</v>
      </c>
      <c r="F1582" t="s">
        <v>1021</v>
      </c>
      <c r="G1582" t="s">
        <v>124</v>
      </c>
      <c r="H1582" s="22">
        <v>45260</v>
      </c>
      <c r="I1582" t="s">
        <v>392</v>
      </c>
      <c r="J1582" t="s">
        <v>1039</v>
      </c>
      <c r="K1582">
        <v>4405086471</v>
      </c>
      <c r="L1582" s="22">
        <v>45248</v>
      </c>
      <c r="M1582" s="22">
        <v>45248</v>
      </c>
      <c r="N1582" t="s">
        <v>2663</v>
      </c>
      <c r="O1582" t="s">
        <v>1084</v>
      </c>
      <c r="P1582" s="23">
        <v>237121</v>
      </c>
      <c r="Q1582">
        <v>42.3</v>
      </c>
      <c r="R1582" s="24">
        <v>1086.47</v>
      </c>
      <c r="S1582" t="s">
        <v>1036</v>
      </c>
      <c r="T1582" t="s">
        <v>1036</v>
      </c>
      <c r="U1582" t="s">
        <v>1036</v>
      </c>
      <c r="V1582" t="s">
        <v>1036</v>
      </c>
      <c r="W1582" t="s">
        <v>1035</v>
      </c>
    </row>
    <row r="1583" spans="1:23" x14ac:dyDescent="0.3">
      <c r="A1583" t="s">
        <v>1041</v>
      </c>
      <c r="B1583" t="s">
        <v>1022</v>
      </c>
      <c r="C1583" t="s">
        <v>1020</v>
      </c>
      <c r="D1583" t="s">
        <v>55</v>
      </c>
      <c r="E1583" t="s">
        <v>220</v>
      </c>
      <c r="F1583" t="s">
        <v>1021</v>
      </c>
      <c r="G1583" t="s">
        <v>124</v>
      </c>
      <c r="H1583" s="22">
        <v>45260</v>
      </c>
      <c r="I1583" t="s">
        <v>414</v>
      </c>
      <c r="J1583" t="s">
        <v>1039</v>
      </c>
      <c r="K1583">
        <v>3303999868</v>
      </c>
      <c r="L1583" s="22">
        <v>45250</v>
      </c>
      <c r="M1583" s="22">
        <v>45250</v>
      </c>
      <c r="N1583" t="s">
        <v>2662</v>
      </c>
      <c r="O1583" t="s">
        <v>1185</v>
      </c>
      <c r="P1583" s="23">
        <v>237652</v>
      </c>
      <c r="Q1583">
        <v>88.59</v>
      </c>
      <c r="R1583" s="24">
        <v>2362.6999999999998</v>
      </c>
      <c r="S1583" t="s">
        <v>1036</v>
      </c>
      <c r="T1583" t="s">
        <v>1036</v>
      </c>
      <c r="U1583" t="s">
        <v>1036</v>
      </c>
      <c r="V1583" t="s">
        <v>1036</v>
      </c>
      <c r="W1583" t="s">
        <v>1035</v>
      </c>
    </row>
    <row r="1584" spans="1:23" x14ac:dyDescent="0.3">
      <c r="A1584" t="s">
        <v>1041</v>
      </c>
      <c r="B1584" t="s">
        <v>1022</v>
      </c>
      <c r="C1584" t="s">
        <v>1020</v>
      </c>
      <c r="D1584" t="s">
        <v>55</v>
      </c>
      <c r="E1584" t="s">
        <v>220</v>
      </c>
      <c r="F1584" t="s">
        <v>1021</v>
      </c>
      <c r="G1584" t="s">
        <v>124</v>
      </c>
      <c r="H1584" s="22">
        <v>45260</v>
      </c>
      <c r="I1584" t="s">
        <v>392</v>
      </c>
      <c r="J1584" t="s">
        <v>1039</v>
      </c>
      <c r="K1584">
        <v>4405092058</v>
      </c>
      <c r="L1584" s="22">
        <v>45251</v>
      </c>
      <c r="M1584" s="22">
        <v>45251</v>
      </c>
      <c r="N1584" t="s">
        <v>2661</v>
      </c>
      <c r="O1584" t="s">
        <v>1084</v>
      </c>
      <c r="P1584" s="23">
        <v>238118</v>
      </c>
      <c r="Q1584">
        <v>80.400000000000006</v>
      </c>
      <c r="R1584" s="24">
        <v>2064.25</v>
      </c>
      <c r="S1584" t="s">
        <v>1036</v>
      </c>
      <c r="T1584" t="s">
        <v>1036</v>
      </c>
      <c r="U1584" t="s">
        <v>1036</v>
      </c>
      <c r="V1584" t="s">
        <v>1036</v>
      </c>
      <c r="W1584" t="s">
        <v>1035</v>
      </c>
    </row>
    <row r="1585" spans="1:23" x14ac:dyDescent="0.3">
      <c r="A1585" t="s">
        <v>1041</v>
      </c>
      <c r="B1585" t="s">
        <v>1022</v>
      </c>
      <c r="C1585" t="s">
        <v>1020</v>
      </c>
      <c r="D1585" t="s">
        <v>55</v>
      </c>
      <c r="E1585" t="s">
        <v>220</v>
      </c>
      <c r="F1585" t="s">
        <v>1021</v>
      </c>
      <c r="G1585" t="s">
        <v>124</v>
      </c>
      <c r="H1585" s="22">
        <v>45260</v>
      </c>
      <c r="I1585" t="s">
        <v>392</v>
      </c>
      <c r="J1585" t="s">
        <v>1039</v>
      </c>
      <c r="K1585">
        <v>4405095812</v>
      </c>
      <c r="L1585" s="22">
        <v>45254</v>
      </c>
      <c r="M1585" s="22">
        <v>45254</v>
      </c>
      <c r="N1585" t="s">
        <v>2660</v>
      </c>
      <c r="O1585" t="s">
        <v>1084</v>
      </c>
      <c r="P1585" s="23">
        <v>238559</v>
      </c>
      <c r="Q1585">
        <v>63.5</v>
      </c>
      <c r="R1585" s="24">
        <v>1630.84</v>
      </c>
      <c r="S1585" t="s">
        <v>1036</v>
      </c>
      <c r="T1585" t="s">
        <v>1036</v>
      </c>
      <c r="U1585" t="s">
        <v>1036</v>
      </c>
      <c r="V1585" t="s">
        <v>1036</v>
      </c>
      <c r="W1585" t="s">
        <v>1035</v>
      </c>
    </row>
    <row r="1586" spans="1:23" x14ac:dyDescent="0.3">
      <c r="A1586" t="s">
        <v>1041</v>
      </c>
      <c r="B1586" t="s">
        <v>1022</v>
      </c>
      <c r="C1586" t="s">
        <v>1020</v>
      </c>
      <c r="D1586" t="s">
        <v>55</v>
      </c>
      <c r="E1586" t="s">
        <v>220</v>
      </c>
      <c r="F1586" t="s">
        <v>1021</v>
      </c>
      <c r="G1586" t="s">
        <v>124</v>
      </c>
      <c r="H1586" s="22">
        <v>45260</v>
      </c>
      <c r="I1586" t="s">
        <v>392</v>
      </c>
      <c r="J1586" t="s">
        <v>1039</v>
      </c>
      <c r="K1586">
        <v>4405102680</v>
      </c>
      <c r="L1586" s="22">
        <v>45258</v>
      </c>
      <c r="M1586" s="22">
        <v>45258</v>
      </c>
      <c r="N1586" t="s">
        <v>2659</v>
      </c>
      <c r="O1586" t="s">
        <v>1084</v>
      </c>
      <c r="P1586" s="23">
        <v>239186</v>
      </c>
      <c r="Q1586">
        <v>37.9</v>
      </c>
      <c r="R1586" s="24">
        <v>974.49</v>
      </c>
      <c r="S1586" t="s">
        <v>1036</v>
      </c>
      <c r="T1586" t="s">
        <v>1036</v>
      </c>
      <c r="U1586" t="s">
        <v>1036</v>
      </c>
      <c r="V1586" t="s">
        <v>1036</v>
      </c>
      <c r="W1586" t="s">
        <v>1035</v>
      </c>
    </row>
    <row r="1587" spans="1:23" x14ac:dyDescent="0.3">
      <c r="A1587" t="s">
        <v>1041</v>
      </c>
      <c r="B1587" t="s">
        <v>1022</v>
      </c>
      <c r="C1587" t="s">
        <v>1020</v>
      </c>
      <c r="D1587" t="s">
        <v>55</v>
      </c>
      <c r="E1587" t="s">
        <v>220</v>
      </c>
      <c r="F1587" t="s">
        <v>1021</v>
      </c>
      <c r="G1587" t="s">
        <v>124</v>
      </c>
      <c r="H1587" s="22">
        <v>45260</v>
      </c>
      <c r="I1587" t="s">
        <v>392</v>
      </c>
      <c r="J1587" t="s">
        <v>1039</v>
      </c>
      <c r="K1587">
        <v>4405102682</v>
      </c>
      <c r="L1587" s="22">
        <v>45259</v>
      </c>
      <c r="M1587" s="22">
        <v>45259</v>
      </c>
      <c r="N1587" t="s">
        <v>2658</v>
      </c>
      <c r="O1587" t="s">
        <v>1084</v>
      </c>
      <c r="P1587" s="23">
        <v>239583</v>
      </c>
      <c r="Q1587">
        <v>60.7</v>
      </c>
      <c r="R1587" s="24">
        <v>1558.82</v>
      </c>
      <c r="S1587" t="s">
        <v>1036</v>
      </c>
      <c r="T1587" t="s">
        <v>1036</v>
      </c>
      <c r="U1587" t="s">
        <v>1036</v>
      </c>
      <c r="V1587" t="s">
        <v>1036</v>
      </c>
      <c r="W1587" t="s">
        <v>1035</v>
      </c>
    </row>
    <row r="1588" spans="1:23" x14ac:dyDescent="0.3">
      <c r="A1588" t="s">
        <v>1041</v>
      </c>
      <c r="B1588" t="s">
        <v>1022</v>
      </c>
      <c r="C1588" t="s">
        <v>1020</v>
      </c>
      <c r="D1588" t="s">
        <v>55</v>
      </c>
      <c r="E1588" t="s">
        <v>220</v>
      </c>
      <c r="F1588" t="s">
        <v>1021</v>
      </c>
      <c r="G1588" t="s">
        <v>124</v>
      </c>
      <c r="H1588" s="22">
        <v>45291</v>
      </c>
      <c r="I1588" t="s">
        <v>392</v>
      </c>
      <c r="J1588" t="s">
        <v>1039</v>
      </c>
      <c r="K1588">
        <v>4405104406</v>
      </c>
      <c r="L1588" s="22">
        <v>45260</v>
      </c>
      <c r="M1588" s="22">
        <v>45260</v>
      </c>
      <c r="N1588" t="s">
        <v>2657</v>
      </c>
      <c r="O1588" t="s">
        <v>1084</v>
      </c>
      <c r="P1588" s="23">
        <v>239957</v>
      </c>
      <c r="Q1588">
        <v>62.9</v>
      </c>
      <c r="R1588" s="24">
        <v>1615.83</v>
      </c>
      <c r="S1588" t="s">
        <v>1036</v>
      </c>
      <c r="T1588" t="s">
        <v>1036</v>
      </c>
      <c r="U1588" t="s">
        <v>1036</v>
      </c>
      <c r="V1588" t="s">
        <v>1036</v>
      </c>
      <c r="W1588" t="s">
        <v>1035</v>
      </c>
    </row>
    <row r="1589" spans="1:23" x14ac:dyDescent="0.3">
      <c r="A1589" t="s">
        <v>1041</v>
      </c>
      <c r="B1589" t="s">
        <v>1022</v>
      </c>
      <c r="C1589" t="s">
        <v>1020</v>
      </c>
      <c r="D1589" t="s">
        <v>55</v>
      </c>
      <c r="E1589" t="s">
        <v>220</v>
      </c>
      <c r="F1589" t="s">
        <v>1021</v>
      </c>
      <c r="G1589" t="s">
        <v>124</v>
      </c>
      <c r="H1589" s="22">
        <v>45291</v>
      </c>
      <c r="I1589" t="s">
        <v>392</v>
      </c>
      <c r="J1589" t="s">
        <v>1039</v>
      </c>
      <c r="K1589">
        <v>4405109451</v>
      </c>
      <c r="L1589" s="22">
        <v>45262</v>
      </c>
      <c r="M1589" s="22">
        <v>45262</v>
      </c>
      <c r="N1589" t="s">
        <v>2656</v>
      </c>
      <c r="O1589" t="s">
        <v>1084</v>
      </c>
      <c r="P1589" s="23">
        <v>240542</v>
      </c>
      <c r="Q1589">
        <v>79.099999999999994</v>
      </c>
      <c r="R1589" s="24">
        <v>2030.91</v>
      </c>
      <c r="S1589" t="s">
        <v>1036</v>
      </c>
      <c r="T1589" t="s">
        <v>1036</v>
      </c>
      <c r="U1589" t="s">
        <v>1036</v>
      </c>
      <c r="V1589" t="s">
        <v>1036</v>
      </c>
      <c r="W1589" t="s">
        <v>1035</v>
      </c>
    </row>
    <row r="1590" spans="1:23" x14ac:dyDescent="0.3">
      <c r="A1590" t="s">
        <v>1041</v>
      </c>
      <c r="B1590" t="s">
        <v>1022</v>
      </c>
      <c r="C1590" t="s">
        <v>1020</v>
      </c>
      <c r="D1590" t="s">
        <v>55</v>
      </c>
      <c r="E1590" t="s">
        <v>220</v>
      </c>
      <c r="F1590" t="s">
        <v>1021</v>
      </c>
      <c r="G1590" t="s">
        <v>124</v>
      </c>
      <c r="H1590" s="22">
        <v>45291</v>
      </c>
      <c r="I1590" t="s">
        <v>392</v>
      </c>
      <c r="J1590" t="s">
        <v>1039</v>
      </c>
      <c r="K1590">
        <v>4405111362</v>
      </c>
      <c r="L1590" s="22">
        <v>45264</v>
      </c>
      <c r="M1590" s="22">
        <v>45264</v>
      </c>
      <c r="N1590" t="s">
        <v>2655</v>
      </c>
      <c r="O1590" t="s">
        <v>1084</v>
      </c>
      <c r="P1590" s="23">
        <v>240826</v>
      </c>
      <c r="Q1590">
        <v>36.1</v>
      </c>
      <c r="R1590" s="24">
        <v>928.93</v>
      </c>
      <c r="S1590" t="s">
        <v>1036</v>
      </c>
      <c r="T1590" t="s">
        <v>1036</v>
      </c>
      <c r="U1590" t="s">
        <v>1036</v>
      </c>
      <c r="V1590" t="s">
        <v>1036</v>
      </c>
      <c r="W1590" t="s">
        <v>1035</v>
      </c>
    </row>
    <row r="1591" spans="1:23" x14ac:dyDescent="0.3">
      <c r="A1591" t="s">
        <v>1041</v>
      </c>
      <c r="B1591" t="s">
        <v>1022</v>
      </c>
      <c r="C1591" t="s">
        <v>1020</v>
      </c>
      <c r="D1591" t="s">
        <v>55</v>
      </c>
      <c r="E1591" t="s">
        <v>220</v>
      </c>
      <c r="F1591" t="s">
        <v>1021</v>
      </c>
      <c r="G1591" t="s">
        <v>124</v>
      </c>
      <c r="H1591" s="22">
        <v>45291</v>
      </c>
      <c r="I1591" t="s">
        <v>392</v>
      </c>
      <c r="J1591" t="s">
        <v>1039</v>
      </c>
      <c r="K1591">
        <v>4405111364</v>
      </c>
      <c r="L1591" s="22">
        <v>45265</v>
      </c>
      <c r="M1591" s="22">
        <v>45265</v>
      </c>
      <c r="N1591" t="s">
        <v>2654</v>
      </c>
      <c r="O1591" t="s">
        <v>1084</v>
      </c>
      <c r="P1591" s="23">
        <v>241258</v>
      </c>
      <c r="Q1591">
        <v>66.5</v>
      </c>
      <c r="R1591" s="24">
        <v>1708.72</v>
      </c>
      <c r="S1591" t="s">
        <v>1036</v>
      </c>
      <c r="T1591" t="s">
        <v>1036</v>
      </c>
      <c r="U1591" t="s">
        <v>1036</v>
      </c>
      <c r="V1591" t="s">
        <v>1036</v>
      </c>
      <c r="W1591" t="s">
        <v>1035</v>
      </c>
    </row>
    <row r="1592" spans="1:23" x14ac:dyDescent="0.3">
      <c r="A1592" t="s">
        <v>1041</v>
      </c>
      <c r="B1592" t="s">
        <v>1022</v>
      </c>
      <c r="C1592" t="s">
        <v>1020</v>
      </c>
      <c r="D1592" t="s">
        <v>55</v>
      </c>
      <c r="E1592" t="s">
        <v>220</v>
      </c>
      <c r="F1592" t="s">
        <v>1021</v>
      </c>
      <c r="G1592" t="s">
        <v>124</v>
      </c>
      <c r="H1592" s="22">
        <v>45291</v>
      </c>
      <c r="I1592" t="s">
        <v>392</v>
      </c>
      <c r="J1592" t="s">
        <v>1039</v>
      </c>
      <c r="K1592">
        <v>4405113102</v>
      </c>
      <c r="L1592" s="22">
        <v>45266</v>
      </c>
      <c r="M1592" s="22">
        <v>45266</v>
      </c>
      <c r="N1592" t="s">
        <v>2653</v>
      </c>
      <c r="O1592" t="s">
        <v>1084</v>
      </c>
      <c r="P1592" s="23">
        <v>241608</v>
      </c>
      <c r="Q1592">
        <v>62.5</v>
      </c>
      <c r="R1592" s="24">
        <v>1455.21</v>
      </c>
      <c r="S1592" t="s">
        <v>1036</v>
      </c>
      <c r="T1592" t="s">
        <v>1036</v>
      </c>
      <c r="U1592" t="s">
        <v>1036</v>
      </c>
      <c r="V1592" t="s">
        <v>1036</v>
      </c>
      <c r="W1592" t="s">
        <v>1035</v>
      </c>
    </row>
    <row r="1593" spans="1:23" x14ac:dyDescent="0.3">
      <c r="A1593" t="s">
        <v>1041</v>
      </c>
      <c r="B1593" t="s">
        <v>1022</v>
      </c>
      <c r="C1593" t="s">
        <v>1020</v>
      </c>
      <c r="D1593" t="s">
        <v>55</v>
      </c>
      <c r="E1593" t="s">
        <v>220</v>
      </c>
      <c r="F1593" t="s">
        <v>1021</v>
      </c>
      <c r="G1593" t="s">
        <v>124</v>
      </c>
      <c r="H1593" s="22">
        <v>45291</v>
      </c>
      <c r="I1593" t="s">
        <v>392</v>
      </c>
      <c r="J1593" t="s">
        <v>1039</v>
      </c>
      <c r="K1593">
        <v>4405114851</v>
      </c>
      <c r="L1593" s="22">
        <v>45267</v>
      </c>
      <c r="M1593" s="22">
        <v>45267</v>
      </c>
      <c r="N1593" t="s">
        <v>2652</v>
      </c>
      <c r="O1593" t="s">
        <v>1084</v>
      </c>
      <c r="P1593" s="23">
        <v>241990</v>
      </c>
      <c r="Q1593">
        <v>58.6</v>
      </c>
      <c r="R1593" s="24">
        <v>1363.5</v>
      </c>
      <c r="S1593" t="s">
        <v>1036</v>
      </c>
      <c r="T1593" t="s">
        <v>1036</v>
      </c>
      <c r="U1593" t="s">
        <v>1036</v>
      </c>
      <c r="V1593" t="s">
        <v>1036</v>
      </c>
      <c r="W1593" t="s">
        <v>1035</v>
      </c>
    </row>
    <row r="1594" spans="1:23" x14ac:dyDescent="0.3">
      <c r="A1594" t="s">
        <v>1041</v>
      </c>
      <c r="B1594" t="s">
        <v>1022</v>
      </c>
      <c r="C1594" t="s">
        <v>1020</v>
      </c>
      <c r="D1594" t="s">
        <v>55</v>
      </c>
      <c r="E1594" t="s">
        <v>220</v>
      </c>
      <c r="F1594" t="s">
        <v>1021</v>
      </c>
      <c r="G1594" t="s">
        <v>124</v>
      </c>
      <c r="H1594" s="22">
        <v>45291</v>
      </c>
      <c r="I1594" t="s">
        <v>392</v>
      </c>
      <c r="J1594" t="s">
        <v>1039</v>
      </c>
      <c r="K1594">
        <v>4405117831</v>
      </c>
      <c r="L1594" s="22">
        <v>45268</v>
      </c>
      <c r="M1594" s="22">
        <v>45268</v>
      </c>
      <c r="N1594" t="s">
        <v>2651</v>
      </c>
      <c r="O1594" t="s">
        <v>1084</v>
      </c>
      <c r="P1594" s="23">
        <v>242360</v>
      </c>
      <c r="Q1594">
        <v>64.099999999999994</v>
      </c>
      <c r="R1594" s="24">
        <v>1492</v>
      </c>
      <c r="S1594" t="s">
        <v>1036</v>
      </c>
      <c r="T1594" t="s">
        <v>1036</v>
      </c>
      <c r="U1594" t="s">
        <v>1036</v>
      </c>
      <c r="V1594" t="s">
        <v>1036</v>
      </c>
      <c r="W1594" t="s">
        <v>1035</v>
      </c>
    </row>
    <row r="1595" spans="1:23" x14ac:dyDescent="0.3">
      <c r="A1595" t="s">
        <v>1041</v>
      </c>
      <c r="B1595" t="s">
        <v>1022</v>
      </c>
      <c r="C1595" t="s">
        <v>1020</v>
      </c>
      <c r="D1595" t="s">
        <v>55</v>
      </c>
      <c r="E1595" t="s">
        <v>220</v>
      </c>
      <c r="F1595" t="s">
        <v>1021</v>
      </c>
      <c r="G1595" t="s">
        <v>124</v>
      </c>
      <c r="H1595" s="22">
        <v>45291</v>
      </c>
      <c r="I1595" t="s">
        <v>392</v>
      </c>
      <c r="J1595" t="s">
        <v>1039</v>
      </c>
      <c r="K1595">
        <v>4405121580</v>
      </c>
      <c r="L1595" s="22">
        <v>45272</v>
      </c>
      <c r="M1595" s="22">
        <v>45272</v>
      </c>
      <c r="N1595" t="s">
        <v>2650</v>
      </c>
      <c r="O1595" t="s">
        <v>1084</v>
      </c>
      <c r="P1595" s="23">
        <v>242915</v>
      </c>
      <c r="Q1595">
        <v>83.7</v>
      </c>
      <c r="R1595" s="24">
        <v>1947.12</v>
      </c>
      <c r="S1595" t="s">
        <v>1036</v>
      </c>
      <c r="T1595" t="s">
        <v>1036</v>
      </c>
      <c r="U1595" t="s">
        <v>1036</v>
      </c>
      <c r="V1595" t="s">
        <v>1036</v>
      </c>
      <c r="W1595" t="s">
        <v>1035</v>
      </c>
    </row>
    <row r="1596" spans="1:23" x14ac:dyDescent="0.3">
      <c r="A1596" t="s">
        <v>1041</v>
      </c>
      <c r="B1596" t="s">
        <v>1022</v>
      </c>
      <c r="C1596" t="s">
        <v>1020</v>
      </c>
      <c r="D1596" t="s">
        <v>55</v>
      </c>
      <c r="E1596" t="s">
        <v>220</v>
      </c>
      <c r="F1596" t="s">
        <v>1021</v>
      </c>
      <c r="G1596" t="s">
        <v>124</v>
      </c>
      <c r="H1596" s="22">
        <v>45291</v>
      </c>
      <c r="I1596" t="s">
        <v>392</v>
      </c>
      <c r="J1596" t="s">
        <v>1039</v>
      </c>
      <c r="K1596">
        <v>4405125143</v>
      </c>
      <c r="L1596" s="22">
        <v>45274</v>
      </c>
      <c r="M1596" s="22">
        <v>45274</v>
      </c>
      <c r="N1596" t="s">
        <v>2649</v>
      </c>
      <c r="O1596" t="s">
        <v>1084</v>
      </c>
      <c r="P1596" s="23">
        <v>243332</v>
      </c>
      <c r="Q1596">
        <v>70.2</v>
      </c>
      <c r="R1596" s="24">
        <v>1634</v>
      </c>
      <c r="S1596" t="s">
        <v>1036</v>
      </c>
      <c r="T1596" t="s">
        <v>1036</v>
      </c>
      <c r="U1596" t="s">
        <v>1036</v>
      </c>
      <c r="V1596" t="s">
        <v>1036</v>
      </c>
      <c r="W1596" t="s">
        <v>1035</v>
      </c>
    </row>
    <row r="1597" spans="1:23" x14ac:dyDescent="0.3">
      <c r="A1597" t="s">
        <v>1041</v>
      </c>
      <c r="B1597" t="s">
        <v>1022</v>
      </c>
      <c r="C1597" t="s">
        <v>1020</v>
      </c>
      <c r="D1597" t="s">
        <v>55</v>
      </c>
      <c r="E1597" t="s">
        <v>220</v>
      </c>
      <c r="F1597" t="s">
        <v>1021</v>
      </c>
      <c r="G1597" t="s">
        <v>124</v>
      </c>
      <c r="H1597" s="22">
        <v>45291</v>
      </c>
      <c r="I1597" t="s">
        <v>392</v>
      </c>
      <c r="J1597" t="s">
        <v>1039</v>
      </c>
      <c r="K1597">
        <v>4405130211</v>
      </c>
      <c r="L1597" s="22">
        <v>45279</v>
      </c>
      <c r="M1597" s="22">
        <v>45279</v>
      </c>
      <c r="N1597" t="s">
        <v>2648</v>
      </c>
      <c r="O1597" t="s">
        <v>1084</v>
      </c>
      <c r="P1597" s="23">
        <v>243630</v>
      </c>
      <c r="Q1597">
        <v>49.2</v>
      </c>
      <c r="R1597" s="24">
        <v>1146.48</v>
      </c>
      <c r="S1597" t="s">
        <v>1036</v>
      </c>
      <c r="T1597" t="s">
        <v>1036</v>
      </c>
      <c r="U1597" t="s">
        <v>1036</v>
      </c>
      <c r="V1597" t="s">
        <v>1036</v>
      </c>
      <c r="W1597" t="s">
        <v>1035</v>
      </c>
    </row>
    <row r="1598" spans="1:23" x14ac:dyDescent="0.3">
      <c r="A1598" t="s">
        <v>1041</v>
      </c>
      <c r="B1598" t="s">
        <v>1022</v>
      </c>
      <c r="C1598" t="s">
        <v>1020</v>
      </c>
      <c r="D1598" t="s">
        <v>55</v>
      </c>
      <c r="E1598" t="s">
        <v>220</v>
      </c>
      <c r="F1598" t="s">
        <v>1021</v>
      </c>
      <c r="G1598" t="s">
        <v>124</v>
      </c>
      <c r="H1598" s="22">
        <v>45322</v>
      </c>
      <c r="I1598" t="s">
        <v>392</v>
      </c>
      <c r="J1598" t="s">
        <v>1039</v>
      </c>
      <c r="K1598">
        <v>4405144113</v>
      </c>
      <c r="L1598" s="22">
        <v>45295</v>
      </c>
      <c r="M1598" s="22">
        <v>45295</v>
      </c>
      <c r="N1598" t="s">
        <v>2647</v>
      </c>
      <c r="O1598" t="s">
        <v>1084</v>
      </c>
      <c r="P1598" s="23">
        <v>244527</v>
      </c>
      <c r="Q1598">
        <v>87.2</v>
      </c>
      <c r="R1598" s="24">
        <v>1927.63</v>
      </c>
      <c r="S1598" t="s">
        <v>1036</v>
      </c>
      <c r="T1598" t="s">
        <v>1036</v>
      </c>
      <c r="U1598" t="s">
        <v>1036</v>
      </c>
      <c r="V1598" t="s">
        <v>1036</v>
      </c>
      <c r="W1598" t="s">
        <v>1035</v>
      </c>
    </row>
    <row r="1599" spans="1:23" x14ac:dyDescent="0.3">
      <c r="A1599" t="s">
        <v>1041</v>
      </c>
      <c r="B1599" t="s">
        <v>1022</v>
      </c>
      <c r="C1599" t="s">
        <v>1020</v>
      </c>
      <c r="D1599" t="s">
        <v>55</v>
      </c>
      <c r="E1599" t="s">
        <v>220</v>
      </c>
      <c r="F1599" t="s">
        <v>1021</v>
      </c>
      <c r="G1599" t="s">
        <v>124</v>
      </c>
      <c r="H1599" s="22">
        <v>45322</v>
      </c>
      <c r="I1599" t="s">
        <v>392</v>
      </c>
      <c r="J1599" t="s">
        <v>1039</v>
      </c>
      <c r="K1599">
        <v>4405157905</v>
      </c>
      <c r="L1599" s="22">
        <v>45306</v>
      </c>
      <c r="M1599" s="22">
        <v>45306</v>
      </c>
      <c r="N1599" t="s">
        <v>2646</v>
      </c>
      <c r="O1599" t="s">
        <v>1084</v>
      </c>
      <c r="P1599" s="23">
        <v>244890</v>
      </c>
      <c r="Q1599">
        <v>57.3</v>
      </c>
      <c r="R1599" s="24">
        <v>1266.6300000000001</v>
      </c>
      <c r="S1599" t="s">
        <v>1036</v>
      </c>
      <c r="T1599" t="s">
        <v>1036</v>
      </c>
      <c r="U1599" t="s">
        <v>1036</v>
      </c>
      <c r="V1599" t="s">
        <v>1036</v>
      </c>
      <c r="W1599" t="s">
        <v>1035</v>
      </c>
    </row>
    <row r="1600" spans="1:23" x14ac:dyDescent="0.3">
      <c r="A1600" t="s">
        <v>1041</v>
      </c>
      <c r="B1600" t="s">
        <v>1022</v>
      </c>
      <c r="C1600" t="s">
        <v>1020</v>
      </c>
      <c r="D1600" t="s">
        <v>55</v>
      </c>
      <c r="E1600" t="s">
        <v>220</v>
      </c>
      <c r="F1600" t="s">
        <v>1021</v>
      </c>
      <c r="G1600" t="s">
        <v>124</v>
      </c>
      <c r="H1600" s="22">
        <v>45322</v>
      </c>
      <c r="I1600" t="s">
        <v>392</v>
      </c>
      <c r="J1600" t="s">
        <v>1039</v>
      </c>
      <c r="K1600">
        <v>4405159479</v>
      </c>
      <c r="L1600" s="22">
        <v>45308</v>
      </c>
      <c r="M1600" s="22">
        <v>45308</v>
      </c>
      <c r="N1600" t="s">
        <v>2645</v>
      </c>
      <c r="O1600" t="s">
        <v>1084</v>
      </c>
      <c r="P1600" s="23">
        <v>245389</v>
      </c>
      <c r="Q1600">
        <v>75.900000000000006</v>
      </c>
      <c r="R1600" s="24">
        <v>1677.59</v>
      </c>
      <c r="S1600" t="s">
        <v>1036</v>
      </c>
      <c r="T1600" t="s">
        <v>1036</v>
      </c>
      <c r="U1600" t="s">
        <v>1036</v>
      </c>
      <c r="V1600" t="s">
        <v>1036</v>
      </c>
      <c r="W1600" t="s">
        <v>1035</v>
      </c>
    </row>
    <row r="1601" spans="1:23" x14ac:dyDescent="0.3">
      <c r="A1601" t="s">
        <v>1041</v>
      </c>
      <c r="B1601" t="s">
        <v>1022</v>
      </c>
      <c r="C1601" t="s">
        <v>1020</v>
      </c>
      <c r="D1601" t="s">
        <v>55</v>
      </c>
      <c r="E1601" t="s">
        <v>220</v>
      </c>
      <c r="F1601" t="s">
        <v>1021</v>
      </c>
      <c r="G1601" t="s">
        <v>124</v>
      </c>
      <c r="H1601" s="22">
        <v>45322</v>
      </c>
      <c r="I1601" t="s">
        <v>392</v>
      </c>
      <c r="J1601" t="s">
        <v>1039</v>
      </c>
      <c r="K1601">
        <v>4418011642</v>
      </c>
      <c r="L1601" s="22">
        <v>45311</v>
      </c>
      <c r="M1601" s="22">
        <v>45311</v>
      </c>
      <c r="N1601" t="s">
        <v>2644</v>
      </c>
      <c r="O1601" t="s">
        <v>1090</v>
      </c>
      <c r="P1601" s="23">
        <v>245945</v>
      </c>
      <c r="Q1601">
        <v>86.86</v>
      </c>
      <c r="R1601" s="24">
        <v>1919.76</v>
      </c>
      <c r="S1601" t="s">
        <v>1036</v>
      </c>
      <c r="T1601" t="s">
        <v>1036</v>
      </c>
      <c r="U1601" t="s">
        <v>1036</v>
      </c>
      <c r="V1601" t="s">
        <v>1036</v>
      </c>
      <c r="W1601" t="s">
        <v>1035</v>
      </c>
    </row>
    <row r="1602" spans="1:23" x14ac:dyDescent="0.3">
      <c r="A1602" t="s">
        <v>1041</v>
      </c>
      <c r="B1602" t="s">
        <v>1022</v>
      </c>
      <c r="C1602" t="s">
        <v>1020</v>
      </c>
      <c r="D1602" t="s">
        <v>55</v>
      </c>
      <c r="E1602" t="s">
        <v>220</v>
      </c>
      <c r="F1602" t="s">
        <v>1021</v>
      </c>
      <c r="G1602" t="s">
        <v>124</v>
      </c>
      <c r="H1602" s="22">
        <v>45322</v>
      </c>
      <c r="I1602" t="s">
        <v>375</v>
      </c>
      <c r="J1602" t="s">
        <v>1039</v>
      </c>
      <c r="K1602">
        <v>4418038303</v>
      </c>
      <c r="L1602" s="22">
        <v>45315</v>
      </c>
      <c r="M1602" s="22">
        <v>45315</v>
      </c>
      <c r="N1602" t="s">
        <v>2643</v>
      </c>
      <c r="O1602" t="s">
        <v>1073</v>
      </c>
      <c r="P1602" s="23">
        <v>246287</v>
      </c>
      <c r="Q1602">
        <v>56.54</v>
      </c>
      <c r="R1602" s="24">
        <v>1361.6</v>
      </c>
      <c r="S1602" t="s">
        <v>1036</v>
      </c>
      <c r="T1602" t="s">
        <v>1036</v>
      </c>
      <c r="U1602" t="s">
        <v>1036</v>
      </c>
      <c r="V1602" t="s">
        <v>1036</v>
      </c>
      <c r="W1602" t="s">
        <v>1035</v>
      </c>
    </row>
    <row r="1603" spans="1:23" x14ac:dyDescent="0.3">
      <c r="A1603" t="s">
        <v>1041</v>
      </c>
      <c r="B1603" t="s">
        <v>1022</v>
      </c>
      <c r="C1603" t="s">
        <v>1020</v>
      </c>
      <c r="D1603" t="s">
        <v>55</v>
      </c>
      <c r="E1603" t="s">
        <v>220</v>
      </c>
      <c r="F1603" t="s">
        <v>1021</v>
      </c>
      <c r="G1603" t="s">
        <v>124</v>
      </c>
      <c r="H1603" s="22">
        <v>45351</v>
      </c>
      <c r="I1603" t="s">
        <v>392</v>
      </c>
      <c r="J1603" t="s">
        <v>1039</v>
      </c>
      <c r="K1603">
        <v>4405186667</v>
      </c>
      <c r="L1603" s="22">
        <v>45327</v>
      </c>
      <c r="M1603" s="22">
        <v>45327</v>
      </c>
      <c r="N1603" t="s">
        <v>2642</v>
      </c>
      <c r="O1603" t="s">
        <v>1084</v>
      </c>
      <c r="P1603" s="23">
        <v>246803</v>
      </c>
      <c r="Q1603">
        <v>96.8</v>
      </c>
      <c r="R1603" s="24">
        <v>2015</v>
      </c>
      <c r="S1603" t="s">
        <v>1036</v>
      </c>
      <c r="T1603" t="s">
        <v>1036</v>
      </c>
      <c r="U1603" t="s">
        <v>1036</v>
      </c>
      <c r="V1603" t="s">
        <v>1036</v>
      </c>
      <c r="W1603" t="s">
        <v>1035</v>
      </c>
    </row>
    <row r="1604" spans="1:23" x14ac:dyDescent="0.3">
      <c r="A1604" t="s">
        <v>1041</v>
      </c>
      <c r="B1604" t="s">
        <v>1022</v>
      </c>
      <c r="C1604" t="s">
        <v>1020</v>
      </c>
      <c r="D1604" t="s">
        <v>55</v>
      </c>
      <c r="E1604" t="s">
        <v>220</v>
      </c>
      <c r="F1604" t="s">
        <v>1021</v>
      </c>
      <c r="G1604" t="s">
        <v>124</v>
      </c>
      <c r="H1604" s="22">
        <v>45351</v>
      </c>
      <c r="I1604" t="s">
        <v>392</v>
      </c>
      <c r="J1604" t="s">
        <v>1039</v>
      </c>
      <c r="K1604">
        <v>4418161741</v>
      </c>
      <c r="L1604" s="22">
        <v>45336</v>
      </c>
      <c r="M1604" s="22">
        <v>45336</v>
      </c>
      <c r="N1604" t="s">
        <v>2641</v>
      </c>
      <c r="O1604" t="s">
        <v>1090</v>
      </c>
      <c r="P1604" s="23">
        <v>247313</v>
      </c>
      <c r="Q1604">
        <v>72.88</v>
      </c>
      <c r="R1604" s="24">
        <v>1663.14</v>
      </c>
      <c r="S1604" t="s">
        <v>1036</v>
      </c>
      <c r="T1604" t="s">
        <v>1036</v>
      </c>
      <c r="U1604" t="s">
        <v>1036</v>
      </c>
      <c r="V1604" t="s">
        <v>1036</v>
      </c>
      <c r="W1604" t="s">
        <v>1035</v>
      </c>
    </row>
    <row r="1605" spans="1:23" x14ac:dyDescent="0.3">
      <c r="A1605" t="s">
        <v>1041</v>
      </c>
      <c r="B1605" t="s">
        <v>1022</v>
      </c>
      <c r="C1605" t="s">
        <v>1020</v>
      </c>
      <c r="D1605" t="s">
        <v>55</v>
      </c>
      <c r="E1605" t="s">
        <v>220</v>
      </c>
      <c r="F1605" t="s">
        <v>1021</v>
      </c>
      <c r="G1605" t="s">
        <v>124</v>
      </c>
      <c r="H1605" s="22">
        <v>45351</v>
      </c>
      <c r="I1605" t="s">
        <v>392</v>
      </c>
      <c r="J1605" t="s">
        <v>1039</v>
      </c>
      <c r="K1605">
        <v>4418191333</v>
      </c>
      <c r="L1605" s="22">
        <v>45341</v>
      </c>
      <c r="M1605" s="22">
        <v>45341</v>
      </c>
      <c r="N1605" t="s">
        <v>2640</v>
      </c>
      <c r="O1605" t="s">
        <v>1090</v>
      </c>
      <c r="P1605" s="23">
        <v>247868</v>
      </c>
      <c r="Q1605">
        <v>74.05</v>
      </c>
      <c r="R1605" s="24">
        <v>1690</v>
      </c>
      <c r="S1605" t="s">
        <v>1036</v>
      </c>
      <c r="T1605" t="s">
        <v>1036</v>
      </c>
      <c r="U1605" t="s">
        <v>1036</v>
      </c>
      <c r="V1605" t="s">
        <v>1036</v>
      </c>
      <c r="W1605" t="s">
        <v>1035</v>
      </c>
    </row>
    <row r="1606" spans="1:23" x14ac:dyDescent="0.3">
      <c r="A1606" t="s">
        <v>1041</v>
      </c>
      <c r="B1606" t="s">
        <v>1022</v>
      </c>
      <c r="C1606" t="s">
        <v>1020</v>
      </c>
      <c r="D1606" t="s">
        <v>55</v>
      </c>
      <c r="E1606" t="s">
        <v>220</v>
      </c>
      <c r="F1606" t="s">
        <v>1021</v>
      </c>
      <c r="G1606" t="s">
        <v>124</v>
      </c>
      <c r="H1606" s="22">
        <v>45351</v>
      </c>
      <c r="I1606" t="s">
        <v>392</v>
      </c>
      <c r="J1606" t="s">
        <v>1039</v>
      </c>
      <c r="K1606">
        <v>4405209717</v>
      </c>
      <c r="L1606" s="22">
        <v>45344</v>
      </c>
      <c r="M1606" s="22">
        <v>45344</v>
      </c>
      <c r="N1606" t="s">
        <v>2639</v>
      </c>
      <c r="O1606" t="s">
        <v>1084</v>
      </c>
      <c r="P1606" s="23">
        <v>248431</v>
      </c>
      <c r="Q1606">
        <v>75</v>
      </c>
      <c r="R1606" s="24">
        <v>1713.3</v>
      </c>
      <c r="S1606" t="s">
        <v>1036</v>
      </c>
      <c r="T1606" t="s">
        <v>1036</v>
      </c>
      <c r="U1606" t="s">
        <v>1036</v>
      </c>
      <c r="V1606" t="s">
        <v>1036</v>
      </c>
      <c r="W1606" t="s">
        <v>1035</v>
      </c>
    </row>
    <row r="1607" spans="1:23" x14ac:dyDescent="0.3">
      <c r="A1607" t="s">
        <v>1041</v>
      </c>
      <c r="B1607" t="s">
        <v>1022</v>
      </c>
      <c r="C1607" t="s">
        <v>1020</v>
      </c>
      <c r="D1607" t="s">
        <v>55</v>
      </c>
      <c r="E1607" t="s">
        <v>220</v>
      </c>
      <c r="F1607" t="s">
        <v>1021</v>
      </c>
      <c r="G1607" t="s">
        <v>124</v>
      </c>
      <c r="H1607" s="22">
        <v>45351</v>
      </c>
      <c r="I1607" t="s">
        <v>392</v>
      </c>
      <c r="J1607" t="s">
        <v>1039</v>
      </c>
      <c r="K1607">
        <v>4405216156</v>
      </c>
      <c r="L1607" s="22">
        <v>45349</v>
      </c>
      <c r="M1607" s="22">
        <v>45349</v>
      </c>
      <c r="N1607" t="s">
        <v>1737</v>
      </c>
      <c r="O1607" t="s">
        <v>1084</v>
      </c>
      <c r="P1607" s="23">
        <v>248982</v>
      </c>
      <c r="Q1607">
        <v>79.2</v>
      </c>
      <c r="R1607" s="24">
        <v>1809.13</v>
      </c>
      <c r="S1607" t="s">
        <v>1036</v>
      </c>
      <c r="T1607" t="s">
        <v>1036</v>
      </c>
      <c r="U1607" t="s">
        <v>1036</v>
      </c>
      <c r="V1607" t="s">
        <v>1036</v>
      </c>
      <c r="W1607" t="s">
        <v>1035</v>
      </c>
    </row>
    <row r="1608" spans="1:23" x14ac:dyDescent="0.3">
      <c r="A1608" t="s">
        <v>1041</v>
      </c>
      <c r="B1608" t="s">
        <v>1022</v>
      </c>
      <c r="C1608" t="s">
        <v>1020</v>
      </c>
      <c r="D1608" t="s">
        <v>55</v>
      </c>
      <c r="E1608" t="s">
        <v>220</v>
      </c>
      <c r="F1608" t="s">
        <v>1021</v>
      </c>
      <c r="G1608" t="s">
        <v>124</v>
      </c>
      <c r="H1608" s="22">
        <v>45382</v>
      </c>
      <c r="I1608" t="s">
        <v>392</v>
      </c>
      <c r="J1608" t="s">
        <v>1039</v>
      </c>
      <c r="K1608">
        <v>4405221041</v>
      </c>
      <c r="L1608" s="22">
        <v>45351</v>
      </c>
      <c r="M1608" s="22">
        <v>45351</v>
      </c>
      <c r="N1608" t="s">
        <v>2638</v>
      </c>
      <c r="O1608" t="s">
        <v>1084</v>
      </c>
      <c r="P1608" s="23">
        <v>249484</v>
      </c>
      <c r="Q1608">
        <v>71.099999999999994</v>
      </c>
      <c r="R1608" s="24">
        <v>1622.68</v>
      </c>
      <c r="S1608" t="s">
        <v>1036</v>
      </c>
      <c r="T1608" t="s">
        <v>1036</v>
      </c>
      <c r="U1608" t="s">
        <v>1036</v>
      </c>
      <c r="V1608" t="s">
        <v>1036</v>
      </c>
      <c r="W1608" t="s">
        <v>1035</v>
      </c>
    </row>
    <row r="1609" spans="1:23" x14ac:dyDescent="0.3">
      <c r="A1609" t="s">
        <v>1041</v>
      </c>
      <c r="B1609" t="s">
        <v>1022</v>
      </c>
      <c r="C1609" t="s">
        <v>1020</v>
      </c>
      <c r="D1609" t="s">
        <v>55</v>
      </c>
      <c r="E1609" t="s">
        <v>220</v>
      </c>
      <c r="F1609" t="s">
        <v>1021</v>
      </c>
      <c r="G1609" t="s">
        <v>124</v>
      </c>
      <c r="H1609" s="22">
        <v>45382</v>
      </c>
      <c r="I1609" t="s">
        <v>392</v>
      </c>
      <c r="J1609" t="s">
        <v>1039</v>
      </c>
      <c r="K1609">
        <v>4405222245</v>
      </c>
      <c r="L1609" s="22">
        <v>45352</v>
      </c>
      <c r="M1609" s="22">
        <v>45352</v>
      </c>
      <c r="N1609" t="s">
        <v>2637</v>
      </c>
      <c r="O1609" t="s">
        <v>1084</v>
      </c>
      <c r="P1609" s="23">
        <v>249857</v>
      </c>
      <c r="Q1609">
        <v>61.6</v>
      </c>
      <c r="R1609" s="24">
        <v>1407.76</v>
      </c>
      <c r="S1609" t="s">
        <v>1036</v>
      </c>
      <c r="T1609" t="s">
        <v>1036</v>
      </c>
      <c r="U1609" t="s">
        <v>1036</v>
      </c>
      <c r="V1609" t="s">
        <v>1036</v>
      </c>
      <c r="W1609" t="s">
        <v>1035</v>
      </c>
    </row>
    <row r="1610" spans="1:23" x14ac:dyDescent="0.3">
      <c r="A1610" t="s">
        <v>1041</v>
      </c>
      <c r="B1610" t="s">
        <v>1022</v>
      </c>
      <c r="C1610" t="s">
        <v>1020</v>
      </c>
      <c r="D1610" t="s">
        <v>55</v>
      </c>
      <c r="E1610" t="s">
        <v>220</v>
      </c>
      <c r="F1610" t="s">
        <v>1021</v>
      </c>
      <c r="G1610" t="s">
        <v>124</v>
      </c>
      <c r="H1610" s="22">
        <v>45382</v>
      </c>
      <c r="I1610" t="s">
        <v>392</v>
      </c>
      <c r="J1610" t="s">
        <v>1039</v>
      </c>
      <c r="K1610">
        <v>4405226062</v>
      </c>
      <c r="L1610" s="22">
        <v>45356</v>
      </c>
      <c r="M1610" s="22">
        <v>45356</v>
      </c>
      <c r="N1610" t="s">
        <v>2636</v>
      </c>
      <c r="O1610" t="s">
        <v>1084</v>
      </c>
      <c r="P1610" s="23">
        <v>250325</v>
      </c>
      <c r="Q1610">
        <v>71</v>
      </c>
      <c r="R1610" s="24">
        <v>1620.65</v>
      </c>
      <c r="S1610" t="s">
        <v>1036</v>
      </c>
      <c r="T1610" t="s">
        <v>1036</v>
      </c>
      <c r="U1610" t="s">
        <v>1036</v>
      </c>
      <c r="V1610" t="s">
        <v>1036</v>
      </c>
      <c r="W1610" t="s">
        <v>1035</v>
      </c>
    </row>
    <row r="1611" spans="1:23" x14ac:dyDescent="0.3">
      <c r="A1611" t="s">
        <v>1041</v>
      </c>
      <c r="B1611" t="s">
        <v>1022</v>
      </c>
      <c r="C1611" t="s">
        <v>1020</v>
      </c>
      <c r="D1611" t="s">
        <v>55</v>
      </c>
      <c r="E1611" t="s">
        <v>220</v>
      </c>
      <c r="F1611" t="s">
        <v>1021</v>
      </c>
      <c r="G1611" t="s">
        <v>124</v>
      </c>
      <c r="H1611" s="22">
        <v>45382</v>
      </c>
      <c r="I1611" t="s">
        <v>392</v>
      </c>
      <c r="J1611" t="s">
        <v>1039</v>
      </c>
      <c r="K1611">
        <v>4405229397</v>
      </c>
      <c r="L1611" s="22">
        <v>45358</v>
      </c>
      <c r="M1611" s="22">
        <v>45358</v>
      </c>
      <c r="N1611" t="s">
        <v>2635</v>
      </c>
      <c r="O1611" t="s">
        <v>1084</v>
      </c>
      <c r="P1611" s="23">
        <v>250701</v>
      </c>
      <c r="Q1611">
        <v>64</v>
      </c>
      <c r="R1611" s="24">
        <v>1535.95</v>
      </c>
      <c r="S1611" t="s">
        <v>1036</v>
      </c>
      <c r="T1611" t="s">
        <v>1036</v>
      </c>
      <c r="U1611" t="s">
        <v>1036</v>
      </c>
      <c r="V1611" t="s">
        <v>1036</v>
      </c>
      <c r="W1611" t="s">
        <v>1035</v>
      </c>
    </row>
    <row r="1612" spans="1:23" x14ac:dyDescent="0.3">
      <c r="A1612" t="s">
        <v>1041</v>
      </c>
      <c r="B1612" t="s">
        <v>1022</v>
      </c>
      <c r="C1612" t="s">
        <v>1020</v>
      </c>
      <c r="D1612" t="s">
        <v>55</v>
      </c>
      <c r="E1612" t="s">
        <v>220</v>
      </c>
      <c r="F1612" t="s">
        <v>1021</v>
      </c>
      <c r="G1612" t="s">
        <v>124</v>
      </c>
      <c r="H1612" s="22">
        <v>45382</v>
      </c>
      <c r="I1612" t="s">
        <v>392</v>
      </c>
      <c r="J1612" t="s">
        <v>1039</v>
      </c>
      <c r="K1612">
        <v>4405233994</v>
      </c>
      <c r="L1612" s="22">
        <v>45362</v>
      </c>
      <c r="M1612" s="22">
        <v>45362</v>
      </c>
      <c r="N1612" t="s">
        <v>2634</v>
      </c>
      <c r="O1612" t="s">
        <v>1084</v>
      </c>
      <c r="P1612" s="23">
        <v>251098</v>
      </c>
      <c r="Q1612">
        <v>65.3</v>
      </c>
      <c r="R1612" s="24">
        <v>1569.48</v>
      </c>
      <c r="S1612" t="s">
        <v>1036</v>
      </c>
      <c r="T1612" t="s">
        <v>1036</v>
      </c>
      <c r="U1612" t="s">
        <v>1036</v>
      </c>
      <c r="V1612" t="s">
        <v>1036</v>
      </c>
      <c r="W1612" t="s">
        <v>1035</v>
      </c>
    </row>
    <row r="1613" spans="1:23" x14ac:dyDescent="0.3">
      <c r="A1613" t="s">
        <v>1041</v>
      </c>
      <c r="B1613" t="s">
        <v>1022</v>
      </c>
      <c r="C1613" t="s">
        <v>1020</v>
      </c>
      <c r="D1613" t="s">
        <v>55</v>
      </c>
      <c r="E1613" t="s">
        <v>220</v>
      </c>
      <c r="F1613" t="s">
        <v>1021</v>
      </c>
      <c r="G1613" t="s">
        <v>124</v>
      </c>
      <c r="H1613" s="22">
        <v>45382</v>
      </c>
      <c r="I1613" t="s">
        <v>414</v>
      </c>
      <c r="J1613" t="s">
        <v>1039</v>
      </c>
      <c r="K1613">
        <v>4418339076</v>
      </c>
      <c r="L1613" s="22">
        <v>45363</v>
      </c>
      <c r="M1613" s="22">
        <v>45363</v>
      </c>
      <c r="N1613" t="s">
        <v>2633</v>
      </c>
      <c r="O1613" t="s">
        <v>1107</v>
      </c>
      <c r="P1613" s="23">
        <v>251695</v>
      </c>
      <c r="Q1613">
        <v>19.260000000000002</v>
      </c>
      <c r="R1613" s="24">
        <v>500</v>
      </c>
      <c r="S1613" t="s">
        <v>1036</v>
      </c>
      <c r="T1613" t="s">
        <v>1036</v>
      </c>
      <c r="U1613" t="s">
        <v>1036</v>
      </c>
      <c r="V1613" t="s">
        <v>1036</v>
      </c>
      <c r="W1613" t="s">
        <v>1035</v>
      </c>
    </row>
    <row r="1614" spans="1:23" x14ac:dyDescent="0.3">
      <c r="A1614" t="s">
        <v>1041</v>
      </c>
      <c r="B1614" t="s">
        <v>1022</v>
      </c>
      <c r="C1614" t="s">
        <v>1020</v>
      </c>
      <c r="D1614" t="s">
        <v>55</v>
      </c>
      <c r="E1614" t="s">
        <v>220</v>
      </c>
      <c r="F1614" t="s">
        <v>1021</v>
      </c>
      <c r="G1614" t="s">
        <v>124</v>
      </c>
      <c r="H1614" s="22">
        <v>45382</v>
      </c>
      <c r="I1614" t="s">
        <v>392</v>
      </c>
      <c r="J1614" t="s">
        <v>1039</v>
      </c>
      <c r="K1614">
        <v>4405237515</v>
      </c>
      <c r="L1614" s="22">
        <v>45364</v>
      </c>
      <c r="M1614" s="22">
        <v>45364</v>
      </c>
      <c r="N1614" t="s">
        <v>2632</v>
      </c>
      <c r="O1614" t="s">
        <v>1084</v>
      </c>
      <c r="P1614" s="23">
        <v>251766</v>
      </c>
      <c r="Q1614">
        <v>84</v>
      </c>
      <c r="R1614" s="24">
        <v>2018.2</v>
      </c>
      <c r="S1614" t="s">
        <v>1036</v>
      </c>
      <c r="T1614" t="s">
        <v>1036</v>
      </c>
      <c r="U1614" t="s">
        <v>1036</v>
      </c>
      <c r="V1614" t="s">
        <v>1036</v>
      </c>
      <c r="W1614" t="s">
        <v>1035</v>
      </c>
    </row>
    <row r="1615" spans="1:23" x14ac:dyDescent="0.3">
      <c r="A1615" t="s">
        <v>1041</v>
      </c>
      <c r="B1615" t="s">
        <v>1022</v>
      </c>
      <c r="C1615" t="s">
        <v>1020</v>
      </c>
      <c r="D1615" t="s">
        <v>55</v>
      </c>
      <c r="E1615" t="s">
        <v>220</v>
      </c>
      <c r="F1615" t="s">
        <v>1021</v>
      </c>
      <c r="G1615" t="s">
        <v>124</v>
      </c>
      <c r="H1615" s="22">
        <v>45382</v>
      </c>
      <c r="I1615" t="s">
        <v>392</v>
      </c>
      <c r="J1615" t="s">
        <v>1039</v>
      </c>
      <c r="K1615">
        <v>4405239094</v>
      </c>
      <c r="L1615" s="22">
        <v>45365</v>
      </c>
      <c r="M1615" s="22">
        <v>45365</v>
      </c>
      <c r="N1615" t="s">
        <v>2631</v>
      </c>
      <c r="O1615" t="s">
        <v>1084</v>
      </c>
      <c r="P1615" s="23">
        <v>252127</v>
      </c>
      <c r="Q1615">
        <v>57</v>
      </c>
      <c r="R1615" s="24">
        <v>1369.25</v>
      </c>
      <c r="S1615" t="s">
        <v>1036</v>
      </c>
      <c r="T1615" t="s">
        <v>1036</v>
      </c>
      <c r="U1615" t="s">
        <v>1036</v>
      </c>
      <c r="V1615" t="s">
        <v>1036</v>
      </c>
      <c r="W1615" t="s">
        <v>1035</v>
      </c>
    </row>
    <row r="1616" spans="1:23" x14ac:dyDescent="0.3">
      <c r="A1616" t="s">
        <v>1041</v>
      </c>
      <c r="B1616" t="s">
        <v>1022</v>
      </c>
      <c r="C1616" t="s">
        <v>1020</v>
      </c>
      <c r="D1616" t="s">
        <v>55</v>
      </c>
      <c r="E1616" t="s">
        <v>220</v>
      </c>
      <c r="F1616" t="s">
        <v>1021</v>
      </c>
      <c r="G1616" t="s">
        <v>124</v>
      </c>
      <c r="H1616" s="22">
        <v>45382</v>
      </c>
      <c r="I1616" t="s">
        <v>392</v>
      </c>
      <c r="J1616" t="s">
        <v>1039</v>
      </c>
      <c r="K1616">
        <v>4405240808</v>
      </c>
      <c r="L1616" s="22">
        <v>45366</v>
      </c>
      <c r="M1616" s="22">
        <v>45366</v>
      </c>
      <c r="N1616" t="s">
        <v>2630</v>
      </c>
      <c r="O1616" t="s">
        <v>1084</v>
      </c>
      <c r="P1616" s="23">
        <v>252519</v>
      </c>
      <c r="Q1616">
        <v>67.599999999999994</v>
      </c>
      <c r="R1616" s="24">
        <v>1623.7</v>
      </c>
      <c r="S1616" t="s">
        <v>1036</v>
      </c>
      <c r="T1616" t="s">
        <v>1036</v>
      </c>
      <c r="U1616" t="s">
        <v>1036</v>
      </c>
      <c r="V1616" t="s">
        <v>1036</v>
      </c>
      <c r="W1616" t="s">
        <v>1035</v>
      </c>
    </row>
    <row r="1617" spans="1:23" x14ac:dyDescent="0.3">
      <c r="A1617" t="s">
        <v>1041</v>
      </c>
      <c r="B1617" t="s">
        <v>1022</v>
      </c>
      <c r="C1617" t="s">
        <v>1020</v>
      </c>
      <c r="D1617" t="s">
        <v>55</v>
      </c>
      <c r="E1617" t="s">
        <v>220</v>
      </c>
      <c r="F1617" t="s">
        <v>1021</v>
      </c>
      <c r="G1617" t="s">
        <v>124</v>
      </c>
      <c r="H1617" s="22">
        <v>45382</v>
      </c>
      <c r="I1617" t="s">
        <v>392</v>
      </c>
      <c r="J1617" t="s">
        <v>1039</v>
      </c>
      <c r="K1617">
        <v>4405255509</v>
      </c>
      <c r="L1617" s="22">
        <v>45378</v>
      </c>
      <c r="M1617" s="22">
        <v>45378</v>
      </c>
      <c r="N1617" t="s">
        <v>2629</v>
      </c>
      <c r="O1617" t="s">
        <v>1084</v>
      </c>
      <c r="P1617" s="23">
        <v>252945</v>
      </c>
      <c r="Q1617">
        <v>67.099999999999994</v>
      </c>
      <c r="R1617" s="24">
        <v>1611.78</v>
      </c>
      <c r="S1617" t="s">
        <v>1036</v>
      </c>
      <c r="T1617" t="s">
        <v>1036</v>
      </c>
      <c r="U1617" t="s">
        <v>1036</v>
      </c>
      <c r="V1617" t="s">
        <v>1036</v>
      </c>
      <c r="W1617" t="s">
        <v>1035</v>
      </c>
    </row>
    <row r="1618" spans="1:23" x14ac:dyDescent="0.3">
      <c r="A1618" t="s">
        <v>1041</v>
      </c>
      <c r="B1618" t="s">
        <v>1022</v>
      </c>
      <c r="C1618" t="s">
        <v>1020</v>
      </c>
      <c r="D1618" t="s">
        <v>55</v>
      </c>
      <c r="E1618" t="s">
        <v>220</v>
      </c>
      <c r="F1618" t="s">
        <v>1021</v>
      </c>
      <c r="G1618" t="s">
        <v>124</v>
      </c>
      <c r="H1618" s="22">
        <v>45412</v>
      </c>
      <c r="I1618" t="s">
        <v>392</v>
      </c>
      <c r="J1618" t="s">
        <v>1039</v>
      </c>
      <c r="K1618">
        <v>4405262933</v>
      </c>
      <c r="L1618" s="22">
        <v>45384</v>
      </c>
      <c r="M1618" s="22">
        <v>45384</v>
      </c>
      <c r="N1618" t="s">
        <v>2628</v>
      </c>
      <c r="O1618" t="s">
        <v>1084</v>
      </c>
      <c r="P1618" s="23">
        <v>253376</v>
      </c>
      <c r="Q1618">
        <v>77.3</v>
      </c>
      <c r="R1618" s="24">
        <v>1856.27</v>
      </c>
      <c r="S1618" t="s">
        <v>1036</v>
      </c>
      <c r="T1618" t="s">
        <v>1036</v>
      </c>
      <c r="U1618" t="s">
        <v>1036</v>
      </c>
      <c r="V1618" t="s">
        <v>1036</v>
      </c>
      <c r="W1618" t="s">
        <v>1035</v>
      </c>
    </row>
    <row r="1619" spans="1:23" x14ac:dyDescent="0.3">
      <c r="A1619" t="s">
        <v>1041</v>
      </c>
      <c r="B1619" t="s">
        <v>1022</v>
      </c>
      <c r="C1619" t="s">
        <v>1020</v>
      </c>
      <c r="D1619" t="s">
        <v>55</v>
      </c>
      <c r="E1619" t="s">
        <v>220</v>
      </c>
      <c r="F1619" t="s">
        <v>1021</v>
      </c>
      <c r="G1619" t="s">
        <v>124</v>
      </c>
      <c r="H1619" s="22">
        <v>45412</v>
      </c>
      <c r="I1619" t="s">
        <v>392</v>
      </c>
      <c r="J1619" t="s">
        <v>1039</v>
      </c>
      <c r="K1619">
        <v>4405268568</v>
      </c>
      <c r="L1619" s="22">
        <v>45390</v>
      </c>
      <c r="M1619" s="22">
        <v>45390</v>
      </c>
      <c r="N1619" t="s">
        <v>2627</v>
      </c>
      <c r="O1619" t="s">
        <v>1084</v>
      </c>
      <c r="P1619" s="23">
        <v>253876</v>
      </c>
      <c r="Q1619">
        <v>70.599999999999994</v>
      </c>
      <c r="R1619" s="24">
        <v>1694.8</v>
      </c>
      <c r="S1619" t="s">
        <v>1036</v>
      </c>
      <c r="T1619" t="s">
        <v>1036</v>
      </c>
      <c r="U1619" t="s">
        <v>1036</v>
      </c>
      <c r="V1619" t="s">
        <v>1036</v>
      </c>
      <c r="W1619" t="s">
        <v>1035</v>
      </c>
    </row>
    <row r="1620" spans="1:23" x14ac:dyDescent="0.3">
      <c r="A1620" t="s">
        <v>1041</v>
      </c>
      <c r="B1620" t="s">
        <v>1022</v>
      </c>
      <c r="C1620" t="s">
        <v>1020</v>
      </c>
      <c r="D1620" t="s">
        <v>55</v>
      </c>
      <c r="E1620" t="s">
        <v>220</v>
      </c>
      <c r="F1620" t="s">
        <v>1021</v>
      </c>
      <c r="G1620" t="s">
        <v>124</v>
      </c>
      <c r="H1620" s="22">
        <v>45412</v>
      </c>
      <c r="I1620" t="s">
        <v>392</v>
      </c>
      <c r="J1620" t="s">
        <v>1039</v>
      </c>
      <c r="K1620">
        <v>4405275018</v>
      </c>
      <c r="L1620" s="22">
        <v>45393</v>
      </c>
      <c r="M1620" s="22">
        <v>45393</v>
      </c>
      <c r="N1620" t="s">
        <v>2626</v>
      </c>
      <c r="O1620" t="s">
        <v>1084</v>
      </c>
      <c r="P1620" s="23">
        <v>254164</v>
      </c>
      <c r="Q1620">
        <v>38.799999999999997</v>
      </c>
      <c r="R1620" s="24">
        <v>932.11</v>
      </c>
      <c r="S1620" t="s">
        <v>1036</v>
      </c>
      <c r="T1620" t="s">
        <v>1036</v>
      </c>
      <c r="U1620" t="s">
        <v>1036</v>
      </c>
      <c r="V1620" t="s">
        <v>1036</v>
      </c>
      <c r="W1620" t="s">
        <v>1035</v>
      </c>
    </row>
    <row r="1621" spans="1:23" x14ac:dyDescent="0.3">
      <c r="A1621" t="s">
        <v>1041</v>
      </c>
      <c r="B1621" t="s">
        <v>1022</v>
      </c>
      <c r="C1621" t="s">
        <v>1020</v>
      </c>
      <c r="D1621" t="s">
        <v>55</v>
      </c>
      <c r="E1621" t="s">
        <v>220</v>
      </c>
      <c r="F1621" t="s">
        <v>1021</v>
      </c>
      <c r="G1621" t="s">
        <v>124</v>
      </c>
      <c r="H1621" s="22">
        <v>45412</v>
      </c>
      <c r="I1621" t="s">
        <v>392</v>
      </c>
      <c r="J1621" t="s">
        <v>1039</v>
      </c>
      <c r="K1621">
        <v>4405277828</v>
      </c>
      <c r="L1621" s="22">
        <v>45396</v>
      </c>
      <c r="M1621" s="22">
        <v>45396</v>
      </c>
      <c r="N1621" t="s">
        <v>2625</v>
      </c>
      <c r="O1621" t="s">
        <v>1084</v>
      </c>
      <c r="P1621" s="23">
        <v>254657</v>
      </c>
      <c r="Q1621">
        <v>76.7</v>
      </c>
      <c r="R1621" s="24">
        <v>1841.16</v>
      </c>
      <c r="S1621" t="s">
        <v>1036</v>
      </c>
      <c r="T1621" t="s">
        <v>1036</v>
      </c>
      <c r="U1621" t="s">
        <v>1036</v>
      </c>
      <c r="V1621" t="s">
        <v>1036</v>
      </c>
      <c r="W1621" t="s">
        <v>1035</v>
      </c>
    </row>
    <row r="1622" spans="1:23" x14ac:dyDescent="0.3">
      <c r="A1622" t="s">
        <v>1041</v>
      </c>
      <c r="B1622" t="s">
        <v>1022</v>
      </c>
      <c r="C1622" t="s">
        <v>1020</v>
      </c>
      <c r="D1622" t="s">
        <v>55</v>
      </c>
      <c r="E1622" t="s">
        <v>220</v>
      </c>
      <c r="F1622" t="s">
        <v>1021</v>
      </c>
      <c r="G1622" t="s">
        <v>124</v>
      </c>
      <c r="H1622" s="22">
        <v>45412</v>
      </c>
      <c r="I1622" t="s">
        <v>392</v>
      </c>
      <c r="J1622" t="s">
        <v>1039</v>
      </c>
      <c r="K1622">
        <v>4405279635</v>
      </c>
      <c r="L1622" s="22">
        <v>45398</v>
      </c>
      <c r="M1622" s="22">
        <v>45398</v>
      </c>
      <c r="N1622" t="s">
        <v>2624</v>
      </c>
      <c r="O1622" t="s">
        <v>1084</v>
      </c>
      <c r="P1622" s="23">
        <v>255216</v>
      </c>
      <c r="Q1622">
        <v>75.3</v>
      </c>
      <c r="R1622" s="24">
        <v>1807.91</v>
      </c>
      <c r="S1622" t="s">
        <v>1036</v>
      </c>
      <c r="T1622" t="s">
        <v>1036</v>
      </c>
      <c r="U1622" t="s">
        <v>1036</v>
      </c>
      <c r="V1622" t="s">
        <v>1036</v>
      </c>
      <c r="W1622" t="s">
        <v>1035</v>
      </c>
    </row>
    <row r="1623" spans="1:23" x14ac:dyDescent="0.3">
      <c r="A1623" t="s">
        <v>1041</v>
      </c>
      <c r="B1623" t="s">
        <v>1022</v>
      </c>
      <c r="C1623" t="s">
        <v>1020</v>
      </c>
      <c r="D1623" t="s">
        <v>55</v>
      </c>
      <c r="E1623" t="s">
        <v>220</v>
      </c>
      <c r="F1623" t="s">
        <v>1021</v>
      </c>
      <c r="G1623" t="s">
        <v>124</v>
      </c>
      <c r="H1623" s="22">
        <v>45412</v>
      </c>
      <c r="I1623" t="s">
        <v>392</v>
      </c>
      <c r="J1623" t="s">
        <v>1039</v>
      </c>
      <c r="K1623">
        <v>4418525969</v>
      </c>
      <c r="L1623" s="22">
        <v>45398</v>
      </c>
      <c r="M1623" s="22">
        <v>45398</v>
      </c>
      <c r="N1623" t="s">
        <v>2623</v>
      </c>
      <c r="O1623" t="s">
        <v>1602</v>
      </c>
      <c r="P1623" s="23">
        <v>255713</v>
      </c>
      <c r="Q1623">
        <v>86.08</v>
      </c>
      <c r="R1623" s="24">
        <v>2236.35</v>
      </c>
      <c r="S1623" t="s">
        <v>1036</v>
      </c>
      <c r="T1623" t="s">
        <v>1036</v>
      </c>
      <c r="U1623" t="s">
        <v>1036</v>
      </c>
      <c r="V1623" t="s">
        <v>1036</v>
      </c>
      <c r="W1623" t="s">
        <v>1035</v>
      </c>
    </row>
    <row r="1624" spans="1:23" x14ac:dyDescent="0.3">
      <c r="A1624" t="s">
        <v>1041</v>
      </c>
      <c r="B1624" t="s">
        <v>1022</v>
      </c>
      <c r="C1624" t="s">
        <v>1020</v>
      </c>
      <c r="D1624" t="s">
        <v>55</v>
      </c>
      <c r="E1624" t="s">
        <v>220</v>
      </c>
      <c r="F1624" t="s">
        <v>1021</v>
      </c>
      <c r="G1624" t="s">
        <v>124</v>
      </c>
      <c r="H1624" s="22">
        <v>45443</v>
      </c>
      <c r="I1624" t="s">
        <v>392</v>
      </c>
      <c r="J1624" t="s">
        <v>1039</v>
      </c>
      <c r="K1624">
        <v>4405298138</v>
      </c>
      <c r="L1624" s="22">
        <v>45411</v>
      </c>
      <c r="M1624" s="22">
        <v>45411</v>
      </c>
      <c r="N1624" t="s">
        <v>2622</v>
      </c>
      <c r="O1624" t="s">
        <v>1084</v>
      </c>
      <c r="P1624" s="23">
        <v>256191</v>
      </c>
      <c r="Q1624">
        <v>81.3</v>
      </c>
      <c r="R1624" s="24">
        <v>1950.7</v>
      </c>
      <c r="S1624" t="s">
        <v>1036</v>
      </c>
      <c r="T1624" t="s">
        <v>1036</v>
      </c>
      <c r="U1624" t="s">
        <v>1036</v>
      </c>
      <c r="V1624" t="s">
        <v>1036</v>
      </c>
      <c r="W1624" t="s">
        <v>1035</v>
      </c>
    </row>
    <row r="1625" spans="1:23" x14ac:dyDescent="0.3">
      <c r="A1625" t="s">
        <v>1041</v>
      </c>
      <c r="B1625" t="s">
        <v>1022</v>
      </c>
      <c r="C1625" t="s">
        <v>1020</v>
      </c>
      <c r="D1625" t="s">
        <v>55</v>
      </c>
      <c r="E1625" t="s">
        <v>220</v>
      </c>
      <c r="F1625" t="s">
        <v>1021</v>
      </c>
      <c r="G1625" t="s">
        <v>124</v>
      </c>
      <c r="H1625" s="22">
        <v>45443</v>
      </c>
      <c r="I1625" t="s">
        <v>392</v>
      </c>
      <c r="J1625" t="s">
        <v>1039</v>
      </c>
      <c r="K1625">
        <v>4405302048</v>
      </c>
      <c r="L1625" s="22">
        <v>45414</v>
      </c>
      <c r="M1625" s="22">
        <v>45414</v>
      </c>
      <c r="N1625" t="s">
        <v>2621</v>
      </c>
      <c r="O1625" t="s">
        <v>1084</v>
      </c>
      <c r="P1625" s="23">
        <v>256612</v>
      </c>
      <c r="Q1625">
        <v>75.2</v>
      </c>
      <c r="R1625" s="24">
        <v>1778.93</v>
      </c>
      <c r="S1625" t="s">
        <v>1036</v>
      </c>
      <c r="T1625" t="s">
        <v>1036</v>
      </c>
      <c r="U1625" t="s">
        <v>1036</v>
      </c>
      <c r="V1625" t="s">
        <v>1036</v>
      </c>
      <c r="W1625" t="s">
        <v>1035</v>
      </c>
    </row>
    <row r="1626" spans="1:23" x14ac:dyDescent="0.3">
      <c r="A1626" t="s">
        <v>1041</v>
      </c>
      <c r="B1626" t="s">
        <v>1022</v>
      </c>
      <c r="C1626" t="s">
        <v>1020</v>
      </c>
      <c r="D1626" t="s">
        <v>55</v>
      </c>
      <c r="E1626" t="s">
        <v>220</v>
      </c>
      <c r="F1626" t="s">
        <v>1021</v>
      </c>
      <c r="G1626" t="s">
        <v>124</v>
      </c>
      <c r="H1626" s="22">
        <v>45443</v>
      </c>
      <c r="I1626" t="s">
        <v>392</v>
      </c>
      <c r="J1626" t="s">
        <v>1039</v>
      </c>
      <c r="K1626">
        <v>4405303094</v>
      </c>
      <c r="L1626" s="22">
        <v>45416</v>
      </c>
      <c r="M1626" s="22">
        <v>45416</v>
      </c>
      <c r="N1626" t="s">
        <v>2620</v>
      </c>
      <c r="O1626" t="s">
        <v>1084</v>
      </c>
      <c r="P1626" s="23">
        <v>257224</v>
      </c>
      <c r="Q1626">
        <v>88.8</v>
      </c>
      <c r="R1626" s="24">
        <v>2098.48</v>
      </c>
      <c r="S1626" t="s">
        <v>1036</v>
      </c>
      <c r="T1626" t="s">
        <v>1036</v>
      </c>
      <c r="U1626" t="s">
        <v>1036</v>
      </c>
      <c r="V1626" t="s">
        <v>1036</v>
      </c>
      <c r="W1626" t="s">
        <v>1035</v>
      </c>
    </row>
    <row r="1627" spans="1:23" x14ac:dyDescent="0.3">
      <c r="A1627" t="s">
        <v>1041</v>
      </c>
      <c r="B1627" t="s">
        <v>1022</v>
      </c>
      <c r="C1627" t="s">
        <v>1020</v>
      </c>
      <c r="D1627" t="s">
        <v>55</v>
      </c>
      <c r="E1627" t="s">
        <v>220</v>
      </c>
      <c r="F1627" t="s">
        <v>1021</v>
      </c>
      <c r="G1627" t="s">
        <v>124</v>
      </c>
      <c r="H1627" s="22">
        <v>45443</v>
      </c>
      <c r="I1627" t="s">
        <v>392</v>
      </c>
      <c r="J1627" t="s">
        <v>1039</v>
      </c>
      <c r="K1627">
        <v>4418641458</v>
      </c>
      <c r="L1627" s="22">
        <v>45418</v>
      </c>
      <c r="M1627" s="22">
        <v>45418</v>
      </c>
      <c r="N1627" t="s">
        <v>2619</v>
      </c>
      <c r="O1627" t="s">
        <v>1602</v>
      </c>
      <c r="P1627" s="23">
        <v>257845</v>
      </c>
      <c r="Q1627">
        <v>92.25</v>
      </c>
      <c r="R1627" s="24">
        <v>2366.1999999999998</v>
      </c>
      <c r="S1627" t="s">
        <v>1036</v>
      </c>
      <c r="T1627" t="s">
        <v>1036</v>
      </c>
      <c r="U1627" t="s">
        <v>1036</v>
      </c>
      <c r="V1627" t="s">
        <v>1036</v>
      </c>
      <c r="W1627" t="s">
        <v>1035</v>
      </c>
    </row>
    <row r="1628" spans="1:23" x14ac:dyDescent="0.3">
      <c r="A1628" t="s">
        <v>1041</v>
      </c>
      <c r="B1628" t="s">
        <v>1022</v>
      </c>
      <c r="C1628" t="s">
        <v>1020</v>
      </c>
      <c r="D1628" t="s">
        <v>55</v>
      </c>
      <c r="E1628" t="s">
        <v>220</v>
      </c>
      <c r="F1628" t="s">
        <v>1021</v>
      </c>
      <c r="G1628" t="s">
        <v>124</v>
      </c>
      <c r="H1628" s="22">
        <v>45443</v>
      </c>
      <c r="I1628" t="s">
        <v>392</v>
      </c>
      <c r="J1628" t="s">
        <v>1039</v>
      </c>
      <c r="K1628">
        <v>4405311456</v>
      </c>
      <c r="L1628" s="22">
        <v>45421</v>
      </c>
      <c r="M1628" s="22">
        <v>45421</v>
      </c>
      <c r="N1628" t="s">
        <v>2618</v>
      </c>
      <c r="O1628" t="s">
        <v>1084</v>
      </c>
      <c r="P1628" s="23">
        <v>258307</v>
      </c>
      <c r="Q1628">
        <v>72.400000000000006</v>
      </c>
      <c r="R1628" s="24">
        <v>1712.91</v>
      </c>
      <c r="S1628" t="s">
        <v>1036</v>
      </c>
      <c r="T1628" t="s">
        <v>1036</v>
      </c>
      <c r="U1628" t="s">
        <v>1036</v>
      </c>
      <c r="V1628" t="s">
        <v>1036</v>
      </c>
      <c r="W1628" t="s">
        <v>1035</v>
      </c>
    </row>
    <row r="1629" spans="1:23" x14ac:dyDescent="0.3">
      <c r="A1629" t="s">
        <v>1041</v>
      </c>
      <c r="B1629" t="s">
        <v>1022</v>
      </c>
      <c r="C1629" t="s">
        <v>1020</v>
      </c>
      <c r="D1629" t="s">
        <v>55</v>
      </c>
      <c r="E1629" t="s">
        <v>220</v>
      </c>
      <c r="F1629" t="s">
        <v>1021</v>
      </c>
      <c r="G1629" t="s">
        <v>124</v>
      </c>
      <c r="H1629" s="22">
        <v>45443</v>
      </c>
      <c r="I1629" t="s">
        <v>392</v>
      </c>
      <c r="J1629" t="s">
        <v>1039</v>
      </c>
      <c r="K1629">
        <v>4405311459</v>
      </c>
      <c r="L1629" s="22">
        <v>45422</v>
      </c>
      <c r="M1629" s="22">
        <v>45422</v>
      </c>
      <c r="N1629" t="s">
        <v>2617</v>
      </c>
      <c r="O1629" t="s">
        <v>1084</v>
      </c>
      <c r="P1629" s="23">
        <v>258622</v>
      </c>
      <c r="Q1629">
        <v>46.1</v>
      </c>
      <c r="R1629" s="24">
        <v>1090.9000000000001</v>
      </c>
      <c r="S1629" t="s">
        <v>1036</v>
      </c>
      <c r="T1629" t="s">
        <v>1036</v>
      </c>
      <c r="U1629" t="s">
        <v>1036</v>
      </c>
      <c r="V1629" t="s">
        <v>1036</v>
      </c>
      <c r="W1629" t="s">
        <v>1035</v>
      </c>
    </row>
    <row r="1630" spans="1:23" x14ac:dyDescent="0.3">
      <c r="A1630" t="s">
        <v>1041</v>
      </c>
      <c r="B1630" t="s">
        <v>1022</v>
      </c>
      <c r="C1630" t="s">
        <v>1020</v>
      </c>
      <c r="D1630" t="s">
        <v>55</v>
      </c>
      <c r="E1630" t="s">
        <v>220</v>
      </c>
      <c r="F1630" t="s">
        <v>1021</v>
      </c>
      <c r="G1630" t="s">
        <v>124</v>
      </c>
      <c r="H1630" s="22">
        <v>45443</v>
      </c>
      <c r="I1630" t="s">
        <v>392</v>
      </c>
      <c r="J1630" t="s">
        <v>1039</v>
      </c>
      <c r="K1630">
        <v>4405314422</v>
      </c>
      <c r="L1630" s="22">
        <v>45425</v>
      </c>
      <c r="M1630" s="22">
        <v>45425</v>
      </c>
      <c r="N1630" t="s">
        <v>2616</v>
      </c>
      <c r="O1630" t="s">
        <v>1084</v>
      </c>
      <c r="P1630" s="23">
        <v>259071</v>
      </c>
      <c r="Q1630">
        <v>82.8</v>
      </c>
      <c r="R1630" s="24">
        <v>1956.6</v>
      </c>
      <c r="S1630" t="s">
        <v>1036</v>
      </c>
      <c r="T1630" t="s">
        <v>1036</v>
      </c>
      <c r="U1630" t="s">
        <v>1036</v>
      </c>
      <c r="V1630" t="s">
        <v>1036</v>
      </c>
      <c r="W1630" t="s">
        <v>1035</v>
      </c>
    </row>
    <row r="1631" spans="1:23" x14ac:dyDescent="0.3">
      <c r="A1631" t="s">
        <v>1041</v>
      </c>
      <c r="B1631" t="s">
        <v>1022</v>
      </c>
      <c r="C1631" t="s">
        <v>1020</v>
      </c>
      <c r="D1631" t="s">
        <v>55</v>
      </c>
      <c r="E1631" t="s">
        <v>220</v>
      </c>
      <c r="F1631" t="s">
        <v>1021</v>
      </c>
      <c r="G1631" t="s">
        <v>124</v>
      </c>
      <c r="H1631" s="22">
        <v>45443</v>
      </c>
      <c r="I1631" t="s">
        <v>392</v>
      </c>
      <c r="J1631" t="s">
        <v>1039</v>
      </c>
      <c r="K1631">
        <v>4405321346</v>
      </c>
      <c r="L1631" s="22">
        <v>45429</v>
      </c>
      <c r="M1631" s="22">
        <v>45429</v>
      </c>
      <c r="N1631" t="s">
        <v>2383</v>
      </c>
      <c r="O1631" t="s">
        <v>1084</v>
      </c>
      <c r="P1631" s="23">
        <v>259599</v>
      </c>
      <c r="Q1631">
        <v>83.6</v>
      </c>
      <c r="R1631" s="24">
        <v>1976.51</v>
      </c>
      <c r="S1631" t="s">
        <v>1036</v>
      </c>
      <c r="T1631" t="s">
        <v>1036</v>
      </c>
      <c r="U1631" t="s">
        <v>1036</v>
      </c>
      <c r="V1631" t="s">
        <v>1036</v>
      </c>
      <c r="W1631" t="s">
        <v>1035</v>
      </c>
    </row>
    <row r="1632" spans="1:23" x14ac:dyDescent="0.3">
      <c r="A1632" t="s">
        <v>1041</v>
      </c>
      <c r="B1632" t="s">
        <v>1022</v>
      </c>
      <c r="C1632" t="s">
        <v>1020</v>
      </c>
      <c r="D1632" t="s">
        <v>55</v>
      </c>
      <c r="E1632" t="s">
        <v>220</v>
      </c>
      <c r="F1632" t="s">
        <v>1021</v>
      </c>
      <c r="G1632" t="s">
        <v>124</v>
      </c>
      <c r="H1632" s="22">
        <v>45443</v>
      </c>
      <c r="I1632" t="s">
        <v>392</v>
      </c>
      <c r="J1632" t="s">
        <v>1039</v>
      </c>
      <c r="K1632">
        <v>4405326047</v>
      </c>
      <c r="L1632" s="22">
        <v>45433</v>
      </c>
      <c r="M1632" s="22">
        <v>45433</v>
      </c>
      <c r="N1632" t="s">
        <v>2615</v>
      </c>
      <c r="O1632" t="s">
        <v>1084</v>
      </c>
      <c r="P1632" s="23">
        <v>260129</v>
      </c>
      <c r="Q1632">
        <v>74.7</v>
      </c>
      <c r="R1632" s="24">
        <v>1766.99</v>
      </c>
      <c r="S1632" t="s">
        <v>1036</v>
      </c>
      <c r="T1632" t="s">
        <v>1036</v>
      </c>
      <c r="U1632" t="s">
        <v>1036</v>
      </c>
      <c r="V1632" t="s">
        <v>1036</v>
      </c>
      <c r="W1632" t="s">
        <v>1035</v>
      </c>
    </row>
    <row r="1633" spans="1:23" x14ac:dyDescent="0.3">
      <c r="A1633" t="s">
        <v>1041</v>
      </c>
      <c r="B1633" t="s">
        <v>1022</v>
      </c>
      <c r="C1633" t="s">
        <v>1020</v>
      </c>
      <c r="D1633" t="s">
        <v>55</v>
      </c>
      <c r="E1633" t="s">
        <v>220</v>
      </c>
      <c r="F1633" t="s">
        <v>1021</v>
      </c>
      <c r="G1633" t="s">
        <v>124</v>
      </c>
      <c r="H1633" s="22">
        <v>45473</v>
      </c>
      <c r="I1633" t="s">
        <v>392</v>
      </c>
      <c r="J1633" t="s">
        <v>1039</v>
      </c>
      <c r="K1633">
        <v>4405339433</v>
      </c>
      <c r="L1633" s="22">
        <v>45443</v>
      </c>
      <c r="M1633" s="22">
        <v>45443</v>
      </c>
      <c r="N1633" t="s">
        <v>2614</v>
      </c>
      <c r="O1633" t="s">
        <v>1084</v>
      </c>
      <c r="P1633" s="23">
        <v>260630</v>
      </c>
      <c r="Q1633">
        <v>86.2</v>
      </c>
      <c r="R1633" s="24">
        <v>2037.6</v>
      </c>
      <c r="S1633" t="s">
        <v>1036</v>
      </c>
      <c r="T1633" t="s">
        <v>1036</v>
      </c>
      <c r="U1633" t="s">
        <v>1036</v>
      </c>
      <c r="V1633" t="s">
        <v>1036</v>
      </c>
      <c r="W1633" t="s">
        <v>1035</v>
      </c>
    </row>
    <row r="1634" spans="1:23" x14ac:dyDescent="0.3">
      <c r="A1634" t="s">
        <v>1041</v>
      </c>
      <c r="B1634" t="s">
        <v>1022</v>
      </c>
      <c r="C1634" t="s">
        <v>1020</v>
      </c>
      <c r="D1634" t="s">
        <v>55</v>
      </c>
      <c r="E1634" t="s">
        <v>220</v>
      </c>
      <c r="F1634" t="s">
        <v>1021</v>
      </c>
      <c r="G1634" t="s">
        <v>124</v>
      </c>
      <c r="H1634" s="22">
        <v>45473</v>
      </c>
      <c r="I1634" t="s">
        <v>414</v>
      </c>
      <c r="J1634" t="s">
        <v>1039</v>
      </c>
      <c r="K1634">
        <v>4418794763</v>
      </c>
      <c r="L1634" s="22">
        <v>45444</v>
      </c>
      <c r="M1634" s="22">
        <v>45444</v>
      </c>
      <c r="N1634" t="s">
        <v>2613</v>
      </c>
      <c r="O1634" t="s">
        <v>1185</v>
      </c>
      <c r="P1634" s="23">
        <v>261131</v>
      </c>
      <c r="Q1634">
        <v>87.2</v>
      </c>
      <c r="R1634" s="24">
        <v>2176.6</v>
      </c>
      <c r="S1634" t="s">
        <v>1036</v>
      </c>
      <c r="T1634" t="s">
        <v>1036</v>
      </c>
      <c r="U1634" t="s">
        <v>1036</v>
      </c>
      <c r="V1634" t="s">
        <v>1036</v>
      </c>
      <c r="W1634" t="s">
        <v>1035</v>
      </c>
    </row>
    <row r="1635" spans="1:23" x14ac:dyDescent="0.3">
      <c r="A1635" t="s">
        <v>1041</v>
      </c>
      <c r="B1635" t="s">
        <v>1022</v>
      </c>
      <c r="C1635" t="s">
        <v>1020</v>
      </c>
      <c r="D1635" t="s">
        <v>55</v>
      </c>
      <c r="E1635" t="s">
        <v>220</v>
      </c>
      <c r="F1635" t="s">
        <v>1021</v>
      </c>
      <c r="G1635" t="s">
        <v>124</v>
      </c>
      <c r="H1635" s="22">
        <v>45473</v>
      </c>
      <c r="I1635" t="s">
        <v>392</v>
      </c>
      <c r="J1635" t="s">
        <v>1039</v>
      </c>
      <c r="K1635">
        <v>4405345560</v>
      </c>
      <c r="L1635" s="22">
        <v>45448</v>
      </c>
      <c r="M1635" s="22">
        <v>45448</v>
      </c>
      <c r="N1635" t="s">
        <v>2612</v>
      </c>
      <c r="O1635" t="s">
        <v>1084</v>
      </c>
      <c r="P1635" s="23">
        <v>261582</v>
      </c>
      <c r="Q1635">
        <v>78.8</v>
      </c>
      <c r="R1635" s="24">
        <v>1778.58</v>
      </c>
      <c r="S1635" t="s">
        <v>1036</v>
      </c>
      <c r="T1635" t="s">
        <v>1036</v>
      </c>
      <c r="U1635" t="s">
        <v>1036</v>
      </c>
      <c r="V1635" t="s">
        <v>1036</v>
      </c>
      <c r="W1635" t="s">
        <v>1035</v>
      </c>
    </row>
    <row r="1636" spans="1:23" x14ac:dyDescent="0.3">
      <c r="A1636" t="s">
        <v>1041</v>
      </c>
      <c r="B1636" t="s">
        <v>1022</v>
      </c>
      <c r="C1636" t="s">
        <v>1020</v>
      </c>
      <c r="D1636" t="s">
        <v>55</v>
      </c>
      <c r="E1636" t="s">
        <v>220</v>
      </c>
      <c r="F1636" t="s">
        <v>1021</v>
      </c>
      <c r="G1636" t="s">
        <v>124</v>
      </c>
      <c r="H1636" s="22">
        <v>45473</v>
      </c>
      <c r="I1636" t="s">
        <v>392</v>
      </c>
      <c r="J1636" t="s">
        <v>1039</v>
      </c>
      <c r="K1636">
        <v>4405348855</v>
      </c>
      <c r="L1636" s="22">
        <v>45450</v>
      </c>
      <c r="M1636" s="22">
        <v>45450</v>
      </c>
      <c r="N1636" t="s">
        <v>2611</v>
      </c>
      <c r="O1636" t="s">
        <v>1084</v>
      </c>
      <c r="P1636" s="23">
        <v>261833</v>
      </c>
      <c r="Q1636">
        <v>37.700000000000003</v>
      </c>
      <c r="R1636" s="24">
        <v>850.77</v>
      </c>
      <c r="S1636" t="s">
        <v>1036</v>
      </c>
      <c r="T1636" t="s">
        <v>1036</v>
      </c>
      <c r="U1636" t="s">
        <v>1036</v>
      </c>
      <c r="V1636" t="s">
        <v>1036</v>
      </c>
      <c r="W1636" t="s">
        <v>1035</v>
      </c>
    </row>
    <row r="1637" spans="1:23" x14ac:dyDescent="0.3">
      <c r="A1637" t="s">
        <v>1041</v>
      </c>
      <c r="B1637" t="s">
        <v>1022</v>
      </c>
      <c r="C1637" t="s">
        <v>1020</v>
      </c>
      <c r="D1637" t="s">
        <v>55</v>
      </c>
      <c r="E1637" t="s">
        <v>220</v>
      </c>
      <c r="F1637" t="s">
        <v>1021</v>
      </c>
      <c r="G1637" t="s">
        <v>124</v>
      </c>
      <c r="H1637" s="22">
        <v>45473</v>
      </c>
      <c r="I1637" t="s">
        <v>392</v>
      </c>
      <c r="J1637" t="s">
        <v>1039</v>
      </c>
      <c r="K1637">
        <v>4405349980</v>
      </c>
      <c r="L1637" s="22">
        <v>45451</v>
      </c>
      <c r="M1637" s="22">
        <v>45451</v>
      </c>
      <c r="N1637" t="s">
        <v>2610</v>
      </c>
      <c r="O1637" t="s">
        <v>1084</v>
      </c>
      <c r="P1637" s="23">
        <v>262224</v>
      </c>
      <c r="Q1637">
        <v>66.099999999999994</v>
      </c>
      <c r="R1637" s="24">
        <v>1491.86</v>
      </c>
      <c r="S1637" t="s">
        <v>1036</v>
      </c>
      <c r="T1637" t="s">
        <v>1036</v>
      </c>
      <c r="U1637" t="s">
        <v>1036</v>
      </c>
      <c r="V1637" t="s">
        <v>1036</v>
      </c>
      <c r="W1637" t="s">
        <v>1035</v>
      </c>
    </row>
    <row r="1638" spans="1:23" x14ac:dyDescent="0.3">
      <c r="A1638" t="s">
        <v>1041</v>
      </c>
      <c r="B1638" t="s">
        <v>1022</v>
      </c>
      <c r="C1638" t="s">
        <v>1020</v>
      </c>
      <c r="D1638" t="s">
        <v>55</v>
      </c>
      <c r="E1638" t="s">
        <v>220</v>
      </c>
      <c r="F1638" t="s">
        <v>1021</v>
      </c>
      <c r="G1638" t="s">
        <v>124</v>
      </c>
      <c r="H1638" s="22">
        <v>45473</v>
      </c>
      <c r="I1638" t="s">
        <v>392</v>
      </c>
      <c r="J1638" t="s">
        <v>1039</v>
      </c>
      <c r="K1638">
        <v>4405351633</v>
      </c>
      <c r="L1638" s="22">
        <v>45453</v>
      </c>
      <c r="M1638" s="22">
        <v>45453</v>
      </c>
      <c r="N1638" t="s">
        <v>2609</v>
      </c>
      <c r="O1638" t="s">
        <v>1084</v>
      </c>
      <c r="P1638" s="23">
        <v>265715</v>
      </c>
      <c r="Q1638">
        <v>76.400000000000006</v>
      </c>
      <c r="R1638" s="24">
        <v>1722.76</v>
      </c>
      <c r="S1638" t="s">
        <v>1036</v>
      </c>
      <c r="T1638" t="s">
        <v>1036</v>
      </c>
      <c r="U1638" t="s">
        <v>1036</v>
      </c>
      <c r="V1638" t="s">
        <v>1036</v>
      </c>
      <c r="W1638" t="s">
        <v>1035</v>
      </c>
    </row>
    <row r="1639" spans="1:23" x14ac:dyDescent="0.3">
      <c r="A1639" t="s">
        <v>1041</v>
      </c>
      <c r="B1639" t="s">
        <v>1022</v>
      </c>
      <c r="C1639" t="s">
        <v>1020</v>
      </c>
      <c r="D1639" t="s">
        <v>55</v>
      </c>
      <c r="E1639" t="s">
        <v>220</v>
      </c>
      <c r="F1639" t="s">
        <v>1021</v>
      </c>
      <c r="G1639" t="s">
        <v>124</v>
      </c>
      <c r="H1639" s="22">
        <v>45473</v>
      </c>
      <c r="I1639" t="s">
        <v>392</v>
      </c>
      <c r="J1639" t="s">
        <v>1039</v>
      </c>
      <c r="K1639">
        <v>4405356864</v>
      </c>
      <c r="L1639" s="22">
        <v>45456</v>
      </c>
      <c r="M1639" s="22">
        <v>45456</v>
      </c>
      <c r="N1639" t="s">
        <v>2608</v>
      </c>
      <c r="O1639" t="s">
        <v>1084</v>
      </c>
      <c r="P1639" s="23">
        <v>263263</v>
      </c>
      <c r="Q1639">
        <v>91.7</v>
      </c>
      <c r="R1639" s="24">
        <v>2068.0300000000002</v>
      </c>
      <c r="S1639" t="s">
        <v>1036</v>
      </c>
      <c r="T1639" t="s">
        <v>1036</v>
      </c>
      <c r="U1639" t="s">
        <v>1036</v>
      </c>
      <c r="V1639" t="s">
        <v>1036</v>
      </c>
      <c r="W1639" t="s">
        <v>1035</v>
      </c>
    </row>
    <row r="1640" spans="1:23" x14ac:dyDescent="0.3">
      <c r="A1640" t="s">
        <v>1041</v>
      </c>
      <c r="B1640" t="s">
        <v>1022</v>
      </c>
      <c r="C1640" t="s">
        <v>1020</v>
      </c>
      <c r="D1640" t="s">
        <v>55</v>
      </c>
      <c r="E1640" t="s">
        <v>220</v>
      </c>
      <c r="F1640" t="s">
        <v>1021</v>
      </c>
      <c r="G1640" t="s">
        <v>124</v>
      </c>
      <c r="H1640" s="22">
        <v>45473</v>
      </c>
      <c r="I1640" t="s">
        <v>392</v>
      </c>
      <c r="J1640" t="s">
        <v>1039</v>
      </c>
      <c r="K1640">
        <v>4405365535</v>
      </c>
      <c r="L1640" s="22">
        <v>45462</v>
      </c>
      <c r="M1640" s="22">
        <v>45462</v>
      </c>
      <c r="N1640" t="s">
        <v>2607</v>
      </c>
      <c r="O1640" t="s">
        <v>1084</v>
      </c>
      <c r="P1640" s="23">
        <v>263788</v>
      </c>
      <c r="Q1640">
        <v>79.2</v>
      </c>
      <c r="R1640" s="24">
        <v>1785.95</v>
      </c>
      <c r="S1640" t="s">
        <v>1036</v>
      </c>
      <c r="T1640" t="s">
        <v>1036</v>
      </c>
      <c r="U1640" t="s">
        <v>1036</v>
      </c>
      <c r="V1640" t="s">
        <v>1036</v>
      </c>
      <c r="W1640" t="s">
        <v>1035</v>
      </c>
    </row>
    <row r="1641" spans="1:23" x14ac:dyDescent="0.3">
      <c r="A1641" t="s">
        <v>1041</v>
      </c>
      <c r="B1641" t="s">
        <v>1022</v>
      </c>
      <c r="C1641" t="s">
        <v>1020</v>
      </c>
      <c r="D1641" t="s">
        <v>55</v>
      </c>
      <c r="E1641" t="s">
        <v>220</v>
      </c>
      <c r="F1641" t="s">
        <v>1021</v>
      </c>
      <c r="G1641" t="s">
        <v>124</v>
      </c>
      <c r="H1641" s="22">
        <v>45473</v>
      </c>
      <c r="I1641" t="s">
        <v>392</v>
      </c>
      <c r="J1641" t="s">
        <v>1039</v>
      </c>
      <c r="K1641">
        <v>4405368285</v>
      </c>
      <c r="L1641" s="22">
        <v>45465</v>
      </c>
      <c r="M1641" s="22">
        <v>45465</v>
      </c>
      <c r="N1641" t="s">
        <v>2606</v>
      </c>
      <c r="O1641" t="s">
        <v>1084</v>
      </c>
      <c r="P1641" s="23">
        <v>264379</v>
      </c>
      <c r="Q1641">
        <v>79.400000000000006</v>
      </c>
      <c r="R1641" s="24">
        <v>1791.54</v>
      </c>
      <c r="S1641" t="s">
        <v>1036</v>
      </c>
      <c r="T1641" t="s">
        <v>1036</v>
      </c>
      <c r="U1641" t="s">
        <v>1036</v>
      </c>
      <c r="V1641" t="s">
        <v>1036</v>
      </c>
      <c r="W1641" t="s">
        <v>1035</v>
      </c>
    </row>
    <row r="1642" spans="1:23" x14ac:dyDescent="0.3">
      <c r="A1642" t="s">
        <v>1041</v>
      </c>
      <c r="B1642" t="s">
        <v>1022</v>
      </c>
      <c r="C1642" t="s">
        <v>1020</v>
      </c>
      <c r="D1642" t="s">
        <v>55</v>
      </c>
      <c r="E1642" t="s">
        <v>220</v>
      </c>
      <c r="F1642" t="s">
        <v>1021</v>
      </c>
      <c r="G1642" t="s">
        <v>124</v>
      </c>
      <c r="H1642" s="22">
        <v>45473</v>
      </c>
      <c r="I1642" t="s">
        <v>392</v>
      </c>
      <c r="J1642" t="s">
        <v>1039</v>
      </c>
      <c r="K1642">
        <v>4405371666</v>
      </c>
      <c r="L1642" s="22">
        <v>45468</v>
      </c>
      <c r="M1642" s="22">
        <v>45468</v>
      </c>
      <c r="N1642" t="s">
        <v>2605</v>
      </c>
      <c r="O1642" t="s">
        <v>1084</v>
      </c>
      <c r="P1642" s="23">
        <v>264788</v>
      </c>
      <c r="Q1642">
        <v>57.4</v>
      </c>
      <c r="R1642" s="24">
        <v>1295.5899999999999</v>
      </c>
      <c r="S1642" t="s">
        <v>1036</v>
      </c>
      <c r="T1642" t="s">
        <v>1036</v>
      </c>
      <c r="U1642" t="s">
        <v>1036</v>
      </c>
      <c r="V1642" t="s">
        <v>1036</v>
      </c>
      <c r="W1642" t="s">
        <v>1035</v>
      </c>
    </row>
    <row r="1643" spans="1:23" x14ac:dyDescent="0.3">
      <c r="A1643" t="s">
        <v>1041</v>
      </c>
      <c r="B1643" t="s">
        <v>1022</v>
      </c>
      <c r="C1643" t="s">
        <v>1020</v>
      </c>
      <c r="D1643" t="s">
        <v>55</v>
      </c>
      <c r="E1643" t="s">
        <v>220</v>
      </c>
      <c r="F1643" t="s">
        <v>1021</v>
      </c>
      <c r="G1643" t="s">
        <v>124</v>
      </c>
      <c r="H1643" s="22">
        <v>45473</v>
      </c>
      <c r="I1643" t="s">
        <v>392</v>
      </c>
      <c r="J1643" t="s">
        <v>1039</v>
      </c>
      <c r="K1643">
        <v>4405373202</v>
      </c>
      <c r="L1643" s="22">
        <v>45469</v>
      </c>
      <c r="M1643" s="22">
        <v>45469</v>
      </c>
      <c r="N1643" t="s">
        <v>2604</v>
      </c>
      <c r="O1643" t="s">
        <v>1084</v>
      </c>
      <c r="P1643" s="23">
        <v>265047</v>
      </c>
      <c r="Q1643">
        <v>35.6</v>
      </c>
      <c r="R1643" s="24">
        <v>803.88</v>
      </c>
      <c r="S1643" t="s">
        <v>1036</v>
      </c>
      <c r="T1643" t="s">
        <v>1036</v>
      </c>
      <c r="U1643" t="s">
        <v>1036</v>
      </c>
      <c r="V1643" t="s">
        <v>1036</v>
      </c>
      <c r="W1643" t="s">
        <v>1035</v>
      </c>
    </row>
    <row r="1644" spans="1:23" x14ac:dyDescent="0.3">
      <c r="A1644" t="s">
        <v>1041</v>
      </c>
      <c r="B1644" t="s">
        <v>1022</v>
      </c>
      <c r="C1644" t="s">
        <v>1020</v>
      </c>
      <c r="D1644" t="s">
        <v>55</v>
      </c>
      <c r="E1644" t="s">
        <v>220</v>
      </c>
      <c r="F1644" t="s">
        <v>1021</v>
      </c>
      <c r="G1644" t="s">
        <v>124</v>
      </c>
      <c r="H1644" s="22">
        <v>45473</v>
      </c>
      <c r="I1644" t="s">
        <v>392</v>
      </c>
      <c r="J1644" t="s">
        <v>1039</v>
      </c>
      <c r="K1644">
        <v>4405374834</v>
      </c>
      <c r="L1644" s="22">
        <v>45470</v>
      </c>
      <c r="M1644" s="22">
        <v>45470</v>
      </c>
      <c r="N1644" t="s">
        <v>2603</v>
      </c>
      <c r="O1644" t="s">
        <v>1084</v>
      </c>
      <c r="P1644" s="23">
        <v>265397</v>
      </c>
      <c r="Q1644">
        <v>60.8</v>
      </c>
      <c r="R1644" s="24">
        <v>1372.85</v>
      </c>
      <c r="S1644" t="s">
        <v>1036</v>
      </c>
      <c r="T1644" t="s">
        <v>1036</v>
      </c>
      <c r="U1644" t="s">
        <v>1036</v>
      </c>
      <c r="V1644" t="s">
        <v>1036</v>
      </c>
      <c r="W1644" t="s">
        <v>1035</v>
      </c>
    </row>
    <row r="1645" spans="1:23" x14ac:dyDescent="0.3">
      <c r="A1645" t="s">
        <v>1041</v>
      </c>
      <c r="B1645" t="s">
        <v>1022</v>
      </c>
      <c r="C1645" t="s">
        <v>1020</v>
      </c>
      <c r="D1645" t="s">
        <v>55</v>
      </c>
      <c r="E1645" t="s">
        <v>220</v>
      </c>
      <c r="F1645" t="s">
        <v>1021</v>
      </c>
      <c r="G1645" t="s">
        <v>124</v>
      </c>
      <c r="H1645" s="22">
        <v>45504</v>
      </c>
      <c r="I1645" t="s">
        <v>392</v>
      </c>
      <c r="J1645" t="s">
        <v>1039</v>
      </c>
      <c r="K1645">
        <v>4405380741</v>
      </c>
      <c r="L1645" s="22">
        <v>45474</v>
      </c>
      <c r="M1645" s="22">
        <v>45474</v>
      </c>
      <c r="N1645" t="s">
        <v>400</v>
      </c>
      <c r="O1645" t="s">
        <v>1084</v>
      </c>
      <c r="P1645" s="23">
        <v>266681</v>
      </c>
      <c r="Q1645">
        <v>73.2</v>
      </c>
      <c r="R1645" s="24">
        <v>1651.1</v>
      </c>
      <c r="S1645" t="s">
        <v>1036</v>
      </c>
      <c r="T1645" t="s">
        <v>1036</v>
      </c>
      <c r="U1645" t="s">
        <v>1036</v>
      </c>
      <c r="V1645" t="s">
        <v>1036</v>
      </c>
      <c r="W1645" t="s">
        <v>1035</v>
      </c>
    </row>
    <row r="1646" spans="1:23" x14ac:dyDescent="0.3">
      <c r="A1646" t="s">
        <v>1041</v>
      </c>
      <c r="B1646" t="s">
        <v>1022</v>
      </c>
      <c r="C1646" t="s">
        <v>1020</v>
      </c>
      <c r="D1646" t="s">
        <v>55</v>
      </c>
      <c r="E1646" t="s">
        <v>220</v>
      </c>
      <c r="F1646" t="s">
        <v>1021</v>
      </c>
      <c r="G1646" t="s">
        <v>124</v>
      </c>
      <c r="H1646" s="22">
        <v>45504</v>
      </c>
      <c r="I1646" t="s">
        <v>392</v>
      </c>
      <c r="J1646" t="s">
        <v>1039</v>
      </c>
      <c r="K1646">
        <v>4405380742</v>
      </c>
      <c r="L1646" s="22">
        <v>45475</v>
      </c>
      <c r="M1646" s="22">
        <v>45475</v>
      </c>
      <c r="N1646" t="s">
        <v>399</v>
      </c>
      <c r="O1646" t="s">
        <v>1084</v>
      </c>
      <c r="P1646" s="23">
        <v>267054</v>
      </c>
      <c r="Q1646">
        <v>60.8</v>
      </c>
      <c r="R1646" s="24">
        <v>1371.96</v>
      </c>
      <c r="S1646" t="s">
        <v>1036</v>
      </c>
      <c r="T1646" t="s">
        <v>1036</v>
      </c>
      <c r="U1646" t="s">
        <v>1036</v>
      </c>
      <c r="V1646" t="s">
        <v>1036</v>
      </c>
      <c r="W1646" t="s">
        <v>1035</v>
      </c>
    </row>
    <row r="1647" spans="1:23" x14ac:dyDescent="0.3">
      <c r="A1647" t="s">
        <v>1041</v>
      </c>
      <c r="B1647" t="s">
        <v>1022</v>
      </c>
      <c r="C1647" t="s">
        <v>1020</v>
      </c>
      <c r="D1647" t="s">
        <v>55</v>
      </c>
      <c r="E1647" t="s">
        <v>220</v>
      </c>
      <c r="F1647" t="s">
        <v>1021</v>
      </c>
      <c r="G1647" t="s">
        <v>124</v>
      </c>
      <c r="H1647" s="22">
        <v>45504</v>
      </c>
      <c r="I1647" t="s">
        <v>392</v>
      </c>
      <c r="J1647" t="s">
        <v>1039</v>
      </c>
      <c r="K1647">
        <v>4405391370</v>
      </c>
      <c r="L1647" s="22">
        <v>45483</v>
      </c>
      <c r="M1647" s="22">
        <v>45483</v>
      </c>
      <c r="N1647" t="s">
        <v>473</v>
      </c>
      <c r="O1647" t="s">
        <v>1084</v>
      </c>
      <c r="P1647" s="23">
        <v>267475</v>
      </c>
      <c r="Q1647">
        <v>71.900000000000006</v>
      </c>
      <c r="R1647" s="24">
        <v>1605.73</v>
      </c>
      <c r="S1647" t="s">
        <v>1036</v>
      </c>
      <c r="T1647" t="s">
        <v>1036</v>
      </c>
      <c r="U1647" t="s">
        <v>1036</v>
      </c>
      <c r="V1647" t="s">
        <v>1036</v>
      </c>
      <c r="W1647" t="s">
        <v>1035</v>
      </c>
    </row>
    <row r="1648" spans="1:23" x14ac:dyDescent="0.3">
      <c r="A1648" t="s">
        <v>1041</v>
      </c>
      <c r="B1648" t="s">
        <v>1022</v>
      </c>
      <c r="C1648" t="s">
        <v>1020</v>
      </c>
      <c r="D1648" t="s">
        <v>55</v>
      </c>
      <c r="E1648" t="s">
        <v>220</v>
      </c>
      <c r="F1648" t="s">
        <v>1021</v>
      </c>
      <c r="G1648" t="s">
        <v>124</v>
      </c>
      <c r="H1648" s="22">
        <v>45504</v>
      </c>
      <c r="I1648" t="s">
        <v>392</v>
      </c>
      <c r="J1648" t="s">
        <v>1039</v>
      </c>
      <c r="K1648">
        <v>4419034464</v>
      </c>
      <c r="L1648" s="22">
        <v>45486</v>
      </c>
      <c r="M1648" s="22">
        <v>45486</v>
      </c>
      <c r="N1648" t="s">
        <v>505</v>
      </c>
      <c r="O1648" t="s">
        <v>1090</v>
      </c>
      <c r="P1648" s="23">
        <v>267931</v>
      </c>
      <c r="Q1648">
        <v>72.41</v>
      </c>
      <c r="R1648" s="24">
        <v>1615.66</v>
      </c>
      <c r="S1648" t="s">
        <v>1036</v>
      </c>
      <c r="T1648" t="s">
        <v>1036</v>
      </c>
      <c r="U1648" t="s">
        <v>1036</v>
      </c>
      <c r="V1648" t="s">
        <v>1036</v>
      </c>
      <c r="W1648" t="s">
        <v>1035</v>
      </c>
    </row>
    <row r="1649" spans="1:23" x14ac:dyDescent="0.3">
      <c r="A1649" t="s">
        <v>1041</v>
      </c>
      <c r="B1649" t="s">
        <v>1022</v>
      </c>
      <c r="C1649" t="s">
        <v>1020</v>
      </c>
      <c r="D1649" t="s">
        <v>55</v>
      </c>
      <c r="E1649" t="s">
        <v>220</v>
      </c>
      <c r="F1649" t="s">
        <v>1021</v>
      </c>
      <c r="G1649" t="s">
        <v>124</v>
      </c>
      <c r="H1649" s="22">
        <v>45504</v>
      </c>
      <c r="I1649" t="s">
        <v>375</v>
      </c>
      <c r="J1649" t="s">
        <v>1039</v>
      </c>
      <c r="K1649">
        <v>3304155987</v>
      </c>
      <c r="L1649" s="22">
        <v>45490</v>
      </c>
      <c r="M1649" s="22">
        <v>45490</v>
      </c>
      <c r="N1649" t="s">
        <v>537</v>
      </c>
      <c r="O1649" t="s">
        <v>1675</v>
      </c>
      <c r="P1649" s="23">
        <v>268357</v>
      </c>
      <c r="Q1649">
        <v>69.88</v>
      </c>
      <c r="R1649" s="24">
        <v>1651.96</v>
      </c>
      <c r="S1649" t="s">
        <v>1036</v>
      </c>
      <c r="T1649" t="s">
        <v>1036</v>
      </c>
      <c r="U1649" t="s">
        <v>1036</v>
      </c>
      <c r="V1649" t="s">
        <v>1036</v>
      </c>
      <c r="W1649" t="s">
        <v>1035</v>
      </c>
    </row>
    <row r="1650" spans="1:23" x14ac:dyDescent="0.3">
      <c r="A1650" t="s">
        <v>1041</v>
      </c>
      <c r="B1650" t="s">
        <v>1022</v>
      </c>
      <c r="C1650" t="s">
        <v>1020</v>
      </c>
      <c r="D1650" t="s">
        <v>55</v>
      </c>
      <c r="E1650" t="s">
        <v>220</v>
      </c>
      <c r="F1650" t="s">
        <v>1021</v>
      </c>
      <c r="G1650" t="s">
        <v>124</v>
      </c>
      <c r="H1650" s="22">
        <v>45504</v>
      </c>
      <c r="I1650" t="s">
        <v>392</v>
      </c>
      <c r="J1650" t="s">
        <v>1039</v>
      </c>
      <c r="K1650">
        <v>4405403618</v>
      </c>
      <c r="L1650" s="22">
        <v>45491</v>
      </c>
      <c r="M1650" s="22">
        <v>45491</v>
      </c>
      <c r="N1650" t="s">
        <v>554</v>
      </c>
      <c r="O1650" t="s">
        <v>1084</v>
      </c>
      <c r="P1650" s="23">
        <v>268757</v>
      </c>
      <c r="Q1650">
        <v>72.7</v>
      </c>
      <c r="R1650" s="24">
        <v>1623.4</v>
      </c>
      <c r="S1650" t="s">
        <v>1036</v>
      </c>
      <c r="T1650" t="s">
        <v>1036</v>
      </c>
      <c r="U1650" t="s">
        <v>1036</v>
      </c>
      <c r="V1650" t="s">
        <v>1036</v>
      </c>
      <c r="W1650" t="s">
        <v>1035</v>
      </c>
    </row>
    <row r="1651" spans="1:23" x14ac:dyDescent="0.3">
      <c r="A1651" t="s">
        <v>1041</v>
      </c>
      <c r="B1651" t="s">
        <v>1022</v>
      </c>
      <c r="C1651" t="s">
        <v>1020</v>
      </c>
      <c r="D1651" t="s">
        <v>55</v>
      </c>
      <c r="E1651" t="s">
        <v>220</v>
      </c>
      <c r="F1651" t="s">
        <v>1021</v>
      </c>
      <c r="G1651" t="s">
        <v>124</v>
      </c>
      <c r="H1651" s="22">
        <v>45504</v>
      </c>
      <c r="I1651" t="s">
        <v>392</v>
      </c>
      <c r="J1651" t="s">
        <v>1039</v>
      </c>
      <c r="K1651">
        <v>4405417509</v>
      </c>
      <c r="L1651" s="22">
        <v>45503</v>
      </c>
      <c r="M1651" s="22">
        <v>45503</v>
      </c>
      <c r="N1651" t="s">
        <v>629</v>
      </c>
      <c r="O1651" t="s">
        <v>1084</v>
      </c>
      <c r="P1651" s="23">
        <v>269291</v>
      </c>
      <c r="Q1651">
        <v>86</v>
      </c>
      <c r="R1651" s="24">
        <v>1920.06</v>
      </c>
      <c r="S1651" t="s">
        <v>1036</v>
      </c>
      <c r="T1651" t="s">
        <v>1036</v>
      </c>
      <c r="U1651" t="s">
        <v>1036</v>
      </c>
      <c r="V1651" t="s">
        <v>1036</v>
      </c>
      <c r="W1651" t="s">
        <v>1035</v>
      </c>
    </row>
    <row r="1652" spans="1:23" x14ac:dyDescent="0.3">
      <c r="A1652" t="s">
        <v>1041</v>
      </c>
      <c r="B1652" t="s">
        <v>1022</v>
      </c>
      <c r="C1652" t="s">
        <v>1020</v>
      </c>
      <c r="D1652" t="s">
        <v>55</v>
      </c>
      <c r="E1652" t="s">
        <v>220</v>
      </c>
      <c r="F1652" t="s">
        <v>1021</v>
      </c>
      <c r="G1652" t="s">
        <v>124</v>
      </c>
      <c r="H1652" s="22">
        <v>45535</v>
      </c>
      <c r="I1652" t="s">
        <v>392</v>
      </c>
      <c r="J1652" t="s">
        <v>1039</v>
      </c>
      <c r="K1652">
        <v>4405420614</v>
      </c>
      <c r="L1652" s="22">
        <v>45505</v>
      </c>
      <c r="M1652" s="22">
        <v>45505</v>
      </c>
      <c r="N1652" t="s">
        <v>644</v>
      </c>
      <c r="O1652" t="s">
        <v>1084</v>
      </c>
      <c r="P1652" s="23">
        <v>269864</v>
      </c>
      <c r="Q1652">
        <v>83.3</v>
      </c>
      <c r="R1652" s="24">
        <v>1860.42</v>
      </c>
      <c r="S1652" t="s">
        <v>1036</v>
      </c>
      <c r="T1652" t="s">
        <v>1036</v>
      </c>
      <c r="U1652" t="s">
        <v>1036</v>
      </c>
      <c r="V1652" t="s">
        <v>1036</v>
      </c>
      <c r="W1652" t="s">
        <v>1035</v>
      </c>
    </row>
    <row r="1653" spans="1:23" x14ac:dyDescent="0.3">
      <c r="A1653" t="s">
        <v>1041</v>
      </c>
      <c r="B1653" t="s">
        <v>1022</v>
      </c>
      <c r="C1653" t="s">
        <v>1020</v>
      </c>
      <c r="D1653" t="s">
        <v>55</v>
      </c>
      <c r="E1653" t="s">
        <v>220</v>
      </c>
      <c r="F1653" t="s">
        <v>1021</v>
      </c>
      <c r="G1653" t="s">
        <v>124</v>
      </c>
      <c r="H1653" s="22">
        <v>45535</v>
      </c>
      <c r="I1653" t="s">
        <v>392</v>
      </c>
      <c r="J1653" t="s">
        <v>1039</v>
      </c>
      <c r="K1653">
        <v>4405422305</v>
      </c>
      <c r="L1653" s="22">
        <v>45506</v>
      </c>
      <c r="M1653" s="22">
        <v>45506</v>
      </c>
      <c r="N1653" t="s">
        <v>652</v>
      </c>
      <c r="O1653" t="s">
        <v>1084</v>
      </c>
      <c r="P1653" s="23">
        <v>270258</v>
      </c>
      <c r="Q1653">
        <v>59.4</v>
      </c>
      <c r="R1653" s="24">
        <v>1325.4</v>
      </c>
      <c r="S1653" t="s">
        <v>1036</v>
      </c>
      <c r="T1653" t="s">
        <v>1036</v>
      </c>
      <c r="U1653" t="s">
        <v>1036</v>
      </c>
      <c r="V1653" t="s">
        <v>1036</v>
      </c>
      <c r="W1653" t="s">
        <v>1035</v>
      </c>
    </row>
    <row r="1654" spans="1:23" x14ac:dyDescent="0.3">
      <c r="A1654" t="s">
        <v>1041</v>
      </c>
      <c r="B1654" t="s">
        <v>1022</v>
      </c>
      <c r="C1654" t="s">
        <v>1020</v>
      </c>
      <c r="D1654" t="s">
        <v>55</v>
      </c>
      <c r="E1654" t="s">
        <v>220</v>
      </c>
      <c r="F1654" t="s">
        <v>1021</v>
      </c>
      <c r="G1654" t="s">
        <v>124</v>
      </c>
      <c r="H1654" s="22">
        <v>45535</v>
      </c>
      <c r="I1654" t="s">
        <v>392</v>
      </c>
      <c r="J1654" t="s">
        <v>1039</v>
      </c>
      <c r="K1654">
        <v>4405425096</v>
      </c>
      <c r="L1654" s="22">
        <v>45509</v>
      </c>
      <c r="M1654" s="22">
        <v>45509</v>
      </c>
      <c r="N1654" t="s">
        <v>679</v>
      </c>
      <c r="O1654" t="s">
        <v>1084</v>
      </c>
      <c r="P1654" s="23">
        <v>270649</v>
      </c>
      <c r="Q1654">
        <v>56.6</v>
      </c>
      <c r="R1654" s="24">
        <v>1263.1099999999999</v>
      </c>
      <c r="S1654" t="s">
        <v>1036</v>
      </c>
      <c r="T1654" t="s">
        <v>1036</v>
      </c>
      <c r="U1654" t="s">
        <v>1036</v>
      </c>
      <c r="V1654" t="s">
        <v>1036</v>
      </c>
      <c r="W1654" t="s">
        <v>1035</v>
      </c>
    </row>
    <row r="1655" spans="1:23" x14ac:dyDescent="0.3">
      <c r="A1655" t="s">
        <v>1041</v>
      </c>
      <c r="B1655" t="s">
        <v>1022</v>
      </c>
      <c r="C1655" t="s">
        <v>1020</v>
      </c>
      <c r="D1655" t="s">
        <v>55</v>
      </c>
      <c r="E1655" t="s">
        <v>220</v>
      </c>
      <c r="F1655" t="s">
        <v>1021</v>
      </c>
      <c r="G1655" t="s">
        <v>124</v>
      </c>
      <c r="H1655" s="22">
        <v>45535</v>
      </c>
      <c r="I1655" t="s">
        <v>392</v>
      </c>
      <c r="J1655" t="s">
        <v>1039</v>
      </c>
      <c r="K1655">
        <v>4405426919</v>
      </c>
      <c r="L1655" s="22">
        <v>45510</v>
      </c>
      <c r="M1655" s="22">
        <v>45510</v>
      </c>
      <c r="N1655" t="s">
        <v>694</v>
      </c>
      <c r="O1655" t="s">
        <v>1084</v>
      </c>
      <c r="P1655" s="23">
        <v>271208</v>
      </c>
      <c r="Q1655">
        <v>83.6</v>
      </c>
      <c r="R1655" s="24">
        <v>1865.02</v>
      </c>
      <c r="S1655" t="s">
        <v>1036</v>
      </c>
      <c r="T1655" t="s">
        <v>1036</v>
      </c>
      <c r="U1655" t="s">
        <v>1036</v>
      </c>
      <c r="V1655" t="s">
        <v>1036</v>
      </c>
      <c r="W1655" t="s">
        <v>1035</v>
      </c>
    </row>
    <row r="1656" spans="1:23" x14ac:dyDescent="0.3">
      <c r="A1656" t="s">
        <v>1041</v>
      </c>
      <c r="B1656" t="s">
        <v>1022</v>
      </c>
      <c r="C1656" t="s">
        <v>1020</v>
      </c>
      <c r="D1656" t="s">
        <v>55</v>
      </c>
      <c r="E1656" t="s">
        <v>220</v>
      </c>
      <c r="F1656" t="s">
        <v>1021</v>
      </c>
      <c r="G1656" t="s">
        <v>124</v>
      </c>
      <c r="H1656" s="22">
        <v>45535</v>
      </c>
      <c r="I1656" t="s">
        <v>392</v>
      </c>
      <c r="J1656" t="s">
        <v>1039</v>
      </c>
      <c r="K1656">
        <v>4405430272</v>
      </c>
      <c r="L1656" s="22">
        <v>45512</v>
      </c>
      <c r="M1656" s="22">
        <v>45512</v>
      </c>
      <c r="N1656" t="s">
        <v>717</v>
      </c>
      <c r="O1656" t="s">
        <v>1084</v>
      </c>
      <c r="P1656" s="23">
        <v>271799</v>
      </c>
      <c r="Q1656">
        <v>77</v>
      </c>
      <c r="R1656" s="24">
        <v>1705.82</v>
      </c>
      <c r="S1656" t="s">
        <v>1036</v>
      </c>
      <c r="T1656" t="s">
        <v>1036</v>
      </c>
      <c r="U1656" t="s">
        <v>1036</v>
      </c>
      <c r="V1656" t="s">
        <v>1036</v>
      </c>
      <c r="W1656" t="s">
        <v>1035</v>
      </c>
    </row>
    <row r="1657" spans="1:23" x14ac:dyDescent="0.3">
      <c r="A1657" t="s">
        <v>1041</v>
      </c>
      <c r="B1657" t="s">
        <v>1022</v>
      </c>
      <c r="C1657" t="s">
        <v>1020</v>
      </c>
      <c r="D1657" t="s">
        <v>55</v>
      </c>
      <c r="E1657" t="s">
        <v>220</v>
      </c>
      <c r="F1657" t="s">
        <v>1021</v>
      </c>
      <c r="G1657" t="s">
        <v>124</v>
      </c>
      <c r="H1657" s="22">
        <v>45535</v>
      </c>
      <c r="I1657" t="s">
        <v>392</v>
      </c>
      <c r="J1657" t="s">
        <v>1039</v>
      </c>
      <c r="K1657">
        <v>4405437438</v>
      </c>
      <c r="L1657" s="22">
        <v>45518</v>
      </c>
      <c r="M1657" s="22">
        <v>45518</v>
      </c>
      <c r="N1657" t="s">
        <v>752</v>
      </c>
      <c r="O1657" t="s">
        <v>1084</v>
      </c>
      <c r="P1657" s="23">
        <v>272305</v>
      </c>
      <c r="Q1657">
        <v>64.7</v>
      </c>
      <c r="R1657" s="24">
        <v>1433.79</v>
      </c>
      <c r="S1657" t="s">
        <v>1036</v>
      </c>
      <c r="T1657" t="s">
        <v>1036</v>
      </c>
      <c r="U1657" t="s">
        <v>1036</v>
      </c>
      <c r="V1657" t="s">
        <v>1036</v>
      </c>
      <c r="W1657" t="s">
        <v>1035</v>
      </c>
    </row>
    <row r="1658" spans="1:23" x14ac:dyDescent="0.3">
      <c r="A1658" t="s">
        <v>1041</v>
      </c>
      <c r="B1658" t="s">
        <v>1022</v>
      </c>
      <c r="C1658" t="s">
        <v>1020</v>
      </c>
      <c r="D1658" t="s">
        <v>55</v>
      </c>
      <c r="E1658" t="s">
        <v>220</v>
      </c>
      <c r="F1658" t="s">
        <v>1021</v>
      </c>
      <c r="G1658" t="s">
        <v>124</v>
      </c>
      <c r="H1658" s="22">
        <v>45535</v>
      </c>
      <c r="I1658" t="s">
        <v>392</v>
      </c>
      <c r="J1658" t="s">
        <v>1039</v>
      </c>
      <c r="K1658">
        <v>4419227996</v>
      </c>
      <c r="L1658" s="22">
        <v>45520</v>
      </c>
      <c r="M1658" s="22">
        <v>45520</v>
      </c>
      <c r="N1658" t="s">
        <v>770</v>
      </c>
      <c r="O1658" t="s">
        <v>1090</v>
      </c>
      <c r="P1658" s="23">
        <v>272808</v>
      </c>
      <c r="Q1658">
        <v>74.62</v>
      </c>
      <c r="R1658" s="24">
        <v>1652.08</v>
      </c>
      <c r="S1658" t="s">
        <v>1036</v>
      </c>
      <c r="T1658" t="s">
        <v>1036</v>
      </c>
      <c r="U1658" t="s">
        <v>1036</v>
      </c>
      <c r="V1658" t="s">
        <v>1036</v>
      </c>
      <c r="W1658" t="s">
        <v>1035</v>
      </c>
    </row>
    <row r="1659" spans="1:23" x14ac:dyDescent="0.3">
      <c r="A1659" t="s">
        <v>1041</v>
      </c>
      <c r="B1659" t="s">
        <v>1022</v>
      </c>
      <c r="C1659" t="s">
        <v>1020</v>
      </c>
      <c r="D1659" t="s">
        <v>55</v>
      </c>
      <c r="E1659" t="s">
        <v>220</v>
      </c>
      <c r="F1659" t="s">
        <v>1021</v>
      </c>
      <c r="G1659" t="s">
        <v>124</v>
      </c>
      <c r="H1659" s="22">
        <v>45535</v>
      </c>
      <c r="I1659" t="s">
        <v>392</v>
      </c>
      <c r="J1659" t="s">
        <v>1039</v>
      </c>
      <c r="K1659">
        <v>4405447299</v>
      </c>
      <c r="L1659" s="22">
        <v>45524</v>
      </c>
      <c r="M1659" s="22">
        <v>45524</v>
      </c>
      <c r="N1659" t="s">
        <v>808</v>
      </c>
      <c r="O1659" t="s">
        <v>1084</v>
      </c>
      <c r="P1659" s="23">
        <v>273348</v>
      </c>
      <c r="Q1659">
        <v>80</v>
      </c>
      <c r="R1659" s="24">
        <v>1772.67</v>
      </c>
      <c r="S1659" t="s">
        <v>1036</v>
      </c>
      <c r="T1659" t="s">
        <v>1036</v>
      </c>
      <c r="U1659" t="s">
        <v>1036</v>
      </c>
      <c r="V1659" t="s">
        <v>1036</v>
      </c>
      <c r="W1659" t="s">
        <v>1035</v>
      </c>
    </row>
    <row r="1660" spans="1:23" x14ac:dyDescent="0.3">
      <c r="A1660" t="s">
        <v>1041</v>
      </c>
      <c r="B1660" t="s">
        <v>1022</v>
      </c>
      <c r="C1660" t="s">
        <v>1020</v>
      </c>
      <c r="D1660" t="s">
        <v>55</v>
      </c>
      <c r="E1660" t="s">
        <v>220</v>
      </c>
      <c r="F1660" t="s">
        <v>1021</v>
      </c>
      <c r="G1660" t="s">
        <v>124</v>
      </c>
      <c r="H1660" s="22">
        <v>45535</v>
      </c>
      <c r="I1660" t="s">
        <v>392</v>
      </c>
      <c r="J1660" t="s">
        <v>1039</v>
      </c>
      <c r="K1660">
        <v>4419268558</v>
      </c>
      <c r="L1660" s="22">
        <v>45527</v>
      </c>
      <c r="M1660" s="22">
        <v>45527</v>
      </c>
      <c r="N1660" t="s">
        <v>827</v>
      </c>
      <c r="O1660" t="s">
        <v>1090</v>
      </c>
      <c r="P1660" s="23">
        <v>274000</v>
      </c>
      <c r="Q1660">
        <v>86.56</v>
      </c>
      <c r="R1660" s="24">
        <v>1899.15</v>
      </c>
      <c r="S1660" t="s">
        <v>1036</v>
      </c>
      <c r="T1660" t="s">
        <v>1036</v>
      </c>
      <c r="U1660" t="s">
        <v>1036</v>
      </c>
      <c r="V1660" t="s">
        <v>1036</v>
      </c>
      <c r="W1660" t="s">
        <v>1035</v>
      </c>
    </row>
    <row r="1661" spans="1:23" x14ac:dyDescent="0.3">
      <c r="A1661" t="s">
        <v>1041</v>
      </c>
      <c r="B1661" t="s">
        <v>1022</v>
      </c>
      <c r="C1661" t="s">
        <v>1020</v>
      </c>
      <c r="D1661" t="s">
        <v>55</v>
      </c>
      <c r="E1661" t="s">
        <v>220</v>
      </c>
      <c r="F1661" t="s">
        <v>1021</v>
      </c>
      <c r="G1661" t="s">
        <v>124</v>
      </c>
      <c r="H1661" s="22">
        <v>45535</v>
      </c>
      <c r="I1661" t="s">
        <v>392</v>
      </c>
      <c r="J1661" t="s">
        <v>1039</v>
      </c>
      <c r="K1661">
        <v>4405456988</v>
      </c>
      <c r="L1661" s="22">
        <v>45532</v>
      </c>
      <c r="M1661" s="22">
        <v>45532</v>
      </c>
      <c r="N1661" t="s">
        <v>856</v>
      </c>
      <c r="O1661" t="s">
        <v>1084</v>
      </c>
      <c r="P1661" s="23">
        <v>274552</v>
      </c>
      <c r="Q1661">
        <v>71.3</v>
      </c>
      <c r="R1661" s="24">
        <v>1565.09</v>
      </c>
      <c r="S1661" t="s">
        <v>1036</v>
      </c>
      <c r="T1661" t="s">
        <v>1036</v>
      </c>
      <c r="U1661" t="s">
        <v>1036</v>
      </c>
      <c r="V1661" t="s">
        <v>1036</v>
      </c>
      <c r="W1661" t="s">
        <v>1035</v>
      </c>
    </row>
    <row r="1662" spans="1:23" x14ac:dyDescent="0.3">
      <c r="A1662" t="s">
        <v>1041</v>
      </c>
      <c r="B1662" t="s">
        <v>1022</v>
      </c>
      <c r="C1662" t="s">
        <v>1020</v>
      </c>
      <c r="D1662" t="s">
        <v>55</v>
      </c>
      <c r="E1662" t="s">
        <v>220</v>
      </c>
      <c r="F1662" t="s">
        <v>1021</v>
      </c>
      <c r="G1662" t="s">
        <v>124</v>
      </c>
      <c r="H1662" s="22">
        <v>45535</v>
      </c>
      <c r="I1662" t="s">
        <v>392</v>
      </c>
      <c r="J1662" t="s">
        <v>1039</v>
      </c>
      <c r="K1662">
        <v>4405460364</v>
      </c>
      <c r="L1662" s="22">
        <v>45534</v>
      </c>
      <c r="M1662" s="22">
        <v>45534</v>
      </c>
      <c r="N1662" t="s">
        <v>865</v>
      </c>
      <c r="O1662" t="s">
        <v>1084</v>
      </c>
      <c r="P1662" s="23">
        <v>275159</v>
      </c>
      <c r="Q1662">
        <v>91.8</v>
      </c>
      <c r="R1662" s="24">
        <v>2014.23</v>
      </c>
      <c r="S1662" t="s">
        <v>1036</v>
      </c>
      <c r="T1662" t="s">
        <v>1036</v>
      </c>
      <c r="U1662" t="s">
        <v>1036</v>
      </c>
      <c r="V1662" t="s">
        <v>1036</v>
      </c>
      <c r="W1662" t="s">
        <v>1035</v>
      </c>
    </row>
    <row r="1663" spans="1:23" x14ac:dyDescent="0.3">
      <c r="A1663" t="s">
        <v>1041</v>
      </c>
      <c r="B1663" t="s">
        <v>1022</v>
      </c>
      <c r="C1663" t="s">
        <v>1020</v>
      </c>
      <c r="D1663" t="s">
        <v>55</v>
      </c>
      <c r="E1663" t="s">
        <v>220</v>
      </c>
      <c r="F1663" t="s">
        <v>1021</v>
      </c>
      <c r="G1663" t="s">
        <v>124</v>
      </c>
      <c r="H1663" s="22">
        <v>45565</v>
      </c>
      <c r="I1663" t="s">
        <v>392</v>
      </c>
      <c r="J1663" t="s">
        <v>1039</v>
      </c>
      <c r="K1663">
        <v>4405472751</v>
      </c>
      <c r="L1663" s="22">
        <v>45544</v>
      </c>
      <c r="M1663" s="22">
        <v>45544</v>
      </c>
      <c r="N1663" t="s">
        <v>934</v>
      </c>
      <c r="O1663" t="s">
        <v>1084</v>
      </c>
      <c r="P1663" s="23">
        <v>275740</v>
      </c>
      <c r="Q1663">
        <v>82.6</v>
      </c>
      <c r="R1663" s="24">
        <v>1727.4</v>
      </c>
      <c r="S1663" t="s">
        <v>1036</v>
      </c>
      <c r="T1663" t="s">
        <v>1036</v>
      </c>
      <c r="U1663" t="s">
        <v>1036</v>
      </c>
      <c r="V1663" t="s">
        <v>1036</v>
      </c>
      <c r="W1663" t="s">
        <v>1035</v>
      </c>
    </row>
    <row r="1664" spans="1:23" x14ac:dyDescent="0.3">
      <c r="A1664" t="s">
        <v>1041</v>
      </c>
      <c r="B1664" t="s">
        <v>1022</v>
      </c>
      <c r="C1664" t="s">
        <v>1020</v>
      </c>
      <c r="D1664" t="s">
        <v>55</v>
      </c>
      <c r="E1664" t="s">
        <v>220</v>
      </c>
      <c r="F1664" t="s">
        <v>1021</v>
      </c>
      <c r="G1664" t="s">
        <v>124</v>
      </c>
      <c r="H1664" s="22">
        <v>45565</v>
      </c>
      <c r="I1664" t="s">
        <v>392</v>
      </c>
      <c r="J1664" t="s">
        <v>1039</v>
      </c>
      <c r="K1664">
        <v>4405479705</v>
      </c>
      <c r="L1664" s="22">
        <v>45548</v>
      </c>
      <c r="M1664" s="22">
        <v>45548</v>
      </c>
      <c r="N1664" t="s">
        <v>972</v>
      </c>
      <c r="O1664" t="s">
        <v>1084</v>
      </c>
      <c r="P1664" s="23">
        <v>276289</v>
      </c>
      <c r="Q1664">
        <v>84.1</v>
      </c>
      <c r="R1664" s="24">
        <v>1757.88</v>
      </c>
      <c r="S1664" t="s">
        <v>1036</v>
      </c>
      <c r="T1664" t="s">
        <v>1036</v>
      </c>
      <c r="U1664" t="s">
        <v>1036</v>
      </c>
      <c r="V1664" t="s">
        <v>1036</v>
      </c>
      <c r="W1664" t="s">
        <v>1035</v>
      </c>
    </row>
    <row r="1665" spans="1:23" x14ac:dyDescent="0.3">
      <c r="A1665" t="s">
        <v>1041</v>
      </c>
      <c r="B1665" t="s">
        <v>1022</v>
      </c>
      <c r="C1665" t="s">
        <v>1020</v>
      </c>
      <c r="D1665" t="s">
        <v>55</v>
      </c>
      <c r="E1665" t="s">
        <v>220</v>
      </c>
      <c r="F1665" t="s">
        <v>1021</v>
      </c>
      <c r="G1665" t="s">
        <v>124</v>
      </c>
      <c r="H1665" s="22">
        <v>45565</v>
      </c>
      <c r="I1665" t="s">
        <v>392</v>
      </c>
      <c r="J1665" t="s">
        <v>1039</v>
      </c>
      <c r="K1665">
        <v>4405487879</v>
      </c>
      <c r="L1665" s="22">
        <v>45554</v>
      </c>
      <c r="M1665" s="22">
        <v>45554</v>
      </c>
      <c r="N1665" t="s">
        <v>2602</v>
      </c>
      <c r="O1665" t="s">
        <v>1084</v>
      </c>
      <c r="P1665" s="23">
        <v>276961</v>
      </c>
      <c r="Q1665">
        <v>87.8</v>
      </c>
      <c r="R1665" s="24">
        <v>1834.48</v>
      </c>
      <c r="S1665" t="s">
        <v>1036</v>
      </c>
      <c r="T1665" t="s">
        <v>1036</v>
      </c>
      <c r="U1665" t="s">
        <v>1036</v>
      </c>
      <c r="V1665" t="s">
        <v>1036</v>
      </c>
      <c r="W1665" t="s">
        <v>1035</v>
      </c>
    </row>
    <row r="1666" spans="1:23" x14ac:dyDescent="0.3">
      <c r="A1666" t="s">
        <v>1041</v>
      </c>
      <c r="B1666" t="s">
        <v>1022</v>
      </c>
      <c r="C1666" t="s">
        <v>1020</v>
      </c>
      <c r="D1666" t="s">
        <v>55</v>
      </c>
      <c r="E1666" t="s">
        <v>220</v>
      </c>
      <c r="F1666" t="s">
        <v>1021</v>
      </c>
      <c r="G1666" t="s">
        <v>124</v>
      </c>
      <c r="H1666" s="22">
        <v>45565</v>
      </c>
      <c r="I1666" t="s">
        <v>392</v>
      </c>
      <c r="J1666" t="s">
        <v>1039</v>
      </c>
      <c r="K1666">
        <v>4405494489</v>
      </c>
      <c r="L1666" s="22">
        <v>45560</v>
      </c>
      <c r="M1666" s="22">
        <v>45560</v>
      </c>
      <c r="N1666" t="s">
        <v>4034</v>
      </c>
      <c r="O1666" t="s">
        <v>1084</v>
      </c>
      <c r="P1666" s="23">
        <v>277406</v>
      </c>
      <c r="Q1666">
        <v>60.2</v>
      </c>
      <c r="R1666" s="24">
        <v>1258.05</v>
      </c>
      <c r="S1666" t="s">
        <v>1036</v>
      </c>
      <c r="T1666" t="s">
        <v>1036</v>
      </c>
      <c r="U1666" t="s">
        <v>1036</v>
      </c>
      <c r="V1666" t="s">
        <v>1036</v>
      </c>
      <c r="W1666" t="s">
        <v>1035</v>
      </c>
    </row>
    <row r="1667" spans="1:23" x14ac:dyDescent="0.3">
      <c r="A1667" t="s">
        <v>1041</v>
      </c>
      <c r="B1667" t="s">
        <v>1022</v>
      </c>
      <c r="C1667" t="s">
        <v>1020</v>
      </c>
      <c r="D1667" t="s">
        <v>56</v>
      </c>
      <c r="E1667" t="s">
        <v>221</v>
      </c>
      <c r="F1667" t="s">
        <v>1021</v>
      </c>
      <c r="G1667" t="s">
        <v>125</v>
      </c>
      <c r="H1667" s="22">
        <v>45107</v>
      </c>
      <c r="I1667" t="s">
        <v>392</v>
      </c>
      <c r="J1667" t="s">
        <v>1039</v>
      </c>
      <c r="K1667">
        <v>3303892341</v>
      </c>
      <c r="L1667" s="22">
        <v>45101</v>
      </c>
      <c r="M1667" s="22">
        <v>45101</v>
      </c>
      <c r="N1667" t="s">
        <v>2601</v>
      </c>
      <c r="O1667" t="s">
        <v>1584</v>
      </c>
      <c r="P1667" s="23">
        <v>167003</v>
      </c>
      <c r="Q1667">
        <v>70.73</v>
      </c>
      <c r="R1667" s="24">
        <v>1496.65</v>
      </c>
      <c r="S1667" t="s">
        <v>1036</v>
      </c>
      <c r="T1667" t="s">
        <v>1036</v>
      </c>
      <c r="U1667" t="s">
        <v>1036</v>
      </c>
      <c r="V1667" t="s">
        <v>1036</v>
      </c>
      <c r="W1667" t="s">
        <v>1035</v>
      </c>
    </row>
    <row r="1668" spans="1:23" x14ac:dyDescent="0.3">
      <c r="A1668" t="s">
        <v>1041</v>
      </c>
      <c r="B1668" t="s">
        <v>1022</v>
      </c>
      <c r="C1668" t="s">
        <v>1020</v>
      </c>
      <c r="D1668" t="s">
        <v>56</v>
      </c>
      <c r="E1668" t="s">
        <v>221</v>
      </c>
      <c r="F1668" t="s">
        <v>1021</v>
      </c>
      <c r="G1668" t="s">
        <v>125</v>
      </c>
      <c r="H1668" s="22">
        <v>45138</v>
      </c>
      <c r="I1668" t="s">
        <v>392</v>
      </c>
      <c r="J1668" t="s">
        <v>1039</v>
      </c>
      <c r="K1668">
        <v>3303896693</v>
      </c>
      <c r="L1668" s="22">
        <v>45107</v>
      </c>
      <c r="M1668" s="22">
        <v>45107</v>
      </c>
      <c r="N1668" t="s">
        <v>2600</v>
      </c>
      <c r="O1668" t="s">
        <v>1584</v>
      </c>
      <c r="P1668" s="23">
        <v>167533</v>
      </c>
      <c r="Q1668">
        <v>71.55</v>
      </c>
      <c r="R1668" s="24">
        <v>1514</v>
      </c>
      <c r="S1668" t="s">
        <v>1036</v>
      </c>
      <c r="T1668" t="s">
        <v>1036</v>
      </c>
      <c r="U1668" t="s">
        <v>1036</v>
      </c>
      <c r="V1668" t="s">
        <v>1036</v>
      </c>
      <c r="W1668" t="s">
        <v>1035</v>
      </c>
    </row>
    <row r="1669" spans="1:23" x14ac:dyDescent="0.3">
      <c r="A1669" t="s">
        <v>1041</v>
      </c>
      <c r="B1669" t="s">
        <v>1022</v>
      </c>
      <c r="C1669" t="s">
        <v>1020</v>
      </c>
      <c r="D1669" t="s">
        <v>56</v>
      </c>
      <c r="E1669" t="s">
        <v>221</v>
      </c>
      <c r="F1669" t="s">
        <v>1021</v>
      </c>
      <c r="G1669" t="s">
        <v>125</v>
      </c>
      <c r="H1669" s="22">
        <v>45138</v>
      </c>
      <c r="I1669" t="s">
        <v>392</v>
      </c>
      <c r="J1669" t="s">
        <v>1039</v>
      </c>
      <c r="K1669">
        <v>3303903270</v>
      </c>
      <c r="L1669" s="22">
        <v>45117</v>
      </c>
      <c r="M1669" s="22">
        <v>45117</v>
      </c>
      <c r="N1669" t="s">
        <v>2599</v>
      </c>
      <c r="O1669" t="s">
        <v>1584</v>
      </c>
      <c r="P1669" s="23">
        <v>168035</v>
      </c>
      <c r="Q1669">
        <v>70.459999999999994</v>
      </c>
      <c r="R1669" s="24">
        <v>1491.1</v>
      </c>
      <c r="S1669" t="s">
        <v>1036</v>
      </c>
      <c r="T1669" t="s">
        <v>1036</v>
      </c>
      <c r="U1669" t="s">
        <v>1036</v>
      </c>
      <c r="V1669" t="s">
        <v>1036</v>
      </c>
      <c r="W1669" t="s">
        <v>1035</v>
      </c>
    </row>
    <row r="1670" spans="1:23" x14ac:dyDescent="0.3">
      <c r="A1670" t="s">
        <v>1041</v>
      </c>
      <c r="B1670" t="s">
        <v>1022</v>
      </c>
      <c r="C1670" t="s">
        <v>1020</v>
      </c>
      <c r="D1670" t="s">
        <v>56</v>
      </c>
      <c r="E1670" t="s">
        <v>221</v>
      </c>
      <c r="F1670" t="s">
        <v>1021</v>
      </c>
      <c r="G1670" t="s">
        <v>125</v>
      </c>
      <c r="H1670" s="22">
        <v>45138</v>
      </c>
      <c r="I1670" t="s">
        <v>392</v>
      </c>
      <c r="J1670" t="s">
        <v>1039</v>
      </c>
      <c r="K1670">
        <v>3303909431</v>
      </c>
      <c r="L1670" s="22">
        <v>45125</v>
      </c>
      <c r="M1670" s="22">
        <v>45125</v>
      </c>
      <c r="N1670" t="s">
        <v>2598</v>
      </c>
      <c r="O1670" t="s">
        <v>1584</v>
      </c>
      <c r="P1670" s="23">
        <v>168582</v>
      </c>
      <c r="Q1670">
        <v>68.16</v>
      </c>
      <c r="R1670" s="24">
        <v>1442.35</v>
      </c>
      <c r="S1670" t="s">
        <v>1036</v>
      </c>
      <c r="T1670" t="s">
        <v>1036</v>
      </c>
      <c r="U1670" t="s">
        <v>1036</v>
      </c>
      <c r="V1670" t="s">
        <v>1036</v>
      </c>
      <c r="W1670" t="s">
        <v>1035</v>
      </c>
    </row>
    <row r="1671" spans="1:23" x14ac:dyDescent="0.3">
      <c r="A1671" t="s">
        <v>1041</v>
      </c>
      <c r="B1671" t="s">
        <v>1022</v>
      </c>
      <c r="C1671" t="s">
        <v>1020</v>
      </c>
      <c r="D1671" t="s">
        <v>56</v>
      </c>
      <c r="E1671" t="s">
        <v>221</v>
      </c>
      <c r="F1671" t="s">
        <v>1021</v>
      </c>
      <c r="G1671" t="s">
        <v>125</v>
      </c>
      <c r="H1671" s="22">
        <v>45138</v>
      </c>
      <c r="I1671" t="s">
        <v>392</v>
      </c>
      <c r="J1671" t="s">
        <v>1039</v>
      </c>
      <c r="K1671">
        <v>3303916422</v>
      </c>
      <c r="L1671" s="22">
        <v>45134</v>
      </c>
      <c r="M1671" s="22">
        <v>45134</v>
      </c>
      <c r="N1671" t="s">
        <v>2597</v>
      </c>
      <c r="O1671" t="s">
        <v>1584</v>
      </c>
      <c r="P1671" s="23">
        <v>169076</v>
      </c>
      <c r="Q1671">
        <v>68.63</v>
      </c>
      <c r="R1671" s="24">
        <v>1460.45</v>
      </c>
      <c r="S1671" t="s">
        <v>1036</v>
      </c>
      <c r="T1671" t="s">
        <v>1036</v>
      </c>
      <c r="U1671" t="s">
        <v>1036</v>
      </c>
      <c r="V1671" t="s">
        <v>1036</v>
      </c>
      <c r="W1671" t="s">
        <v>1035</v>
      </c>
    </row>
    <row r="1672" spans="1:23" x14ac:dyDescent="0.3">
      <c r="A1672" t="s">
        <v>1041</v>
      </c>
      <c r="B1672" t="s">
        <v>1022</v>
      </c>
      <c r="C1672" t="s">
        <v>1020</v>
      </c>
      <c r="D1672" t="s">
        <v>56</v>
      </c>
      <c r="E1672" t="s">
        <v>221</v>
      </c>
      <c r="F1672" t="s">
        <v>1021</v>
      </c>
      <c r="G1672" t="s">
        <v>125</v>
      </c>
      <c r="H1672" s="22">
        <v>45169</v>
      </c>
      <c r="I1672" t="s">
        <v>392</v>
      </c>
      <c r="J1672" t="s">
        <v>1039</v>
      </c>
      <c r="K1672">
        <v>3303923940</v>
      </c>
      <c r="L1672" s="22">
        <v>45145</v>
      </c>
      <c r="M1672" s="22">
        <v>45145</v>
      </c>
      <c r="N1672" t="s">
        <v>2596</v>
      </c>
      <c r="O1672" t="s">
        <v>1584</v>
      </c>
      <c r="P1672" s="23">
        <v>169646</v>
      </c>
      <c r="Q1672">
        <v>69.489999999999995</v>
      </c>
      <c r="R1672" s="24">
        <v>1528.3</v>
      </c>
      <c r="S1672" t="s">
        <v>1036</v>
      </c>
      <c r="T1672" t="s">
        <v>1036</v>
      </c>
      <c r="U1672" t="s">
        <v>1036</v>
      </c>
      <c r="V1672" t="s">
        <v>1036</v>
      </c>
      <c r="W1672" t="s">
        <v>1035</v>
      </c>
    </row>
    <row r="1673" spans="1:23" x14ac:dyDescent="0.3">
      <c r="A1673" t="s">
        <v>1041</v>
      </c>
      <c r="B1673" t="s">
        <v>1022</v>
      </c>
      <c r="C1673" t="s">
        <v>1020</v>
      </c>
      <c r="D1673" t="s">
        <v>56</v>
      </c>
      <c r="E1673" t="s">
        <v>221</v>
      </c>
      <c r="F1673" t="s">
        <v>1021</v>
      </c>
      <c r="G1673" t="s">
        <v>125</v>
      </c>
      <c r="H1673" s="22">
        <v>45169</v>
      </c>
      <c r="I1673" t="s">
        <v>392</v>
      </c>
      <c r="J1673" t="s">
        <v>1039</v>
      </c>
      <c r="K1673">
        <v>3303926086</v>
      </c>
      <c r="L1673" s="22">
        <v>45148</v>
      </c>
      <c r="M1673" s="22">
        <v>45148</v>
      </c>
      <c r="N1673" t="s">
        <v>2595</v>
      </c>
      <c r="O1673" t="s">
        <v>1584</v>
      </c>
      <c r="P1673" s="23">
        <v>170201</v>
      </c>
      <c r="Q1673">
        <v>65.040000000000006</v>
      </c>
      <c r="R1673" s="24">
        <v>1430.25</v>
      </c>
      <c r="S1673" t="s">
        <v>1036</v>
      </c>
      <c r="T1673" t="s">
        <v>1036</v>
      </c>
      <c r="U1673" t="s">
        <v>1036</v>
      </c>
      <c r="V1673" t="s">
        <v>1036</v>
      </c>
      <c r="W1673" t="s">
        <v>1035</v>
      </c>
    </row>
    <row r="1674" spans="1:23" x14ac:dyDescent="0.3">
      <c r="A1674" t="s">
        <v>1041</v>
      </c>
      <c r="B1674" t="s">
        <v>1022</v>
      </c>
      <c r="C1674" t="s">
        <v>1020</v>
      </c>
      <c r="D1674" t="s">
        <v>56</v>
      </c>
      <c r="E1674" t="s">
        <v>221</v>
      </c>
      <c r="F1674" t="s">
        <v>1021</v>
      </c>
      <c r="G1674" t="s">
        <v>125</v>
      </c>
      <c r="H1674" s="22">
        <v>45169</v>
      </c>
      <c r="I1674" t="s">
        <v>392</v>
      </c>
      <c r="J1674" t="s">
        <v>1039</v>
      </c>
      <c r="K1674">
        <v>3303930470</v>
      </c>
      <c r="L1674" s="22">
        <v>45154</v>
      </c>
      <c r="M1674" s="22">
        <v>45154</v>
      </c>
      <c r="N1674" t="s">
        <v>2594</v>
      </c>
      <c r="O1674" t="s">
        <v>1584</v>
      </c>
      <c r="P1674" s="23">
        <v>170608</v>
      </c>
      <c r="Q1674">
        <v>59.79</v>
      </c>
      <c r="R1674" s="24">
        <v>1315</v>
      </c>
      <c r="S1674" t="s">
        <v>1036</v>
      </c>
      <c r="T1674" t="s">
        <v>1036</v>
      </c>
      <c r="U1674" t="s">
        <v>1036</v>
      </c>
      <c r="V1674" t="s">
        <v>1036</v>
      </c>
      <c r="W1674" t="s">
        <v>1035</v>
      </c>
    </row>
    <row r="1675" spans="1:23" x14ac:dyDescent="0.3">
      <c r="A1675" t="s">
        <v>1041</v>
      </c>
      <c r="B1675" t="s">
        <v>1022</v>
      </c>
      <c r="C1675" t="s">
        <v>1020</v>
      </c>
      <c r="D1675" t="s">
        <v>56</v>
      </c>
      <c r="E1675" t="s">
        <v>221</v>
      </c>
      <c r="F1675" t="s">
        <v>1021</v>
      </c>
      <c r="G1675" t="s">
        <v>125</v>
      </c>
      <c r="H1675" s="22">
        <v>45169</v>
      </c>
      <c r="I1675" t="s">
        <v>392</v>
      </c>
      <c r="J1675" t="s">
        <v>1039</v>
      </c>
      <c r="K1675">
        <v>3303931392</v>
      </c>
      <c r="L1675" s="22">
        <v>45155</v>
      </c>
      <c r="M1675" s="22">
        <v>45155</v>
      </c>
      <c r="N1675" t="s">
        <v>2593</v>
      </c>
      <c r="O1675" t="s">
        <v>1584</v>
      </c>
      <c r="P1675" s="23">
        <v>171111</v>
      </c>
      <c r="Q1675">
        <v>60.62</v>
      </c>
      <c r="R1675" s="24">
        <v>1333.25</v>
      </c>
      <c r="S1675" t="s">
        <v>1036</v>
      </c>
      <c r="T1675" t="s">
        <v>1036</v>
      </c>
      <c r="U1675" t="s">
        <v>1036</v>
      </c>
      <c r="V1675" t="s">
        <v>1036</v>
      </c>
      <c r="W1675" t="s">
        <v>1035</v>
      </c>
    </row>
    <row r="1676" spans="1:23" x14ac:dyDescent="0.3">
      <c r="A1676" t="s">
        <v>1041</v>
      </c>
      <c r="B1676" t="s">
        <v>1022</v>
      </c>
      <c r="C1676" t="s">
        <v>1020</v>
      </c>
      <c r="D1676" t="s">
        <v>56</v>
      </c>
      <c r="E1676" t="s">
        <v>221</v>
      </c>
      <c r="F1676" t="s">
        <v>1021</v>
      </c>
      <c r="G1676" t="s">
        <v>125</v>
      </c>
      <c r="H1676" s="22">
        <v>45169</v>
      </c>
      <c r="I1676" t="s">
        <v>392</v>
      </c>
      <c r="J1676" t="s">
        <v>1039</v>
      </c>
      <c r="K1676">
        <v>3303937401</v>
      </c>
      <c r="L1676" s="22">
        <v>45163</v>
      </c>
      <c r="M1676" s="22">
        <v>45163</v>
      </c>
      <c r="N1676" t="s">
        <v>2592</v>
      </c>
      <c r="O1676" t="s">
        <v>1584</v>
      </c>
      <c r="P1676" s="23">
        <v>171713</v>
      </c>
      <c r="Q1676">
        <v>74.069999999999993</v>
      </c>
      <c r="R1676" s="24">
        <v>1629</v>
      </c>
      <c r="S1676" t="s">
        <v>1036</v>
      </c>
      <c r="T1676" t="s">
        <v>1036</v>
      </c>
      <c r="U1676" t="s">
        <v>1036</v>
      </c>
      <c r="V1676" t="s">
        <v>1036</v>
      </c>
      <c r="W1676" t="s">
        <v>1035</v>
      </c>
    </row>
    <row r="1677" spans="1:23" x14ac:dyDescent="0.3">
      <c r="A1677" t="s">
        <v>1041</v>
      </c>
      <c r="B1677" t="s">
        <v>1022</v>
      </c>
      <c r="C1677" t="s">
        <v>1020</v>
      </c>
      <c r="D1677" t="s">
        <v>56</v>
      </c>
      <c r="E1677" t="s">
        <v>221</v>
      </c>
      <c r="F1677" t="s">
        <v>1021</v>
      </c>
      <c r="G1677" t="s">
        <v>125</v>
      </c>
      <c r="H1677" s="22">
        <v>45199</v>
      </c>
      <c r="I1677" t="s">
        <v>392</v>
      </c>
      <c r="J1677" t="s">
        <v>1039</v>
      </c>
      <c r="K1677">
        <v>3303943433</v>
      </c>
      <c r="L1677" s="22">
        <v>45171</v>
      </c>
      <c r="M1677" s="22">
        <v>45171</v>
      </c>
      <c r="N1677" t="s">
        <v>2591</v>
      </c>
      <c r="O1677" t="s">
        <v>1584</v>
      </c>
      <c r="P1677" s="23">
        <v>172244</v>
      </c>
      <c r="Q1677">
        <v>73.16</v>
      </c>
      <c r="R1677" s="24">
        <v>1608.8</v>
      </c>
      <c r="S1677" t="s">
        <v>1036</v>
      </c>
      <c r="T1677" t="s">
        <v>1036</v>
      </c>
      <c r="U1677" t="s">
        <v>1036</v>
      </c>
      <c r="V1677" t="s">
        <v>1036</v>
      </c>
      <c r="W1677" t="s">
        <v>1035</v>
      </c>
    </row>
    <row r="1678" spans="1:23" x14ac:dyDescent="0.3">
      <c r="A1678" t="s">
        <v>1041</v>
      </c>
      <c r="B1678" t="s">
        <v>1022</v>
      </c>
      <c r="C1678" t="s">
        <v>1020</v>
      </c>
      <c r="D1678" t="s">
        <v>56</v>
      </c>
      <c r="E1678" t="s">
        <v>221</v>
      </c>
      <c r="F1678" t="s">
        <v>1021</v>
      </c>
      <c r="G1678" t="s">
        <v>125</v>
      </c>
      <c r="H1678" s="22">
        <v>45199</v>
      </c>
      <c r="I1678" t="s">
        <v>392</v>
      </c>
      <c r="J1678" t="s">
        <v>1039</v>
      </c>
      <c r="K1678">
        <v>3303957266</v>
      </c>
      <c r="L1678" s="22">
        <v>45189</v>
      </c>
      <c r="M1678" s="22">
        <v>45189</v>
      </c>
      <c r="N1678" t="s">
        <v>2590</v>
      </c>
      <c r="O1678" t="s">
        <v>1584</v>
      </c>
      <c r="P1678" s="23">
        <v>172675</v>
      </c>
      <c r="Q1678">
        <v>75.94</v>
      </c>
      <c r="R1678" s="24">
        <v>1883.55</v>
      </c>
      <c r="S1678" t="s">
        <v>1036</v>
      </c>
      <c r="T1678" t="s">
        <v>1036</v>
      </c>
      <c r="U1678" t="s">
        <v>1036</v>
      </c>
      <c r="V1678" t="s">
        <v>1036</v>
      </c>
      <c r="W1678" t="s">
        <v>1035</v>
      </c>
    </row>
    <row r="1679" spans="1:23" x14ac:dyDescent="0.3">
      <c r="A1679" t="s">
        <v>1041</v>
      </c>
      <c r="B1679" t="s">
        <v>1022</v>
      </c>
      <c r="C1679" t="s">
        <v>1020</v>
      </c>
      <c r="D1679" t="s">
        <v>56</v>
      </c>
      <c r="E1679" t="s">
        <v>221</v>
      </c>
      <c r="F1679" t="s">
        <v>1021</v>
      </c>
      <c r="G1679" t="s">
        <v>125</v>
      </c>
      <c r="H1679" s="22">
        <v>45199</v>
      </c>
      <c r="I1679" t="s">
        <v>392</v>
      </c>
      <c r="J1679" t="s">
        <v>1039</v>
      </c>
      <c r="K1679">
        <v>3303959633</v>
      </c>
      <c r="L1679" s="22">
        <v>45192</v>
      </c>
      <c r="M1679" s="22">
        <v>45192</v>
      </c>
      <c r="N1679" t="s">
        <v>2589</v>
      </c>
      <c r="O1679" t="s">
        <v>1584</v>
      </c>
      <c r="P1679" s="23">
        <v>173163</v>
      </c>
      <c r="Q1679">
        <v>57.62</v>
      </c>
      <c r="R1679" s="24">
        <v>1429.2</v>
      </c>
      <c r="S1679" t="s">
        <v>1036</v>
      </c>
      <c r="T1679" t="s">
        <v>1036</v>
      </c>
      <c r="U1679" t="s">
        <v>1036</v>
      </c>
      <c r="V1679" t="s">
        <v>1036</v>
      </c>
      <c r="W1679" t="s">
        <v>1035</v>
      </c>
    </row>
    <row r="1680" spans="1:23" x14ac:dyDescent="0.3">
      <c r="A1680" t="s">
        <v>1041</v>
      </c>
      <c r="B1680" t="s">
        <v>1022</v>
      </c>
      <c r="C1680" t="s">
        <v>1020</v>
      </c>
      <c r="D1680" t="s">
        <v>56</v>
      </c>
      <c r="E1680" t="s">
        <v>221</v>
      </c>
      <c r="F1680" t="s">
        <v>1021</v>
      </c>
      <c r="G1680" t="s">
        <v>125</v>
      </c>
      <c r="H1680" s="22">
        <v>45230</v>
      </c>
      <c r="I1680" t="s">
        <v>392</v>
      </c>
      <c r="J1680" t="s">
        <v>1039</v>
      </c>
      <c r="K1680">
        <v>3303966008</v>
      </c>
      <c r="L1680" s="22">
        <v>45202</v>
      </c>
      <c r="M1680" s="22">
        <v>45202</v>
      </c>
      <c r="N1680" t="s">
        <v>2588</v>
      </c>
      <c r="O1680" t="s">
        <v>1584</v>
      </c>
      <c r="P1680" s="23">
        <v>173684</v>
      </c>
      <c r="Q1680">
        <v>70.14</v>
      </c>
      <c r="R1680" s="24">
        <v>1739.7</v>
      </c>
      <c r="S1680" t="s">
        <v>1036</v>
      </c>
      <c r="T1680" t="s">
        <v>1036</v>
      </c>
      <c r="U1680" t="s">
        <v>1036</v>
      </c>
      <c r="V1680" t="s">
        <v>1036</v>
      </c>
      <c r="W1680" t="s">
        <v>1035</v>
      </c>
    </row>
    <row r="1681" spans="1:23" x14ac:dyDescent="0.3">
      <c r="A1681" t="s">
        <v>1041</v>
      </c>
      <c r="B1681" t="s">
        <v>1022</v>
      </c>
      <c r="C1681" t="s">
        <v>1020</v>
      </c>
      <c r="D1681" t="s">
        <v>56</v>
      </c>
      <c r="E1681" t="s">
        <v>221</v>
      </c>
      <c r="F1681" t="s">
        <v>1021</v>
      </c>
      <c r="G1681" t="s">
        <v>125</v>
      </c>
      <c r="H1681" s="22">
        <v>45230</v>
      </c>
      <c r="I1681" t="s">
        <v>392</v>
      </c>
      <c r="J1681" t="s">
        <v>1039</v>
      </c>
      <c r="K1681">
        <v>3303972912</v>
      </c>
      <c r="L1681" s="22">
        <v>45211</v>
      </c>
      <c r="M1681" s="22">
        <v>45211</v>
      </c>
      <c r="N1681" t="s">
        <v>1506</v>
      </c>
      <c r="O1681" t="s">
        <v>1584</v>
      </c>
      <c r="P1681" s="23">
        <v>174164</v>
      </c>
      <c r="Q1681">
        <v>72.13</v>
      </c>
      <c r="R1681" s="24">
        <v>1929.5</v>
      </c>
      <c r="S1681" t="s">
        <v>1036</v>
      </c>
      <c r="T1681" t="s">
        <v>1036</v>
      </c>
      <c r="U1681" t="s">
        <v>1036</v>
      </c>
      <c r="V1681" t="s">
        <v>1036</v>
      </c>
      <c r="W1681" t="s">
        <v>1035</v>
      </c>
    </row>
    <row r="1682" spans="1:23" x14ac:dyDescent="0.3">
      <c r="A1682" t="s">
        <v>1041</v>
      </c>
      <c r="B1682" t="s">
        <v>1022</v>
      </c>
      <c r="C1682" t="s">
        <v>1020</v>
      </c>
      <c r="D1682" t="s">
        <v>56</v>
      </c>
      <c r="E1682" t="s">
        <v>221</v>
      </c>
      <c r="F1682" t="s">
        <v>1021</v>
      </c>
      <c r="G1682" t="s">
        <v>125</v>
      </c>
      <c r="H1682" s="22">
        <v>45260</v>
      </c>
      <c r="I1682" t="s">
        <v>392</v>
      </c>
      <c r="J1682" t="s">
        <v>1039</v>
      </c>
      <c r="K1682">
        <v>3303987784</v>
      </c>
      <c r="L1682" s="22">
        <v>45232</v>
      </c>
      <c r="M1682" s="22">
        <v>45232</v>
      </c>
      <c r="N1682" t="s">
        <v>1148</v>
      </c>
      <c r="O1682" t="s">
        <v>1584</v>
      </c>
      <c r="P1682" s="23">
        <v>175623</v>
      </c>
      <c r="Q1682">
        <v>71.56</v>
      </c>
      <c r="R1682" s="24">
        <v>1855.8</v>
      </c>
      <c r="S1682" t="s">
        <v>1036</v>
      </c>
      <c r="T1682" t="s">
        <v>1036</v>
      </c>
      <c r="U1682" t="s">
        <v>1036</v>
      </c>
      <c r="V1682" t="s">
        <v>1036</v>
      </c>
      <c r="W1682" t="s">
        <v>1035</v>
      </c>
    </row>
    <row r="1683" spans="1:23" x14ac:dyDescent="0.3">
      <c r="A1683" t="s">
        <v>1041</v>
      </c>
      <c r="B1683" t="s">
        <v>1022</v>
      </c>
      <c r="C1683" t="s">
        <v>1020</v>
      </c>
      <c r="D1683" t="s">
        <v>56</v>
      </c>
      <c r="E1683" t="s">
        <v>221</v>
      </c>
      <c r="F1683" t="s">
        <v>1021</v>
      </c>
      <c r="G1683" t="s">
        <v>125</v>
      </c>
      <c r="H1683" s="22">
        <v>45260</v>
      </c>
      <c r="I1683" t="s">
        <v>392</v>
      </c>
      <c r="J1683" t="s">
        <v>1039</v>
      </c>
      <c r="K1683">
        <v>3303989143</v>
      </c>
      <c r="L1683" s="22">
        <v>45234</v>
      </c>
      <c r="M1683" s="22">
        <v>45234</v>
      </c>
      <c r="N1683" t="s">
        <v>2587</v>
      </c>
      <c r="O1683" t="s">
        <v>1584</v>
      </c>
      <c r="P1683" s="23">
        <v>176177</v>
      </c>
      <c r="Q1683">
        <v>73.27</v>
      </c>
      <c r="R1683" s="24">
        <v>1899.9</v>
      </c>
      <c r="S1683" t="s">
        <v>1036</v>
      </c>
      <c r="T1683" t="s">
        <v>1036</v>
      </c>
      <c r="U1683" t="s">
        <v>1036</v>
      </c>
      <c r="V1683" t="s">
        <v>1036</v>
      </c>
      <c r="W1683" t="s">
        <v>1035</v>
      </c>
    </row>
    <row r="1684" spans="1:23" x14ac:dyDescent="0.3">
      <c r="A1684" t="s">
        <v>1041</v>
      </c>
      <c r="B1684" t="s">
        <v>1022</v>
      </c>
      <c r="C1684" t="s">
        <v>1020</v>
      </c>
      <c r="D1684" t="s">
        <v>56</v>
      </c>
      <c r="E1684" t="s">
        <v>221</v>
      </c>
      <c r="F1684" t="s">
        <v>1021</v>
      </c>
      <c r="G1684" t="s">
        <v>125</v>
      </c>
      <c r="H1684" s="22">
        <v>45260</v>
      </c>
      <c r="I1684" t="s">
        <v>392</v>
      </c>
      <c r="J1684" t="s">
        <v>1039</v>
      </c>
      <c r="K1684">
        <v>3303995642</v>
      </c>
      <c r="L1684" s="22">
        <v>45243</v>
      </c>
      <c r="M1684" s="22">
        <v>45243</v>
      </c>
      <c r="N1684" t="s">
        <v>2586</v>
      </c>
      <c r="O1684" t="s">
        <v>1584</v>
      </c>
      <c r="P1684" s="23">
        <v>176644</v>
      </c>
      <c r="Q1684">
        <v>63.15</v>
      </c>
      <c r="R1684" s="24">
        <v>1637.5</v>
      </c>
      <c r="S1684" t="s">
        <v>1036</v>
      </c>
      <c r="T1684" t="s">
        <v>1036</v>
      </c>
      <c r="U1684" t="s">
        <v>1036</v>
      </c>
      <c r="V1684" t="s">
        <v>1036</v>
      </c>
      <c r="W1684" t="s">
        <v>1035</v>
      </c>
    </row>
    <row r="1685" spans="1:23" x14ac:dyDescent="0.3">
      <c r="A1685" t="s">
        <v>1041</v>
      </c>
      <c r="B1685" t="s">
        <v>1022</v>
      </c>
      <c r="C1685" t="s">
        <v>1020</v>
      </c>
      <c r="D1685" t="s">
        <v>56</v>
      </c>
      <c r="E1685" t="s">
        <v>221</v>
      </c>
      <c r="F1685" t="s">
        <v>1021</v>
      </c>
      <c r="G1685" t="s">
        <v>125</v>
      </c>
      <c r="H1685" s="22">
        <v>45260</v>
      </c>
      <c r="I1685" t="s">
        <v>392</v>
      </c>
      <c r="J1685" t="s">
        <v>1039</v>
      </c>
      <c r="K1685">
        <v>3304001845</v>
      </c>
      <c r="L1685" s="22">
        <v>45251</v>
      </c>
      <c r="M1685" s="22">
        <v>45251</v>
      </c>
      <c r="N1685" t="s">
        <v>2585</v>
      </c>
      <c r="O1685" t="s">
        <v>1584</v>
      </c>
      <c r="P1685" s="23">
        <v>177152</v>
      </c>
      <c r="Q1685">
        <v>71.61</v>
      </c>
      <c r="R1685" s="24">
        <v>1856.85</v>
      </c>
      <c r="S1685" t="s">
        <v>1036</v>
      </c>
      <c r="T1685" t="s">
        <v>1036</v>
      </c>
      <c r="U1685" t="s">
        <v>1036</v>
      </c>
      <c r="V1685" t="s">
        <v>1036</v>
      </c>
      <c r="W1685" t="s">
        <v>1035</v>
      </c>
    </row>
    <row r="1686" spans="1:23" x14ac:dyDescent="0.3">
      <c r="A1686" t="s">
        <v>1041</v>
      </c>
      <c r="B1686" t="s">
        <v>1022</v>
      </c>
      <c r="C1686" t="s">
        <v>1020</v>
      </c>
      <c r="D1686" t="s">
        <v>56</v>
      </c>
      <c r="E1686" t="s">
        <v>221</v>
      </c>
      <c r="F1686" t="s">
        <v>1021</v>
      </c>
      <c r="G1686" t="s">
        <v>125</v>
      </c>
      <c r="H1686" s="22">
        <v>45291</v>
      </c>
      <c r="I1686" t="s">
        <v>392</v>
      </c>
      <c r="J1686" t="s">
        <v>1039</v>
      </c>
      <c r="K1686">
        <v>3304011097</v>
      </c>
      <c r="L1686" s="22">
        <v>45261</v>
      </c>
      <c r="M1686" s="22">
        <v>45261</v>
      </c>
      <c r="N1686" t="s">
        <v>2584</v>
      </c>
      <c r="O1686" t="s">
        <v>1584</v>
      </c>
      <c r="P1686" s="23">
        <v>177715</v>
      </c>
      <c r="Q1686">
        <v>73.87</v>
      </c>
      <c r="R1686" s="24">
        <v>1915.45</v>
      </c>
      <c r="S1686" t="s">
        <v>1036</v>
      </c>
      <c r="T1686" t="s">
        <v>1036</v>
      </c>
      <c r="U1686" t="s">
        <v>1036</v>
      </c>
      <c r="V1686" t="s">
        <v>1036</v>
      </c>
      <c r="W1686" t="s">
        <v>1035</v>
      </c>
    </row>
    <row r="1687" spans="1:23" x14ac:dyDescent="0.3">
      <c r="A1687" t="s">
        <v>1041</v>
      </c>
      <c r="B1687" t="s">
        <v>1022</v>
      </c>
      <c r="C1687" t="s">
        <v>1020</v>
      </c>
      <c r="D1687" t="s">
        <v>56</v>
      </c>
      <c r="E1687" t="s">
        <v>221</v>
      </c>
      <c r="F1687" t="s">
        <v>1021</v>
      </c>
      <c r="G1687" t="s">
        <v>125</v>
      </c>
      <c r="H1687" s="22">
        <v>45291</v>
      </c>
      <c r="I1687" t="s">
        <v>392</v>
      </c>
      <c r="J1687" t="s">
        <v>1039</v>
      </c>
      <c r="K1687">
        <v>3304017207</v>
      </c>
      <c r="L1687" s="22">
        <v>45269</v>
      </c>
      <c r="M1687" s="22">
        <v>45269</v>
      </c>
      <c r="N1687" t="s">
        <v>2583</v>
      </c>
      <c r="O1687" t="s">
        <v>1584</v>
      </c>
      <c r="P1687" s="23">
        <v>178228</v>
      </c>
      <c r="Q1687">
        <v>69.17</v>
      </c>
      <c r="R1687" s="24">
        <v>1626.9</v>
      </c>
      <c r="S1687" t="s">
        <v>1036</v>
      </c>
      <c r="T1687" t="s">
        <v>1036</v>
      </c>
      <c r="U1687" t="s">
        <v>1036</v>
      </c>
      <c r="V1687" t="s">
        <v>1036</v>
      </c>
      <c r="W1687" t="s">
        <v>1035</v>
      </c>
    </row>
    <row r="1688" spans="1:23" x14ac:dyDescent="0.3">
      <c r="A1688" t="s">
        <v>1041</v>
      </c>
      <c r="B1688" t="s">
        <v>1022</v>
      </c>
      <c r="C1688" t="s">
        <v>1020</v>
      </c>
      <c r="D1688" t="s">
        <v>56</v>
      </c>
      <c r="E1688" t="s">
        <v>221</v>
      </c>
      <c r="F1688" t="s">
        <v>1021</v>
      </c>
      <c r="G1688" t="s">
        <v>125</v>
      </c>
      <c r="H1688" s="22">
        <v>45291</v>
      </c>
      <c r="I1688" t="s">
        <v>392</v>
      </c>
      <c r="J1688" t="s">
        <v>1039</v>
      </c>
      <c r="K1688">
        <v>3304024115</v>
      </c>
      <c r="L1688" s="22">
        <v>45279</v>
      </c>
      <c r="M1688" s="22">
        <v>45279</v>
      </c>
      <c r="N1688" t="s">
        <v>2582</v>
      </c>
      <c r="O1688" t="s">
        <v>1584</v>
      </c>
      <c r="P1688" s="23">
        <v>178610</v>
      </c>
      <c r="Q1688">
        <v>56.3</v>
      </c>
      <c r="R1688" s="24">
        <v>1324.4</v>
      </c>
      <c r="S1688" t="s">
        <v>1036</v>
      </c>
      <c r="T1688" t="s">
        <v>1036</v>
      </c>
      <c r="U1688" t="s">
        <v>1036</v>
      </c>
      <c r="V1688" t="s">
        <v>1036</v>
      </c>
      <c r="W1688" t="s">
        <v>1035</v>
      </c>
    </row>
    <row r="1689" spans="1:23" x14ac:dyDescent="0.3">
      <c r="A1689" t="s">
        <v>1041</v>
      </c>
      <c r="B1689" t="s">
        <v>1022</v>
      </c>
      <c r="C1689" t="s">
        <v>1020</v>
      </c>
      <c r="D1689" t="s">
        <v>56</v>
      </c>
      <c r="E1689" t="s">
        <v>221</v>
      </c>
      <c r="F1689" t="s">
        <v>1021</v>
      </c>
      <c r="G1689" t="s">
        <v>125</v>
      </c>
      <c r="H1689" s="22">
        <v>45322</v>
      </c>
      <c r="I1689" t="s">
        <v>392</v>
      </c>
      <c r="J1689" t="s">
        <v>1039</v>
      </c>
      <c r="K1689">
        <v>3304031099</v>
      </c>
      <c r="L1689" s="22">
        <v>45295</v>
      </c>
      <c r="M1689" s="22">
        <v>45295</v>
      </c>
      <c r="N1689" t="s">
        <v>2581</v>
      </c>
      <c r="O1689" t="s">
        <v>1584</v>
      </c>
      <c r="P1689" s="23">
        <v>179143</v>
      </c>
      <c r="Q1689">
        <v>71.06</v>
      </c>
      <c r="R1689" s="24">
        <v>1581.8</v>
      </c>
      <c r="S1689" t="s">
        <v>1036</v>
      </c>
      <c r="T1689" t="s">
        <v>1036</v>
      </c>
      <c r="U1689" t="s">
        <v>1036</v>
      </c>
      <c r="V1689" t="s">
        <v>1036</v>
      </c>
      <c r="W1689" t="s">
        <v>1035</v>
      </c>
    </row>
    <row r="1690" spans="1:23" x14ac:dyDescent="0.3">
      <c r="A1690" t="s">
        <v>1041</v>
      </c>
      <c r="B1690" t="s">
        <v>1022</v>
      </c>
      <c r="C1690" t="s">
        <v>1020</v>
      </c>
      <c r="D1690" t="s">
        <v>56</v>
      </c>
      <c r="E1690" t="s">
        <v>221</v>
      </c>
      <c r="F1690" t="s">
        <v>1021</v>
      </c>
      <c r="G1690" t="s">
        <v>125</v>
      </c>
      <c r="H1690" s="22">
        <v>45322</v>
      </c>
      <c r="I1690" t="s">
        <v>392</v>
      </c>
      <c r="J1690" t="s">
        <v>1039</v>
      </c>
      <c r="K1690">
        <v>3304037946</v>
      </c>
      <c r="L1690" s="22">
        <v>45306</v>
      </c>
      <c r="M1690" s="22">
        <v>45306</v>
      </c>
      <c r="N1690" t="s">
        <v>2580</v>
      </c>
      <c r="O1690" t="s">
        <v>1584</v>
      </c>
      <c r="P1690" s="23">
        <v>179601</v>
      </c>
      <c r="Q1690">
        <v>68.760000000000005</v>
      </c>
      <c r="R1690" s="24">
        <v>1530.8</v>
      </c>
      <c r="S1690" t="s">
        <v>1036</v>
      </c>
      <c r="T1690" t="s">
        <v>1036</v>
      </c>
      <c r="U1690" t="s">
        <v>1036</v>
      </c>
      <c r="V1690" t="s">
        <v>1036</v>
      </c>
      <c r="W1690" t="s">
        <v>1035</v>
      </c>
    </row>
    <row r="1691" spans="1:23" x14ac:dyDescent="0.3">
      <c r="A1691" t="s">
        <v>1041</v>
      </c>
      <c r="B1691" t="s">
        <v>1022</v>
      </c>
      <c r="C1691" t="s">
        <v>1020</v>
      </c>
      <c r="D1691" t="s">
        <v>56</v>
      </c>
      <c r="E1691" t="s">
        <v>221</v>
      </c>
      <c r="F1691" t="s">
        <v>1021</v>
      </c>
      <c r="G1691" t="s">
        <v>125</v>
      </c>
      <c r="H1691" s="22">
        <v>45322</v>
      </c>
      <c r="I1691" t="s">
        <v>392</v>
      </c>
      <c r="J1691" t="s">
        <v>1039</v>
      </c>
      <c r="K1691">
        <v>3304045247</v>
      </c>
      <c r="L1691" s="22">
        <v>45316</v>
      </c>
      <c r="M1691" s="22">
        <v>45316</v>
      </c>
      <c r="N1691" t="s">
        <v>1338</v>
      </c>
      <c r="O1691" t="s">
        <v>1584</v>
      </c>
      <c r="P1691" s="23">
        <v>180105</v>
      </c>
      <c r="Q1691">
        <v>70.06</v>
      </c>
      <c r="R1691" s="24">
        <v>1559.55</v>
      </c>
      <c r="S1691" t="s">
        <v>1036</v>
      </c>
      <c r="T1691" t="s">
        <v>1036</v>
      </c>
      <c r="U1691" t="s">
        <v>1036</v>
      </c>
      <c r="V1691" t="s">
        <v>1036</v>
      </c>
      <c r="W1691" t="s">
        <v>1035</v>
      </c>
    </row>
    <row r="1692" spans="1:23" x14ac:dyDescent="0.3">
      <c r="A1692" t="s">
        <v>1041</v>
      </c>
      <c r="B1692" t="s">
        <v>1022</v>
      </c>
      <c r="C1692" t="s">
        <v>1020</v>
      </c>
      <c r="D1692" t="s">
        <v>56</v>
      </c>
      <c r="E1692" t="s">
        <v>221</v>
      </c>
      <c r="F1692" t="s">
        <v>1021</v>
      </c>
      <c r="G1692" t="s">
        <v>125</v>
      </c>
      <c r="H1692" s="22">
        <v>45351</v>
      </c>
      <c r="I1692" t="s">
        <v>392</v>
      </c>
      <c r="J1692" t="s">
        <v>1039</v>
      </c>
      <c r="K1692">
        <v>3304053452</v>
      </c>
      <c r="L1692" s="22">
        <v>45328</v>
      </c>
      <c r="M1692" s="22">
        <v>45328</v>
      </c>
      <c r="N1692" t="s">
        <v>2579</v>
      </c>
      <c r="O1692" t="s">
        <v>1584</v>
      </c>
      <c r="P1692" s="23">
        <v>180600</v>
      </c>
      <c r="Q1692">
        <v>68.650000000000006</v>
      </c>
      <c r="R1692" s="24">
        <v>1528.15</v>
      </c>
      <c r="S1692" t="s">
        <v>1036</v>
      </c>
      <c r="T1692" t="s">
        <v>1036</v>
      </c>
      <c r="U1692" t="s">
        <v>1036</v>
      </c>
      <c r="V1692" t="s">
        <v>1036</v>
      </c>
      <c r="W1692" t="s">
        <v>1035</v>
      </c>
    </row>
    <row r="1693" spans="1:23" x14ac:dyDescent="0.3">
      <c r="A1693" t="s">
        <v>1041</v>
      </c>
      <c r="B1693" t="s">
        <v>1022</v>
      </c>
      <c r="C1693" t="s">
        <v>1020</v>
      </c>
      <c r="D1693" t="s">
        <v>56</v>
      </c>
      <c r="E1693" t="s">
        <v>221</v>
      </c>
      <c r="F1693" t="s">
        <v>1021</v>
      </c>
      <c r="G1693" t="s">
        <v>125</v>
      </c>
      <c r="H1693" s="22">
        <v>45351</v>
      </c>
      <c r="I1693" t="s">
        <v>392</v>
      </c>
      <c r="J1693" t="s">
        <v>1039</v>
      </c>
      <c r="K1693">
        <v>3304062603</v>
      </c>
      <c r="L1693" s="22">
        <v>45341</v>
      </c>
      <c r="M1693" s="22">
        <v>45341</v>
      </c>
      <c r="N1693" t="s">
        <v>2578</v>
      </c>
      <c r="O1693" t="s">
        <v>1584</v>
      </c>
      <c r="P1693" s="23">
        <v>181149</v>
      </c>
      <c r="Q1693">
        <v>74.22</v>
      </c>
      <c r="R1693" s="24">
        <v>1704.3</v>
      </c>
      <c r="S1693" t="s">
        <v>1036</v>
      </c>
      <c r="T1693" t="s">
        <v>1036</v>
      </c>
      <c r="U1693" t="s">
        <v>1036</v>
      </c>
      <c r="V1693" t="s">
        <v>1036</v>
      </c>
      <c r="W1693" t="s">
        <v>1035</v>
      </c>
    </row>
    <row r="1694" spans="1:23" x14ac:dyDescent="0.3">
      <c r="A1694" t="s">
        <v>1041</v>
      </c>
      <c r="B1694" t="s">
        <v>1022</v>
      </c>
      <c r="C1694" t="s">
        <v>1020</v>
      </c>
      <c r="D1694" t="s">
        <v>56</v>
      </c>
      <c r="E1694" t="s">
        <v>221</v>
      </c>
      <c r="F1694" t="s">
        <v>1021</v>
      </c>
      <c r="G1694" t="s">
        <v>125</v>
      </c>
      <c r="H1694" s="22">
        <v>45351</v>
      </c>
      <c r="I1694" t="s">
        <v>392</v>
      </c>
      <c r="J1694" t="s">
        <v>1039</v>
      </c>
      <c r="K1694">
        <v>3304066707</v>
      </c>
      <c r="L1694" s="22">
        <v>45346</v>
      </c>
      <c r="M1694" s="22">
        <v>45346</v>
      </c>
      <c r="N1694" t="s">
        <v>2577</v>
      </c>
      <c r="O1694" t="s">
        <v>1584</v>
      </c>
      <c r="P1694" s="23">
        <v>181794</v>
      </c>
      <c r="Q1694">
        <v>76.06</v>
      </c>
      <c r="R1694" s="24">
        <v>1746.55</v>
      </c>
      <c r="S1694" t="s">
        <v>1036</v>
      </c>
      <c r="T1694" t="s">
        <v>1036</v>
      </c>
      <c r="U1694" t="s">
        <v>1036</v>
      </c>
      <c r="V1694" t="s">
        <v>1036</v>
      </c>
      <c r="W1694" t="s">
        <v>1035</v>
      </c>
    </row>
    <row r="1695" spans="1:23" x14ac:dyDescent="0.3">
      <c r="A1695" t="s">
        <v>1041</v>
      </c>
      <c r="B1695" t="s">
        <v>1022</v>
      </c>
      <c r="C1695" t="s">
        <v>1020</v>
      </c>
      <c r="D1695" t="s">
        <v>56</v>
      </c>
      <c r="E1695" t="s">
        <v>221</v>
      </c>
      <c r="F1695" t="s">
        <v>1021</v>
      </c>
      <c r="G1695" t="s">
        <v>125</v>
      </c>
      <c r="H1695" s="22">
        <v>45382</v>
      </c>
      <c r="I1695" t="s">
        <v>377</v>
      </c>
      <c r="J1695" t="s">
        <v>1039</v>
      </c>
      <c r="K1695">
        <v>4418270738</v>
      </c>
      <c r="L1695" s="22">
        <v>45354</v>
      </c>
      <c r="M1695" s="22">
        <v>45354</v>
      </c>
      <c r="N1695" t="s">
        <v>2576</v>
      </c>
      <c r="O1695" t="s">
        <v>1228</v>
      </c>
      <c r="P1695" s="23">
        <v>182193</v>
      </c>
      <c r="Q1695">
        <v>52.07</v>
      </c>
      <c r="R1695" s="24">
        <v>1285.3</v>
      </c>
      <c r="S1695" t="s">
        <v>1036</v>
      </c>
      <c r="T1695" t="s">
        <v>1036</v>
      </c>
      <c r="U1695" t="s">
        <v>1036</v>
      </c>
      <c r="V1695" t="s">
        <v>1036</v>
      </c>
      <c r="W1695" t="s">
        <v>1035</v>
      </c>
    </row>
    <row r="1696" spans="1:23" x14ac:dyDescent="0.3">
      <c r="A1696" t="s">
        <v>1041</v>
      </c>
      <c r="B1696" t="s">
        <v>1022</v>
      </c>
      <c r="C1696" t="s">
        <v>1020</v>
      </c>
      <c r="D1696" t="s">
        <v>56</v>
      </c>
      <c r="E1696" t="s">
        <v>221</v>
      </c>
      <c r="F1696" t="s">
        <v>1021</v>
      </c>
      <c r="G1696" t="s">
        <v>125</v>
      </c>
      <c r="H1696" s="22">
        <v>45382</v>
      </c>
      <c r="I1696" t="s">
        <v>392</v>
      </c>
      <c r="J1696" t="s">
        <v>1039</v>
      </c>
      <c r="K1696">
        <v>3304073544</v>
      </c>
      <c r="L1696" s="22">
        <v>45356</v>
      </c>
      <c r="M1696" s="22">
        <v>45356</v>
      </c>
      <c r="N1696" t="s">
        <v>2575</v>
      </c>
      <c r="O1696" t="s">
        <v>1584</v>
      </c>
      <c r="P1696" s="23">
        <v>182693</v>
      </c>
      <c r="Q1696">
        <v>59.88</v>
      </c>
      <c r="R1696" s="24">
        <v>1374.85</v>
      </c>
      <c r="S1696" t="s">
        <v>1036</v>
      </c>
      <c r="T1696" t="s">
        <v>1036</v>
      </c>
      <c r="U1696" t="s">
        <v>1036</v>
      </c>
      <c r="V1696" t="s">
        <v>1036</v>
      </c>
      <c r="W1696" t="s">
        <v>1035</v>
      </c>
    </row>
    <row r="1697" spans="1:23" x14ac:dyDescent="0.3">
      <c r="A1697" t="s">
        <v>1041</v>
      </c>
      <c r="B1697" t="s">
        <v>1022</v>
      </c>
      <c r="C1697" t="s">
        <v>1020</v>
      </c>
      <c r="D1697" t="s">
        <v>56</v>
      </c>
      <c r="E1697" t="s">
        <v>221</v>
      </c>
      <c r="F1697" t="s">
        <v>1021</v>
      </c>
      <c r="G1697" t="s">
        <v>125</v>
      </c>
      <c r="H1697" s="22">
        <v>45382</v>
      </c>
      <c r="I1697" t="s">
        <v>392</v>
      </c>
      <c r="J1697" t="s">
        <v>1039</v>
      </c>
      <c r="K1697">
        <v>3304080038</v>
      </c>
      <c r="L1697" s="22">
        <v>45365</v>
      </c>
      <c r="M1697" s="22">
        <v>45365</v>
      </c>
      <c r="N1697" t="s">
        <v>2574</v>
      </c>
      <c r="O1697" t="s">
        <v>1584</v>
      </c>
      <c r="P1697" s="23">
        <v>183197</v>
      </c>
      <c r="Q1697">
        <v>68.55</v>
      </c>
      <c r="R1697" s="24">
        <v>1658.45</v>
      </c>
      <c r="S1697" t="s">
        <v>1036</v>
      </c>
      <c r="T1697" t="s">
        <v>1036</v>
      </c>
      <c r="U1697" t="s">
        <v>1036</v>
      </c>
      <c r="V1697" t="s">
        <v>1036</v>
      </c>
      <c r="W1697" t="s">
        <v>1035</v>
      </c>
    </row>
    <row r="1698" spans="1:23" x14ac:dyDescent="0.3">
      <c r="A1698" t="s">
        <v>1041</v>
      </c>
      <c r="B1698" t="s">
        <v>1022</v>
      </c>
      <c r="C1698" t="s">
        <v>1020</v>
      </c>
      <c r="D1698" t="s">
        <v>56</v>
      </c>
      <c r="E1698" t="s">
        <v>221</v>
      </c>
      <c r="F1698" t="s">
        <v>1021</v>
      </c>
      <c r="G1698" t="s">
        <v>125</v>
      </c>
      <c r="H1698" s="22">
        <v>45382</v>
      </c>
      <c r="I1698" t="s">
        <v>375</v>
      </c>
      <c r="J1698" t="s">
        <v>1039</v>
      </c>
      <c r="K1698">
        <v>4418359259</v>
      </c>
      <c r="L1698" s="22">
        <v>45368</v>
      </c>
      <c r="M1698" s="22">
        <v>45368</v>
      </c>
      <c r="N1698" t="s">
        <v>2573</v>
      </c>
      <c r="O1698" t="s">
        <v>1673</v>
      </c>
      <c r="P1698" s="23">
        <v>183751</v>
      </c>
      <c r="Q1698">
        <v>63.83</v>
      </c>
      <c r="R1698" s="24">
        <v>1621.28</v>
      </c>
      <c r="S1698" t="s">
        <v>1036</v>
      </c>
      <c r="T1698" t="s">
        <v>1036</v>
      </c>
      <c r="U1698" t="s">
        <v>1036</v>
      </c>
      <c r="V1698" t="s">
        <v>1036</v>
      </c>
      <c r="W1698" t="s">
        <v>1035</v>
      </c>
    </row>
    <row r="1699" spans="1:23" x14ac:dyDescent="0.3">
      <c r="A1699" t="s">
        <v>1041</v>
      </c>
      <c r="B1699" t="s">
        <v>1022</v>
      </c>
      <c r="C1699" t="s">
        <v>1020</v>
      </c>
      <c r="D1699" t="s">
        <v>56</v>
      </c>
      <c r="E1699" t="s">
        <v>221</v>
      </c>
      <c r="F1699" t="s">
        <v>1021</v>
      </c>
      <c r="G1699" t="s">
        <v>125</v>
      </c>
      <c r="H1699" s="22">
        <v>45382</v>
      </c>
      <c r="I1699" t="s">
        <v>377</v>
      </c>
      <c r="J1699" t="s">
        <v>1039</v>
      </c>
      <c r="K1699">
        <v>4418365353</v>
      </c>
      <c r="L1699" s="22">
        <v>45369</v>
      </c>
      <c r="M1699" s="22">
        <v>45369</v>
      </c>
      <c r="N1699" t="s">
        <v>2572</v>
      </c>
      <c r="O1699" t="s">
        <v>1228</v>
      </c>
      <c r="P1699" s="23">
        <v>184300</v>
      </c>
      <c r="Q1699">
        <v>63.26</v>
      </c>
      <c r="R1699" s="24">
        <v>1636.7</v>
      </c>
      <c r="S1699" t="s">
        <v>1036</v>
      </c>
      <c r="T1699" t="s">
        <v>1036</v>
      </c>
      <c r="U1699" t="s">
        <v>1036</v>
      </c>
      <c r="V1699" t="s">
        <v>1036</v>
      </c>
      <c r="W1699" t="s">
        <v>1035</v>
      </c>
    </row>
    <row r="1700" spans="1:23" x14ac:dyDescent="0.3">
      <c r="A1700" t="s">
        <v>1041</v>
      </c>
      <c r="B1700" t="s">
        <v>1022</v>
      </c>
      <c r="C1700" t="s">
        <v>1020</v>
      </c>
      <c r="D1700" t="s">
        <v>56</v>
      </c>
      <c r="E1700" t="s">
        <v>221</v>
      </c>
      <c r="F1700" t="s">
        <v>1021</v>
      </c>
      <c r="G1700" t="s">
        <v>125</v>
      </c>
      <c r="H1700" s="22">
        <v>45412</v>
      </c>
      <c r="I1700" t="s">
        <v>392</v>
      </c>
      <c r="J1700" t="s">
        <v>1039</v>
      </c>
      <c r="K1700">
        <v>3304090775</v>
      </c>
      <c r="L1700" s="22">
        <v>45384</v>
      </c>
      <c r="M1700" s="22">
        <v>45384</v>
      </c>
      <c r="N1700" t="s">
        <v>2571</v>
      </c>
      <c r="O1700" t="s">
        <v>1584</v>
      </c>
      <c r="P1700" s="23">
        <v>184830</v>
      </c>
      <c r="Q1700">
        <v>80.84</v>
      </c>
      <c r="R1700" s="24">
        <v>1955.75</v>
      </c>
      <c r="S1700" t="s">
        <v>1036</v>
      </c>
      <c r="T1700" t="s">
        <v>1036</v>
      </c>
      <c r="U1700" t="s">
        <v>1036</v>
      </c>
      <c r="V1700" t="s">
        <v>1036</v>
      </c>
      <c r="W1700" t="s">
        <v>1035</v>
      </c>
    </row>
    <row r="1701" spans="1:23" x14ac:dyDescent="0.3">
      <c r="A1701" t="s">
        <v>1041</v>
      </c>
      <c r="B1701" t="s">
        <v>1022</v>
      </c>
      <c r="C1701" t="s">
        <v>1020</v>
      </c>
      <c r="D1701" t="s">
        <v>56</v>
      </c>
      <c r="E1701" t="s">
        <v>221</v>
      </c>
      <c r="F1701" t="s">
        <v>1021</v>
      </c>
      <c r="G1701" t="s">
        <v>125</v>
      </c>
      <c r="H1701" s="22">
        <v>45412</v>
      </c>
      <c r="I1701" t="s">
        <v>392</v>
      </c>
      <c r="J1701" t="s">
        <v>1039</v>
      </c>
      <c r="K1701">
        <v>3304097299</v>
      </c>
      <c r="L1701" s="22">
        <v>45394</v>
      </c>
      <c r="M1701" s="22">
        <v>45394</v>
      </c>
      <c r="N1701" t="s">
        <v>2570</v>
      </c>
      <c r="O1701" t="s">
        <v>1584</v>
      </c>
      <c r="P1701" s="23">
        <v>185386</v>
      </c>
      <c r="Q1701">
        <v>74.44</v>
      </c>
      <c r="R1701" s="24">
        <v>1800.05</v>
      </c>
      <c r="S1701" t="s">
        <v>1036</v>
      </c>
      <c r="T1701" t="s">
        <v>1036</v>
      </c>
      <c r="U1701" t="s">
        <v>1036</v>
      </c>
      <c r="V1701" t="s">
        <v>1036</v>
      </c>
      <c r="W1701" t="s">
        <v>1035</v>
      </c>
    </row>
    <row r="1702" spans="1:23" x14ac:dyDescent="0.3">
      <c r="A1702" t="s">
        <v>1041</v>
      </c>
      <c r="B1702" t="s">
        <v>1022</v>
      </c>
      <c r="C1702" t="s">
        <v>1020</v>
      </c>
      <c r="D1702" t="s">
        <v>56</v>
      </c>
      <c r="E1702" t="s">
        <v>221</v>
      </c>
      <c r="F1702" t="s">
        <v>1021</v>
      </c>
      <c r="G1702" t="s">
        <v>125</v>
      </c>
      <c r="H1702" s="22">
        <v>45412</v>
      </c>
      <c r="I1702" t="s">
        <v>392</v>
      </c>
      <c r="J1702" t="s">
        <v>1039</v>
      </c>
      <c r="K1702">
        <v>3304103568</v>
      </c>
      <c r="L1702" s="22">
        <v>45404</v>
      </c>
      <c r="M1702" s="22">
        <v>45404</v>
      </c>
      <c r="N1702" t="s">
        <v>2569</v>
      </c>
      <c r="O1702" t="s">
        <v>1584</v>
      </c>
      <c r="P1702" s="23">
        <v>185931</v>
      </c>
      <c r="Q1702">
        <v>67.42</v>
      </c>
      <c r="R1702" s="24">
        <v>1633.6</v>
      </c>
      <c r="S1702" t="s">
        <v>1036</v>
      </c>
      <c r="T1702" t="s">
        <v>1036</v>
      </c>
      <c r="U1702" t="s">
        <v>1036</v>
      </c>
      <c r="V1702" t="s">
        <v>1036</v>
      </c>
      <c r="W1702" t="s">
        <v>1035</v>
      </c>
    </row>
    <row r="1703" spans="1:23" x14ac:dyDescent="0.3">
      <c r="A1703" t="s">
        <v>1041</v>
      </c>
      <c r="B1703" t="s">
        <v>1022</v>
      </c>
      <c r="C1703" t="s">
        <v>1020</v>
      </c>
      <c r="D1703" t="s">
        <v>56</v>
      </c>
      <c r="E1703" t="s">
        <v>221</v>
      </c>
      <c r="F1703" t="s">
        <v>1021</v>
      </c>
      <c r="G1703" t="s">
        <v>125</v>
      </c>
      <c r="H1703" s="22">
        <v>45443</v>
      </c>
      <c r="I1703" t="s">
        <v>392</v>
      </c>
      <c r="J1703" t="s">
        <v>1039</v>
      </c>
      <c r="K1703">
        <v>3304107884</v>
      </c>
      <c r="L1703" s="22">
        <v>45411</v>
      </c>
      <c r="M1703" s="22">
        <v>45411</v>
      </c>
      <c r="N1703" t="s">
        <v>2568</v>
      </c>
      <c r="O1703" t="s">
        <v>1584</v>
      </c>
      <c r="P1703" s="23">
        <v>186444</v>
      </c>
      <c r="Q1703">
        <v>66.790000000000006</v>
      </c>
      <c r="R1703" s="24">
        <v>1618.55</v>
      </c>
      <c r="S1703" t="s">
        <v>1036</v>
      </c>
      <c r="T1703" t="s">
        <v>1036</v>
      </c>
      <c r="U1703" t="s">
        <v>1036</v>
      </c>
      <c r="V1703" t="s">
        <v>1036</v>
      </c>
      <c r="W1703" t="s">
        <v>1035</v>
      </c>
    </row>
    <row r="1704" spans="1:23" x14ac:dyDescent="0.3">
      <c r="A1704" t="s">
        <v>1041</v>
      </c>
      <c r="B1704" t="s">
        <v>1022</v>
      </c>
      <c r="C1704" t="s">
        <v>1020</v>
      </c>
      <c r="D1704" t="s">
        <v>56</v>
      </c>
      <c r="E1704" t="s">
        <v>221</v>
      </c>
      <c r="F1704" t="s">
        <v>1021</v>
      </c>
      <c r="G1704" t="s">
        <v>125</v>
      </c>
      <c r="H1704" s="22">
        <v>45443</v>
      </c>
      <c r="I1704" t="s">
        <v>392</v>
      </c>
      <c r="J1704" t="s">
        <v>1039</v>
      </c>
      <c r="K1704">
        <v>3304110403</v>
      </c>
      <c r="L1704" s="22">
        <v>45415</v>
      </c>
      <c r="M1704" s="22">
        <v>45415</v>
      </c>
      <c r="N1704" t="s">
        <v>2567</v>
      </c>
      <c r="O1704" t="s">
        <v>1584</v>
      </c>
      <c r="P1704" s="23">
        <v>186975</v>
      </c>
      <c r="Q1704">
        <v>74.12</v>
      </c>
      <c r="R1704" s="24">
        <v>1769.25</v>
      </c>
      <c r="S1704" t="s">
        <v>1036</v>
      </c>
      <c r="T1704" t="s">
        <v>1036</v>
      </c>
      <c r="U1704" t="s">
        <v>1036</v>
      </c>
      <c r="V1704" t="s">
        <v>1036</v>
      </c>
      <c r="W1704" t="s">
        <v>1035</v>
      </c>
    </row>
    <row r="1705" spans="1:23" x14ac:dyDescent="0.3">
      <c r="A1705" t="s">
        <v>1041</v>
      </c>
      <c r="B1705" t="s">
        <v>1022</v>
      </c>
      <c r="C1705" t="s">
        <v>1020</v>
      </c>
      <c r="D1705" t="s">
        <v>56</v>
      </c>
      <c r="E1705" t="s">
        <v>221</v>
      </c>
      <c r="F1705" t="s">
        <v>1021</v>
      </c>
      <c r="G1705" t="s">
        <v>125</v>
      </c>
      <c r="H1705" s="22">
        <v>45443</v>
      </c>
      <c r="I1705" t="s">
        <v>392</v>
      </c>
      <c r="J1705" t="s">
        <v>1039</v>
      </c>
      <c r="K1705">
        <v>3304115408</v>
      </c>
      <c r="L1705" s="22">
        <v>45423</v>
      </c>
      <c r="M1705" s="22">
        <v>45423</v>
      </c>
      <c r="N1705" t="s">
        <v>2566</v>
      </c>
      <c r="O1705" t="s">
        <v>1584</v>
      </c>
      <c r="P1705" s="23">
        <v>187424</v>
      </c>
      <c r="Q1705">
        <v>64.62</v>
      </c>
      <c r="R1705" s="24">
        <v>1542.5</v>
      </c>
      <c r="S1705" t="s">
        <v>1036</v>
      </c>
      <c r="T1705" t="s">
        <v>1036</v>
      </c>
      <c r="U1705" t="s">
        <v>1036</v>
      </c>
      <c r="V1705" t="s">
        <v>1036</v>
      </c>
      <c r="W1705" t="s">
        <v>1035</v>
      </c>
    </row>
    <row r="1706" spans="1:23" x14ac:dyDescent="0.3">
      <c r="A1706" t="s">
        <v>1041</v>
      </c>
      <c r="B1706" t="s">
        <v>1022</v>
      </c>
      <c r="C1706" t="s">
        <v>1020</v>
      </c>
      <c r="D1706" t="s">
        <v>56</v>
      </c>
      <c r="E1706" t="s">
        <v>221</v>
      </c>
      <c r="F1706" t="s">
        <v>1021</v>
      </c>
      <c r="G1706" t="s">
        <v>125</v>
      </c>
      <c r="H1706" s="22">
        <v>45443</v>
      </c>
      <c r="I1706" t="s">
        <v>392</v>
      </c>
      <c r="J1706" t="s">
        <v>1039</v>
      </c>
      <c r="K1706">
        <v>3304119964</v>
      </c>
      <c r="L1706" s="22">
        <v>45431</v>
      </c>
      <c r="M1706" s="22">
        <v>45431</v>
      </c>
      <c r="N1706" t="s">
        <v>2565</v>
      </c>
      <c r="O1706" t="s">
        <v>1584</v>
      </c>
      <c r="P1706" s="23">
        <v>187968</v>
      </c>
      <c r="Q1706">
        <v>72.53</v>
      </c>
      <c r="R1706" s="24">
        <v>1731.3</v>
      </c>
      <c r="S1706" t="s">
        <v>1036</v>
      </c>
      <c r="T1706" t="s">
        <v>1036</v>
      </c>
      <c r="U1706" t="s">
        <v>1036</v>
      </c>
      <c r="V1706" t="s">
        <v>1036</v>
      </c>
      <c r="W1706" t="s">
        <v>1035</v>
      </c>
    </row>
    <row r="1707" spans="1:23" x14ac:dyDescent="0.3">
      <c r="A1707" t="s">
        <v>1041</v>
      </c>
      <c r="B1707" t="s">
        <v>1022</v>
      </c>
      <c r="C1707" t="s">
        <v>1020</v>
      </c>
      <c r="D1707" t="s">
        <v>56</v>
      </c>
      <c r="E1707" t="s">
        <v>221</v>
      </c>
      <c r="F1707" t="s">
        <v>1021</v>
      </c>
      <c r="G1707" t="s">
        <v>125</v>
      </c>
      <c r="H1707" s="22">
        <v>45443</v>
      </c>
      <c r="I1707" t="s">
        <v>392</v>
      </c>
      <c r="J1707" t="s">
        <v>1039</v>
      </c>
      <c r="K1707">
        <v>3304123819</v>
      </c>
      <c r="L1707" s="22">
        <v>45436</v>
      </c>
      <c r="M1707" s="22">
        <v>45436</v>
      </c>
      <c r="N1707" t="s">
        <v>2564</v>
      </c>
      <c r="O1707" t="s">
        <v>1584</v>
      </c>
      <c r="P1707" s="23">
        <v>188541</v>
      </c>
      <c r="Q1707">
        <v>67.680000000000007</v>
      </c>
      <c r="R1707" s="24">
        <v>1615.75</v>
      </c>
      <c r="S1707" t="s">
        <v>1036</v>
      </c>
      <c r="T1707" t="s">
        <v>1036</v>
      </c>
      <c r="U1707" t="s">
        <v>1036</v>
      </c>
      <c r="V1707" t="s">
        <v>1036</v>
      </c>
      <c r="W1707" t="s">
        <v>1035</v>
      </c>
    </row>
    <row r="1708" spans="1:23" x14ac:dyDescent="0.3">
      <c r="A1708" t="s">
        <v>1041</v>
      </c>
      <c r="B1708" t="s">
        <v>1022</v>
      </c>
      <c r="C1708" t="s">
        <v>1020</v>
      </c>
      <c r="D1708" t="s">
        <v>56</v>
      </c>
      <c r="E1708" t="s">
        <v>221</v>
      </c>
      <c r="F1708" t="s">
        <v>1021</v>
      </c>
      <c r="G1708" t="s">
        <v>125</v>
      </c>
      <c r="H1708" s="22">
        <v>45473</v>
      </c>
      <c r="I1708" t="s">
        <v>392</v>
      </c>
      <c r="J1708" t="s">
        <v>1039</v>
      </c>
      <c r="K1708">
        <v>3304127566</v>
      </c>
      <c r="L1708" s="22">
        <v>45443</v>
      </c>
      <c r="M1708" s="22">
        <v>45443</v>
      </c>
      <c r="N1708" t="s">
        <v>2563</v>
      </c>
      <c r="O1708" t="s">
        <v>1584</v>
      </c>
      <c r="P1708" s="23">
        <v>189109</v>
      </c>
      <c r="Q1708">
        <v>78.459999999999994</v>
      </c>
      <c r="R1708" s="24">
        <v>1872.85</v>
      </c>
      <c r="S1708" t="s">
        <v>1036</v>
      </c>
      <c r="T1708" t="s">
        <v>1036</v>
      </c>
      <c r="U1708" t="s">
        <v>1036</v>
      </c>
      <c r="V1708" t="s">
        <v>1036</v>
      </c>
      <c r="W1708" t="s">
        <v>1035</v>
      </c>
    </row>
    <row r="1709" spans="1:23" x14ac:dyDescent="0.3">
      <c r="A1709" t="s">
        <v>1041</v>
      </c>
      <c r="B1709" t="s">
        <v>1022</v>
      </c>
      <c r="C1709" t="s">
        <v>1020</v>
      </c>
      <c r="D1709" t="s">
        <v>56</v>
      </c>
      <c r="E1709" t="s">
        <v>221</v>
      </c>
      <c r="F1709" t="s">
        <v>1021</v>
      </c>
      <c r="G1709" t="s">
        <v>125</v>
      </c>
      <c r="H1709" s="22">
        <v>45473</v>
      </c>
      <c r="I1709" t="s">
        <v>392</v>
      </c>
      <c r="J1709" t="s">
        <v>1039</v>
      </c>
      <c r="K1709">
        <v>3304129755</v>
      </c>
      <c r="L1709" s="22">
        <v>45447</v>
      </c>
      <c r="M1709" s="22">
        <v>45447</v>
      </c>
      <c r="N1709" t="s">
        <v>2562</v>
      </c>
      <c r="O1709" t="s">
        <v>1584</v>
      </c>
      <c r="P1709" s="23">
        <v>189683</v>
      </c>
      <c r="Q1709">
        <v>75.42</v>
      </c>
      <c r="R1709" s="24">
        <v>1800.5</v>
      </c>
      <c r="S1709" t="s">
        <v>1036</v>
      </c>
      <c r="T1709" t="s">
        <v>1036</v>
      </c>
      <c r="U1709" t="s">
        <v>1036</v>
      </c>
      <c r="V1709" t="s">
        <v>1036</v>
      </c>
      <c r="W1709" t="s">
        <v>1035</v>
      </c>
    </row>
    <row r="1710" spans="1:23" x14ac:dyDescent="0.3">
      <c r="A1710" t="s">
        <v>1041</v>
      </c>
      <c r="B1710" t="s">
        <v>1022</v>
      </c>
      <c r="C1710" t="s">
        <v>1020</v>
      </c>
      <c r="D1710" t="s">
        <v>56</v>
      </c>
      <c r="E1710" t="s">
        <v>221</v>
      </c>
      <c r="F1710" t="s">
        <v>1021</v>
      </c>
      <c r="G1710" t="s">
        <v>125</v>
      </c>
      <c r="H1710" s="22">
        <v>45473</v>
      </c>
      <c r="I1710" t="s">
        <v>392</v>
      </c>
      <c r="J1710" t="s">
        <v>1039</v>
      </c>
      <c r="K1710">
        <v>3304133333</v>
      </c>
      <c r="L1710" s="22">
        <v>45453</v>
      </c>
      <c r="M1710" s="22">
        <v>45453</v>
      </c>
      <c r="N1710" t="s">
        <v>2561</v>
      </c>
      <c r="O1710" t="s">
        <v>1584</v>
      </c>
      <c r="P1710" s="23">
        <v>190261</v>
      </c>
      <c r="Q1710">
        <v>72.52</v>
      </c>
      <c r="R1710" s="24">
        <v>1652.95</v>
      </c>
      <c r="S1710" t="s">
        <v>1036</v>
      </c>
      <c r="T1710" t="s">
        <v>1036</v>
      </c>
      <c r="U1710" t="s">
        <v>1036</v>
      </c>
      <c r="V1710" t="s">
        <v>1036</v>
      </c>
      <c r="W1710" t="s">
        <v>1035</v>
      </c>
    </row>
    <row r="1711" spans="1:23" x14ac:dyDescent="0.3">
      <c r="A1711" t="s">
        <v>1041</v>
      </c>
      <c r="B1711" t="s">
        <v>1022</v>
      </c>
      <c r="C1711" t="s">
        <v>1020</v>
      </c>
      <c r="D1711" t="s">
        <v>56</v>
      </c>
      <c r="E1711" t="s">
        <v>221</v>
      </c>
      <c r="F1711" t="s">
        <v>1021</v>
      </c>
      <c r="G1711" t="s">
        <v>125</v>
      </c>
      <c r="H1711" s="22">
        <v>45473</v>
      </c>
      <c r="I1711" t="s">
        <v>392</v>
      </c>
      <c r="J1711" t="s">
        <v>1039</v>
      </c>
      <c r="K1711">
        <v>4423273183</v>
      </c>
      <c r="L1711" s="22">
        <v>45463</v>
      </c>
      <c r="M1711" s="22">
        <v>45463</v>
      </c>
      <c r="N1711" t="s">
        <v>2560</v>
      </c>
      <c r="O1711" t="s">
        <v>1093</v>
      </c>
      <c r="P1711" s="23">
        <v>190697</v>
      </c>
      <c r="Q1711">
        <v>46.58</v>
      </c>
      <c r="R1711" s="24">
        <v>1066.25</v>
      </c>
      <c r="S1711" t="s">
        <v>1036</v>
      </c>
      <c r="T1711" t="s">
        <v>1036</v>
      </c>
      <c r="U1711" t="s">
        <v>1036</v>
      </c>
      <c r="V1711" t="s">
        <v>1036</v>
      </c>
      <c r="W1711" t="s">
        <v>1035</v>
      </c>
    </row>
    <row r="1712" spans="1:23" x14ac:dyDescent="0.3">
      <c r="A1712" t="s">
        <v>1041</v>
      </c>
      <c r="B1712" t="s">
        <v>1022</v>
      </c>
      <c r="C1712" t="s">
        <v>1020</v>
      </c>
      <c r="D1712" t="s">
        <v>56</v>
      </c>
      <c r="E1712" t="s">
        <v>221</v>
      </c>
      <c r="F1712" t="s">
        <v>1021</v>
      </c>
      <c r="G1712" t="s">
        <v>125</v>
      </c>
      <c r="H1712" s="22">
        <v>45504</v>
      </c>
      <c r="I1712" t="s">
        <v>392</v>
      </c>
      <c r="J1712" t="s">
        <v>1039</v>
      </c>
      <c r="K1712">
        <v>3304148582</v>
      </c>
      <c r="L1712" s="22">
        <v>45477</v>
      </c>
      <c r="M1712" s="22">
        <v>45477</v>
      </c>
      <c r="N1712" t="s">
        <v>429</v>
      </c>
      <c r="O1712" t="s">
        <v>1584</v>
      </c>
      <c r="P1712" s="23">
        <v>191186</v>
      </c>
      <c r="Q1712">
        <v>63.15</v>
      </c>
      <c r="R1712" s="24">
        <v>1424.05</v>
      </c>
      <c r="S1712" t="s">
        <v>1036</v>
      </c>
      <c r="T1712" t="s">
        <v>1036</v>
      </c>
      <c r="U1712" t="s">
        <v>1036</v>
      </c>
      <c r="V1712" t="s">
        <v>1036</v>
      </c>
      <c r="W1712" t="s">
        <v>1035</v>
      </c>
    </row>
    <row r="1713" spans="1:23" x14ac:dyDescent="0.3">
      <c r="A1713" t="s">
        <v>1041</v>
      </c>
      <c r="B1713" t="s">
        <v>1022</v>
      </c>
      <c r="C1713" t="s">
        <v>1020</v>
      </c>
      <c r="D1713" t="s">
        <v>56</v>
      </c>
      <c r="E1713" t="s">
        <v>221</v>
      </c>
      <c r="F1713" t="s">
        <v>1021</v>
      </c>
      <c r="G1713" t="s">
        <v>125</v>
      </c>
      <c r="H1713" s="22">
        <v>45504</v>
      </c>
      <c r="I1713" t="s">
        <v>392</v>
      </c>
      <c r="J1713" t="s">
        <v>1039</v>
      </c>
      <c r="K1713">
        <v>3304152335</v>
      </c>
      <c r="L1713" s="22">
        <v>45483</v>
      </c>
      <c r="M1713" s="22">
        <v>45483</v>
      </c>
      <c r="N1713" t="s">
        <v>482</v>
      </c>
      <c r="O1713" t="s">
        <v>1584</v>
      </c>
      <c r="P1713" s="23">
        <v>191781</v>
      </c>
      <c r="Q1713">
        <v>77.430000000000007</v>
      </c>
      <c r="R1713" s="24">
        <v>1746.05</v>
      </c>
      <c r="S1713" t="s">
        <v>1036</v>
      </c>
      <c r="T1713" t="s">
        <v>1036</v>
      </c>
      <c r="U1713" t="s">
        <v>1036</v>
      </c>
      <c r="V1713" t="s">
        <v>1036</v>
      </c>
      <c r="W1713" t="s">
        <v>1035</v>
      </c>
    </row>
    <row r="1714" spans="1:23" x14ac:dyDescent="0.3">
      <c r="A1714" t="s">
        <v>1041</v>
      </c>
      <c r="B1714" t="s">
        <v>1022</v>
      </c>
      <c r="C1714" t="s">
        <v>1020</v>
      </c>
      <c r="D1714" t="s">
        <v>56</v>
      </c>
      <c r="E1714" t="s">
        <v>221</v>
      </c>
      <c r="F1714" t="s">
        <v>1021</v>
      </c>
      <c r="G1714" t="s">
        <v>125</v>
      </c>
      <c r="H1714" s="22">
        <v>45504</v>
      </c>
      <c r="I1714" t="s">
        <v>392</v>
      </c>
      <c r="J1714" t="s">
        <v>1039</v>
      </c>
      <c r="K1714">
        <v>3304155269</v>
      </c>
      <c r="L1714" s="22">
        <v>45488</v>
      </c>
      <c r="M1714" s="22">
        <v>45488</v>
      </c>
      <c r="N1714" t="s">
        <v>519</v>
      </c>
      <c r="O1714" t="s">
        <v>1584</v>
      </c>
      <c r="P1714" s="23">
        <v>192329</v>
      </c>
      <c r="Q1714">
        <v>65.150000000000006</v>
      </c>
      <c r="R1714" s="24">
        <v>1469.15</v>
      </c>
      <c r="S1714" t="s">
        <v>1036</v>
      </c>
      <c r="T1714" t="s">
        <v>1036</v>
      </c>
      <c r="U1714" t="s">
        <v>1036</v>
      </c>
      <c r="V1714" t="s">
        <v>1036</v>
      </c>
      <c r="W1714" t="s">
        <v>1035</v>
      </c>
    </row>
    <row r="1715" spans="1:23" x14ac:dyDescent="0.3">
      <c r="A1715" t="s">
        <v>1041</v>
      </c>
      <c r="B1715" t="s">
        <v>1022</v>
      </c>
      <c r="C1715" t="s">
        <v>1020</v>
      </c>
      <c r="D1715" t="s">
        <v>56</v>
      </c>
      <c r="E1715" t="s">
        <v>221</v>
      </c>
      <c r="F1715" t="s">
        <v>1021</v>
      </c>
      <c r="G1715" t="s">
        <v>125</v>
      </c>
      <c r="H1715" s="22">
        <v>45504</v>
      </c>
      <c r="I1715" t="s">
        <v>392</v>
      </c>
      <c r="J1715" t="s">
        <v>1039</v>
      </c>
      <c r="K1715">
        <v>3304159865</v>
      </c>
      <c r="L1715" s="22">
        <v>45495</v>
      </c>
      <c r="M1715" s="22">
        <v>45495</v>
      </c>
      <c r="N1715" t="s">
        <v>577</v>
      </c>
      <c r="O1715" t="s">
        <v>1584</v>
      </c>
      <c r="P1715" s="23">
        <v>192929</v>
      </c>
      <c r="Q1715">
        <v>68.430000000000007</v>
      </c>
      <c r="R1715" s="24">
        <v>1543.1</v>
      </c>
      <c r="S1715" t="s">
        <v>1036</v>
      </c>
      <c r="T1715" t="s">
        <v>1036</v>
      </c>
      <c r="U1715" t="s">
        <v>1036</v>
      </c>
      <c r="V1715" t="s">
        <v>1036</v>
      </c>
      <c r="W1715" t="s">
        <v>1035</v>
      </c>
    </row>
    <row r="1716" spans="1:23" x14ac:dyDescent="0.3">
      <c r="A1716" t="s">
        <v>1041</v>
      </c>
      <c r="B1716" t="s">
        <v>1022</v>
      </c>
      <c r="C1716" t="s">
        <v>1020</v>
      </c>
      <c r="D1716" t="s">
        <v>56</v>
      </c>
      <c r="E1716" t="s">
        <v>221</v>
      </c>
      <c r="F1716" t="s">
        <v>1021</v>
      </c>
      <c r="G1716" t="s">
        <v>125</v>
      </c>
      <c r="H1716" s="22">
        <v>45535</v>
      </c>
      <c r="I1716" t="s">
        <v>392</v>
      </c>
      <c r="J1716" t="s">
        <v>1039</v>
      </c>
      <c r="K1716">
        <v>3304169317</v>
      </c>
      <c r="L1716" s="22">
        <v>45510</v>
      </c>
      <c r="M1716" s="22">
        <v>45510</v>
      </c>
      <c r="N1716" t="s">
        <v>703</v>
      </c>
      <c r="O1716" t="s">
        <v>1584</v>
      </c>
      <c r="P1716" s="23">
        <v>194039</v>
      </c>
      <c r="Q1716">
        <v>69.819999999999993</v>
      </c>
      <c r="R1716" s="24">
        <v>1574.65</v>
      </c>
      <c r="S1716" t="s">
        <v>1036</v>
      </c>
      <c r="T1716" t="s">
        <v>1036</v>
      </c>
      <c r="U1716" t="s">
        <v>1036</v>
      </c>
      <c r="V1716" t="s">
        <v>1036</v>
      </c>
      <c r="W1716" t="s">
        <v>1035</v>
      </c>
    </row>
    <row r="1717" spans="1:23" x14ac:dyDescent="0.3">
      <c r="A1717" t="s">
        <v>1041</v>
      </c>
      <c r="B1717" t="s">
        <v>1022</v>
      </c>
      <c r="C1717" t="s">
        <v>1020</v>
      </c>
      <c r="D1717" t="s">
        <v>56</v>
      </c>
      <c r="E1717" t="s">
        <v>221</v>
      </c>
      <c r="F1717" t="s">
        <v>1021</v>
      </c>
      <c r="G1717" t="s">
        <v>125</v>
      </c>
      <c r="H1717" s="22">
        <v>45535</v>
      </c>
      <c r="I1717" t="s">
        <v>392</v>
      </c>
      <c r="J1717" t="s">
        <v>1039</v>
      </c>
      <c r="K1717">
        <v>3304173406</v>
      </c>
      <c r="L1717" s="22">
        <v>45517</v>
      </c>
      <c r="M1717" s="22">
        <v>45517</v>
      </c>
      <c r="N1717" t="s">
        <v>753</v>
      </c>
      <c r="O1717" t="s">
        <v>1584</v>
      </c>
      <c r="P1717" s="23">
        <v>194669</v>
      </c>
      <c r="Q1717">
        <v>72.87</v>
      </c>
      <c r="R1717" s="24">
        <v>1631.05</v>
      </c>
      <c r="S1717" t="s">
        <v>1036</v>
      </c>
      <c r="T1717" t="s">
        <v>1036</v>
      </c>
      <c r="U1717" t="s">
        <v>1036</v>
      </c>
      <c r="V1717" t="s">
        <v>1036</v>
      </c>
      <c r="W1717" t="s">
        <v>1035</v>
      </c>
    </row>
    <row r="1718" spans="1:23" x14ac:dyDescent="0.3">
      <c r="A1718" t="s">
        <v>1041</v>
      </c>
      <c r="B1718" t="s">
        <v>1022</v>
      </c>
      <c r="C1718" t="s">
        <v>1020</v>
      </c>
      <c r="D1718" t="s">
        <v>56</v>
      </c>
      <c r="E1718" t="s">
        <v>221</v>
      </c>
      <c r="F1718" t="s">
        <v>1021</v>
      </c>
      <c r="G1718" t="s">
        <v>125</v>
      </c>
      <c r="H1718" s="22">
        <v>45535</v>
      </c>
      <c r="I1718" t="s">
        <v>392</v>
      </c>
      <c r="J1718" t="s">
        <v>1039</v>
      </c>
      <c r="K1718">
        <v>3304180301</v>
      </c>
      <c r="L1718" s="22">
        <v>45527</v>
      </c>
      <c r="M1718" s="22">
        <v>45527</v>
      </c>
      <c r="N1718" t="s">
        <v>838</v>
      </c>
      <c r="O1718" t="s">
        <v>1584</v>
      </c>
      <c r="P1718" s="23">
        <v>195813</v>
      </c>
      <c r="Q1718">
        <v>76.95</v>
      </c>
      <c r="R1718" s="24">
        <v>1722.15</v>
      </c>
      <c r="S1718" t="s">
        <v>1036</v>
      </c>
      <c r="T1718" t="s">
        <v>1036</v>
      </c>
      <c r="U1718" t="s">
        <v>1036</v>
      </c>
      <c r="V1718" t="s">
        <v>1036</v>
      </c>
      <c r="W1718" t="s">
        <v>1035</v>
      </c>
    </row>
    <row r="1719" spans="1:23" x14ac:dyDescent="0.3">
      <c r="A1719" t="s">
        <v>1041</v>
      </c>
      <c r="B1719" t="s">
        <v>1022</v>
      </c>
      <c r="C1719" t="s">
        <v>1020</v>
      </c>
      <c r="D1719" t="s">
        <v>56</v>
      </c>
      <c r="E1719" t="s">
        <v>221</v>
      </c>
      <c r="F1719" t="s">
        <v>1021</v>
      </c>
      <c r="G1719" t="s">
        <v>125</v>
      </c>
      <c r="H1719" s="22">
        <v>45565</v>
      </c>
      <c r="I1719" t="s">
        <v>392</v>
      </c>
      <c r="J1719" t="s">
        <v>1039</v>
      </c>
      <c r="K1719">
        <v>3304185952</v>
      </c>
      <c r="L1719" s="22">
        <v>45537</v>
      </c>
      <c r="M1719" s="22">
        <v>45537</v>
      </c>
      <c r="N1719" t="s">
        <v>893</v>
      </c>
      <c r="O1719" t="s">
        <v>1584</v>
      </c>
      <c r="P1719" s="23">
        <v>196418</v>
      </c>
      <c r="Q1719">
        <v>70.81</v>
      </c>
      <c r="R1719" s="24">
        <v>1584.95</v>
      </c>
      <c r="S1719" t="s">
        <v>1036</v>
      </c>
      <c r="T1719" t="s">
        <v>1036</v>
      </c>
      <c r="U1719" t="s">
        <v>1036</v>
      </c>
      <c r="V1719" t="s">
        <v>1036</v>
      </c>
      <c r="W1719" t="s">
        <v>1035</v>
      </c>
    </row>
    <row r="1720" spans="1:23" x14ac:dyDescent="0.3">
      <c r="A1720" t="s">
        <v>1041</v>
      </c>
      <c r="B1720" t="s">
        <v>1022</v>
      </c>
      <c r="C1720" t="s">
        <v>1020</v>
      </c>
      <c r="D1720" t="s">
        <v>56</v>
      </c>
      <c r="E1720" t="s">
        <v>221</v>
      </c>
      <c r="F1720" t="s">
        <v>1021</v>
      </c>
      <c r="G1720" t="s">
        <v>125</v>
      </c>
      <c r="H1720" s="22">
        <v>45565</v>
      </c>
      <c r="I1720" t="s">
        <v>392</v>
      </c>
      <c r="J1720" t="s">
        <v>1039</v>
      </c>
      <c r="K1720">
        <v>3304193929</v>
      </c>
      <c r="L1720" s="22">
        <v>45549</v>
      </c>
      <c r="M1720" s="22">
        <v>45549</v>
      </c>
      <c r="N1720" t="s">
        <v>994</v>
      </c>
      <c r="O1720" t="s">
        <v>1584</v>
      </c>
      <c r="P1720" s="23">
        <v>196941</v>
      </c>
      <c r="Q1720">
        <v>72.13</v>
      </c>
      <c r="R1720" s="24">
        <v>1542.2</v>
      </c>
      <c r="S1720" t="s">
        <v>1036</v>
      </c>
      <c r="T1720" t="s">
        <v>1036</v>
      </c>
      <c r="U1720" t="s">
        <v>1036</v>
      </c>
      <c r="V1720" t="s">
        <v>1036</v>
      </c>
      <c r="W1720" t="s">
        <v>1035</v>
      </c>
    </row>
    <row r="1721" spans="1:23" x14ac:dyDescent="0.3">
      <c r="A1721" t="s">
        <v>1041</v>
      </c>
      <c r="B1721" t="s">
        <v>1022</v>
      </c>
      <c r="C1721" t="s">
        <v>1020</v>
      </c>
      <c r="D1721" t="s">
        <v>57</v>
      </c>
      <c r="E1721" t="s">
        <v>222</v>
      </c>
      <c r="F1721" t="s">
        <v>1021</v>
      </c>
      <c r="G1721" t="s">
        <v>126</v>
      </c>
      <c r="H1721" s="22">
        <v>45016</v>
      </c>
      <c r="I1721" t="s">
        <v>392</v>
      </c>
      <c r="J1721" t="s">
        <v>1039</v>
      </c>
      <c r="K1721">
        <v>4416147849</v>
      </c>
      <c r="L1721" s="22">
        <v>44996</v>
      </c>
      <c r="M1721" s="22">
        <v>44996</v>
      </c>
      <c r="N1721" t="s">
        <v>2559</v>
      </c>
      <c r="O1721" t="s">
        <v>1242</v>
      </c>
      <c r="P1721" s="23">
        <v>236595</v>
      </c>
      <c r="Q1721">
        <v>49.14</v>
      </c>
      <c r="R1721" s="24">
        <v>1152.3499999999999</v>
      </c>
      <c r="S1721" t="s">
        <v>1036</v>
      </c>
      <c r="T1721" t="s">
        <v>1036</v>
      </c>
      <c r="U1721" t="s">
        <v>1036</v>
      </c>
      <c r="V1721" t="s">
        <v>1036</v>
      </c>
      <c r="W1721" t="s">
        <v>1035</v>
      </c>
    </row>
    <row r="1722" spans="1:23" x14ac:dyDescent="0.3">
      <c r="A1722" t="s">
        <v>1041</v>
      </c>
      <c r="B1722" t="s">
        <v>1022</v>
      </c>
      <c r="C1722" t="s">
        <v>1020</v>
      </c>
      <c r="D1722" t="s">
        <v>57</v>
      </c>
      <c r="E1722" t="s">
        <v>222</v>
      </c>
      <c r="F1722" t="s">
        <v>1021</v>
      </c>
      <c r="G1722" t="s">
        <v>126</v>
      </c>
      <c r="H1722" s="22">
        <v>45016</v>
      </c>
      <c r="I1722" t="s">
        <v>370</v>
      </c>
      <c r="J1722" t="s">
        <v>1039</v>
      </c>
      <c r="K1722">
        <v>4416166512</v>
      </c>
      <c r="L1722" s="22">
        <v>45000</v>
      </c>
      <c r="M1722" s="22">
        <v>45000</v>
      </c>
      <c r="N1722" t="s">
        <v>2558</v>
      </c>
      <c r="O1722" t="s">
        <v>1056</v>
      </c>
      <c r="P1722" s="23">
        <v>237317</v>
      </c>
      <c r="Q1722">
        <v>53.66</v>
      </c>
      <c r="R1722" s="24">
        <v>1258.3499999999999</v>
      </c>
      <c r="S1722" t="s">
        <v>1036</v>
      </c>
      <c r="T1722" t="s">
        <v>1036</v>
      </c>
      <c r="U1722" t="s">
        <v>1036</v>
      </c>
      <c r="V1722" t="s">
        <v>1036</v>
      </c>
      <c r="W1722" t="s">
        <v>1035</v>
      </c>
    </row>
    <row r="1723" spans="1:23" x14ac:dyDescent="0.3">
      <c r="A1723" t="s">
        <v>1041</v>
      </c>
      <c r="B1723" t="s">
        <v>1022</v>
      </c>
      <c r="C1723" t="s">
        <v>1020</v>
      </c>
      <c r="D1723" t="s">
        <v>57</v>
      </c>
      <c r="E1723" t="s">
        <v>222</v>
      </c>
      <c r="F1723" t="s">
        <v>1021</v>
      </c>
      <c r="G1723" t="s">
        <v>126</v>
      </c>
      <c r="H1723" s="22">
        <v>45016</v>
      </c>
      <c r="I1723" t="s">
        <v>392</v>
      </c>
      <c r="J1723" t="s">
        <v>1039</v>
      </c>
      <c r="K1723">
        <v>4416185284</v>
      </c>
      <c r="L1723" s="22">
        <v>45002</v>
      </c>
      <c r="M1723" s="22">
        <v>45002</v>
      </c>
      <c r="N1723" t="s">
        <v>2557</v>
      </c>
      <c r="O1723" t="s">
        <v>1242</v>
      </c>
      <c r="P1723" s="23">
        <v>238081</v>
      </c>
      <c r="Q1723">
        <v>50.03</v>
      </c>
      <c r="R1723" s="24">
        <v>1173.2</v>
      </c>
      <c r="S1723" t="s">
        <v>1036</v>
      </c>
      <c r="T1723" t="s">
        <v>1036</v>
      </c>
      <c r="U1723" t="s">
        <v>1036</v>
      </c>
      <c r="V1723" t="s">
        <v>1036</v>
      </c>
      <c r="W1723" t="s">
        <v>1035</v>
      </c>
    </row>
    <row r="1724" spans="1:23" x14ac:dyDescent="0.3">
      <c r="A1724" t="s">
        <v>1041</v>
      </c>
      <c r="B1724" t="s">
        <v>1022</v>
      </c>
      <c r="C1724" t="s">
        <v>1020</v>
      </c>
      <c r="D1724" t="s">
        <v>57</v>
      </c>
      <c r="E1724" t="s">
        <v>222</v>
      </c>
      <c r="F1724" t="s">
        <v>1021</v>
      </c>
      <c r="G1724" t="s">
        <v>126</v>
      </c>
      <c r="H1724" s="22">
        <v>45016</v>
      </c>
      <c r="I1724" t="s">
        <v>375</v>
      </c>
      <c r="J1724" t="s">
        <v>1039</v>
      </c>
      <c r="K1724">
        <v>4422793420</v>
      </c>
      <c r="L1724" s="22">
        <v>45007</v>
      </c>
      <c r="M1724" s="22">
        <v>45007</v>
      </c>
      <c r="N1724" t="s">
        <v>2556</v>
      </c>
      <c r="O1724" t="s">
        <v>1224</v>
      </c>
      <c r="P1724" s="23">
        <v>238737</v>
      </c>
      <c r="Q1724">
        <v>49.73</v>
      </c>
      <c r="R1724" s="24">
        <v>1166.25</v>
      </c>
      <c r="S1724" t="s">
        <v>1036</v>
      </c>
      <c r="T1724" t="s">
        <v>1036</v>
      </c>
      <c r="U1724" t="s">
        <v>1036</v>
      </c>
      <c r="V1724" t="s">
        <v>1036</v>
      </c>
      <c r="W1724" t="s">
        <v>1035</v>
      </c>
    </row>
    <row r="1725" spans="1:23" x14ac:dyDescent="0.3">
      <c r="A1725" t="s">
        <v>1041</v>
      </c>
      <c r="B1725" t="s">
        <v>1022</v>
      </c>
      <c r="C1725" t="s">
        <v>1020</v>
      </c>
      <c r="D1725" t="s">
        <v>57</v>
      </c>
      <c r="E1725" t="s">
        <v>222</v>
      </c>
      <c r="F1725" t="s">
        <v>1021</v>
      </c>
      <c r="G1725" t="s">
        <v>126</v>
      </c>
      <c r="H1725" s="22">
        <v>45016</v>
      </c>
      <c r="I1725" t="s">
        <v>370</v>
      </c>
      <c r="J1725" t="s">
        <v>1039</v>
      </c>
      <c r="K1725">
        <v>4416225472</v>
      </c>
      <c r="L1725" s="22">
        <v>45010</v>
      </c>
      <c r="M1725" s="22">
        <v>45010</v>
      </c>
      <c r="N1725" t="s">
        <v>2555</v>
      </c>
      <c r="O1725" t="s">
        <v>1056</v>
      </c>
      <c r="P1725" s="23">
        <v>239435</v>
      </c>
      <c r="Q1725">
        <v>48.46</v>
      </c>
      <c r="R1725" s="24">
        <v>1136.4000000000001</v>
      </c>
      <c r="S1725" t="s">
        <v>1036</v>
      </c>
      <c r="T1725" t="s">
        <v>1036</v>
      </c>
      <c r="U1725" t="s">
        <v>1036</v>
      </c>
      <c r="V1725" t="s">
        <v>1036</v>
      </c>
      <c r="W1725" t="s">
        <v>1035</v>
      </c>
    </row>
    <row r="1726" spans="1:23" x14ac:dyDescent="0.3">
      <c r="A1726" t="s">
        <v>1041</v>
      </c>
      <c r="B1726" t="s">
        <v>1022</v>
      </c>
      <c r="C1726" t="s">
        <v>1020</v>
      </c>
      <c r="D1726" t="s">
        <v>57</v>
      </c>
      <c r="E1726" t="s">
        <v>222</v>
      </c>
      <c r="F1726" t="s">
        <v>1021</v>
      </c>
      <c r="G1726" t="s">
        <v>126</v>
      </c>
      <c r="H1726" s="22">
        <v>45016</v>
      </c>
      <c r="I1726" t="s">
        <v>370</v>
      </c>
      <c r="J1726" t="s">
        <v>1039</v>
      </c>
      <c r="K1726">
        <v>4416232690</v>
      </c>
      <c r="L1726" s="22">
        <v>45012</v>
      </c>
      <c r="M1726" s="22">
        <v>45012</v>
      </c>
      <c r="N1726" t="s">
        <v>2554</v>
      </c>
      <c r="O1726" t="s">
        <v>1056</v>
      </c>
      <c r="P1726" s="23">
        <v>240031</v>
      </c>
      <c r="Q1726">
        <v>47.09</v>
      </c>
      <c r="R1726" s="24">
        <v>1104.25</v>
      </c>
      <c r="S1726" t="s">
        <v>1036</v>
      </c>
      <c r="T1726" t="s">
        <v>1036</v>
      </c>
      <c r="U1726" t="s">
        <v>1036</v>
      </c>
      <c r="V1726" t="s">
        <v>1036</v>
      </c>
      <c r="W1726" t="s">
        <v>1035</v>
      </c>
    </row>
    <row r="1727" spans="1:23" x14ac:dyDescent="0.3">
      <c r="A1727" t="s">
        <v>1041</v>
      </c>
      <c r="B1727" t="s">
        <v>1022</v>
      </c>
      <c r="C1727" t="s">
        <v>1020</v>
      </c>
      <c r="D1727" t="s">
        <v>57</v>
      </c>
      <c r="E1727" t="s">
        <v>222</v>
      </c>
      <c r="F1727" t="s">
        <v>1021</v>
      </c>
      <c r="G1727" t="s">
        <v>126</v>
      </c>
      <c r="H1727" s="22">
        <v>45016</v>
      </c>
      <c r="I1727" t="s">
        <v>370</v>
      </c>
      <c r="J1727" t="s">
        <v>1039</v>
      </c>
      <c r="K1727">
        <v>4416253782</v>
      </c>
      <c r="L1727" s="22">
        <v>45015</v>
      </c>
      <c r="M1727" s="22">
        <v>45015</v>
      </c>
      <c r="N1727" t="s">
        <v>2553</v>
      </c>
      <c r="O1727" t="s">
        <v>1056</v>
      </c>
      <c r="P1727" s="23">
        <v>240776</v>
      </c>
      <c r="Q1727">
        <v>52.73</v>
      </c>
      <c r="R1727" s="24">
        <v>1236.5</v>
      </c>
      <c r="S1727" t="s">
        <v>1036</v>
      </c>
      <c r="T1727" t="s">
        <v>1036</v>
      </c>
      <c r="U1727" t="s">
        <v>1036</v>
      </c>
      <c r="V1727" t="s">
        <v>1036</v>
      </c>
      <c r="W1727" t="s">
        <v>1035</v>
      </c>
    </row>
    <row r="1728" spans="1:23" x14ac:dyDescent="0.3">
      <c r="A1728" t="s">
        <v>1041</v>
      </c>
      <c r="B1728" t="s">
        <v>1022</v>
      </c>
      <c r="C1728" t="s">
        <v>1020</v>
      </c>
      <c r="D1728" t="s">
        <v>57</v>
      </c>
      <c r="E1728" t="s">
        <v>222</v>
      </c>
      <c r="F1728" t="s">
        <v>1021</v>
      </c>
      <c r="G1728" t="s">
        <v>126</v>
      </c>
      <c r="H1728" s="22">
        <v>45046</v>
      </c>
      <c r="I1728" t="s">
        <v>372</v>
      </c>
      <c r="J1728" t="s">
        <v>1039</v>
      </c>
      <c r="K1728">
        <v>4404741316</v>
      </c>
      <c r="L1728" s="22">
        <v>45019</v>
      </c>
      <c r="M1728" s="22">
        <v>45019</v>
      </c>
      <c r="N1728" t="s">
        <v>2552</v>
      </c>
      <c r="O1728" t="s">
        <v>2551</v>
      </c>
      <c r="P1728" s="23">
        <v>241402</v>
      </c>
      <c r="Q1728">
        <v>43.8</v>
      </c>
      <c r="R1728" s="24">
        <v>1021.49</v>
      </c>
      <c r="S1728" t="s">
        <v>1036</v>
      </c>
      <c r="T1728" t="s">
        <v>1036</v>
      </c>
      <c r="U1728" t="s">
        <v>1036</v>
      </c>
      <c r="V1728" t="s">
        <v>1036</v>
      </c>
      <c r="W1728" t="s">
        <v>1035</v>
      </c>
    </row>
    <row r="1729" spans="1:23" x14ac:dyDescent="0.3">
      <c r="A1729" t="s">
        <v>1041</v>
      </c>
      <c r="B1729" t="s">
        <v>1022</v>
      </c>
      <c r="C1729" t="s">
        <v>1020</v>
      </c>
      <c r="D1729" t="s">
        <v>57</v>
      </c>
      <c r="E1729" t="s">
        <v>222</v>
      </c>
      <c r="F1729" t="s">
        <v>1021</v>
      </c>
      <c r="G1729" t="s">
        <v>126</v>
      </c>
      <c r="H1729" s="22">
        <v>45046</v>
      </c>
      <c r="I1729" t="s">
        <v>370</v>
      </c>
      <c r="J1729" t="s">
        <v>1039</v>
      </c>
      <c r="K1729">
        <v>4416297495</v>
      </c>
      <c r="L1729" s="22">
        <v>45022</v>
      </c>
      <c r="M1729" s="22">
        <v>45022</v>
      </c>
      <c r="N1729" t="s">
        <v>2550</v>
      </c>
      <c r="O1729" t="s">
        <v>1056</v>
      </c>
      <c r="P1729" s="23">
        <v>242017</v>
      </c>
      <c r="Q1729">
        <v>50.93</v>
      </c>
      <c r="R1729" s="24">
        <v>1202.95</v>
      </c>
      <c r="S1729" t="s">
        <v>1036</v>
      </c>
      <c r="T1729" t="s">
        <v>1036</v>
      </c>
      <c r="U1729" t="s">
        <v>1036</v>
      </c>
      <c r="V1729" t="s">
        <v>1036</v>
      </c>
      <c r="W1729" t="s">
        <v>1035</v>
      </c>
    </row>
    <row r="1730" spans="1:23" x14ac:dyDescent="0.3">
      <c r="A1730" t="s">
        <v>1041</v>
      </c>
      <c r="B1730" t="s">
        <v>1022</v>
      </c>
      <c r="C1730" t="s">
        <v>1020</v>
      </c>
      <c r="D1730" t="s">
        <v>57</v>
      </c>
      <c r="E1730" t="s">
        <v>222</v>
      </c>
      <c r="F1730" t="s">
        <v>1021</v>
      </c>
      <c r="G1730" t="s">
        <v>126</v>
      </c>
      <c r="H1730" s="22">
        <v>45046</v>
      </c>
      <c r="I1730" t="s">
        <v>370</v>
      </c>
      <c r="J1730" t="s">
        <v>1039</v>
      </c>
      <c r="K1730">
        <v>4416308284</v>
      </c>
      <c r="L1730" s="22">
        <v>45026</v>
      </c>
      <c r="M1730" s="22">
        <v>45026</v>
      </c>
      <c r="N1730" t="s">
        <v>2549</v>
      </c>
      <c r="O1730" t="s">
        <v>1056</v>
      </c>
      <c r="P1730" s="23">
        <v>243641</v>
      </c>
      <c r="Q1730">
        <v>45.6</v>
      </c>
      <c r="R1730" s="24">
        <v>1077.05</v>
      </c>
      <c r="S1730" t="s">
        <v>1036</v>
      </c>
      <c r="T1730" t="s">
        <v>1036</v>
      </c>
      <c r="U1730" t="s">
        <v>1036</v>
      </c>
      <c r="V1730" t="s">
        <v>1036</v>
      </c>
      <c r="W1730" t="s">
        <v>1035</v>
      </c>
    </row>
    <row r="1731" spans="1:23" x14ac:dyDescent="0.3">
      <c r="A1731" t="s">
        <v>1041</v>
      </c>
      <c r="B1731" t="s">
        <v>1022</v>
      </c>
      <c r="C1731" t="s">
        <v>1020</v>
      </c>
      <c r="D1731" t="s">
        <v>57</v>
      </c>
      <c r="E1731" t="s">
        <v>222</v>
      </c>
      <c r="F1731" t="s">
        <v>1021</v>
      </c>
      <c r="G1731" t="s">
        <v>126</v>
      </c>
      <c r="H1731" s="22">
        <v>45046</v>
      </c>
      <c r="I1731" t="s">
        <v>392</v>
      </c>
      <c r="J1731" t="s">
        <v>1039</v>
      </c>
      <c r="K1731">
        <v>4416334332</v>
      </c>
      <c r="L1731" s="22">
        <v>45029</v>
      </c>
      <c r="M1731" s="22">
        <v>45029</v>
      </c>
      <c r="N1731" t="s">
        <v>2548</v>
      </c>
      <c r="O1731" t="s">
        <v>1242</v>
      </c>
      <c r="P1731" s="23">
        <v>244301</v>
      </c>
      <c r="Q1731">
        <v>46.93</v>
      </c>
      <c r="R1731" s="24">
        <v>1108.5</v>
      </c>
      <c r="S1731" t="s">
        <v>1036</v>
      </c>
      <c r="T1731" t="s">
        <v>1036</v>
      </c>
      <c r="U1731" t="s">
        <v>1036</v>
      </c>
      <c r="V1731" t="s">
        <v>1036</v>
      </c>
      <c r="W1731" t="s">
        <v>1035</v>
      </c>
    </row>
    <row r="1732" spans="1:23" x14ac:dyDescent="0.3">
      <c r="A1732" t="s">
        <v>1041</v>
      </c>
      <c r="B1732" t="s">
        <v>1022</v>
      </c>
      <c r="C1732" t="s">
        <v>1020</v>
      </c>
      <c r="D1732" t="s">
        <v>57</v>
      </c>
      <c r="E1732" t="s">
        <v>222</v>
      </c>
      <c r="F1732" t="s">
        <v>1021</v>
      </c>
      <c r="G1732" t="s">
        <v>126</v>
      </c>
      <c r="H1732" s="22">
        <v>45077</v>
      </c>
      <c r="I1732" t="s">
        <v>370</v>
      </c>
      <c r="J1732" t="s">
        <v>1039</v>
      </c>
      <c r="K1732">
        <v>4416512136</v>
      </c>
      <c r="L1732" s="22">
        <v>45058</v>
      </c>
      <c r="M1732" s="22">
        <v>45058</v>
      </c>
      <c r="N1732" t="s">
        <v>2547</v>
      </c>
      <c r="O1732" t="s">
        <v>1056</v>
      </c>
      <c r="P1732" s="23">
        <v>245002</v>
      </c>
      <c r="Q1732">
        <v>51.16</v>
      </c>
      <c r="R1732" s="24">
        <v>1227.8</v>
      </c>
      <c r="S1732" t="s">
        <v>1036</v>
      </c>
      <c r="T1732" t="s">
        <v>1036</v>
      </c>
      <c r="U1732" t="s">
        <v>1036</v>
      </c>
      <c r="V1732" t="s">
        <v>1036</v>
      </c>
      <c r="W1732" t="s">
        <v>1035</v>
      </c>
    </row>
    <row r="1733" spans="1:23" x14ac:dyDescent="0.3">
      <c r="A1733" t="s">
        <v>1041</v>
      </c>
      <c r="B1733" t="s">
        <v>1022</v>
      </c>
      <c r="C1733" t="s">
        <v>1020</v>
      </c>
      <c r="D1733" t="s">
        <v>57</v>
      </c>
      <c r="E1733" t="s">
        <v>222</v>
      </c>
      <c r="F1733" t="s">
        <v>1021</v>
      </c>
      <c r="G1733" t="s">
        <v>126</v>
      </c>
      <c r="H1733" s="22">
        <v>45077</v>
      </c>
      <c r="I1733" t="s">
        <v>377</v>
      </c>
      <c r="J1733" t="s">
        <v>1039</v>
      </c>
      <c r="K1733">
        <v>4416532466</v>
      </c>
      <c r="L1733" s="22">
        <v>45063</v>
      </c>
      <c r="M1733" s="22">
        <v>45063</v>
      </c>
      <c r="N1733" t="s">
        <v>2546</v>
      </c>
      <c r="O1733" t="s">
        <v>1228</v>
      </c>
      <c r="P1733" s="23">
        <v>245674</v>
      </c>
      <c r="Q1733">
        <v>51.13</v>
      </c>
      <c r="R1733" s="24">
        <v>1226.8</v>
      </c>
      <c r="S1733" t="s">
        <v>1036</v>
      </c>
      <c r="T1733" t="s">
        <v>1036</v>
      </c>
      <c r="U1733" t="s">
        <v>1036</v>
      </c>
      <c r="V1733" t="s">
        <v>1036</v>
      </c>
      <c r="W1733" t="s">
        <v>1035</v>
      </c>
    </row>
    <row r="1734" spans="1:23" x14ac:dyDescent="0.3">
      <c r="A1734" t="s">
        <v>1041</v>
      </c>
      <c r="B1734" t="s">
        <v>1022</v>
      </c>
      <c r="C1734" t="s">
        <v>1020</v>
      </c>
      <c r="D1734" t="s">
        <v>57</v>
      </c>
      <c r="E1734" t="s">
        <v>222</v>
      </c>
      <c r="F1734" t="s">
        <v>1021</v>
      </c>
      <c r="G1734" t="s">
        <v>126</v>
      </c>
      <c r="H1734" s="22">
        <v>45077</v>
      </c>
      <c r="I1734" t="s">
        <v>377</v>
      </c>
      <c r="J1734" t="s">
        <v>1039</v>
      </c>
      <c r="K1734">
        <v>4416545360</v>
      </c>
      <c r="L1734" s="22">
        <v>45064</v>
      </c>
      <c r="M1734" s="22">
        <v>45064</v>
      </c>
      <c r="N1734" t="s">
        <v>2545</v>
      </c>
      <c r="O1734" t="s">
        <v>1587</v>
      </c>
      <c r="P1734" s="23">
        <v>246343</v>
      </c>
      <c r="Q1734">
        <v>44.24</v>
      </c>
      <c r="R1734" s="24">
        <v>1061.32</v>
      </c>
      <c r="S1734" t="s">
        <v>1036</v>
      </c>
      <c r="T1734" t="s">
        <v>1036</v>
      </c>
      <c r="U1734" t="s">
        <v>1036</v>
      </c>
      <c r="V1734" t="s">
        <v>1036</v>
      </c>
      <c r="W1734" t="s">
        <v>1035</v>
      </c>
    </row>
    <row r="1735" spans="1:23" x14ac:dyDescent="0.3">
      <c r="A1735" t="s">
        <v>1041</v>
      </c>
      <c r="B1735" t="s">
        <v>1022</v>
      </c>
      <c r="C1735" t="s">
        <v>1020</v>
      </c>
      <c r="D1735" t="s">
        <v>57</v>
      </c>
      <c r="E1735" t="s">
        <v>222</v>
      </c>
      <c r="F1735" t="s">
        <v>1021</v>
      </c>
      <c r="G1735" t="s">
        <v>126</v>
      </c>
      <c r="H1735" s="22">
        <v>45077</v>
      </c>
      <c r="I1735" t="s">
        <v>370</v>
      </c>
      <c r="J1735" t="s">
        <v>1039</v>
      </c>
      <c r="K1735">
        <v>4416562697</v>
      </c>
      <c r="L1735" s="22">
        <v>45068</v>
      </c>
      <c r="M1735" s="22">
        <v>45068</v>
      </c>
      <c r="N1735" t="s">
        <v>2544</v>
      </c>
      <c r="O1735" t="s">
        <v>1056</v>
      </c>
      <c r="P1735" s="23">
        <v>246898</v>
      </c>
      <c r="Q1735">
        <v>40.31</v>
      </c>
      <c r="R1735" s="24">
        <v>967</v>
      </c>
      <c r="S1735" t="s">
        <v>1036</v>
      </c>
      <c r="T1735" t="s">
        <v>1036</v>
      </c>
      <c r="U1735" t="s">
        <v>1036</v>
      </c>
      <c r="V1735" t="s">
        <v>1036</v>
      </c>
      <c r="W1735" t="s">
        <v>1035</v>
      </c>
    </row>
    <row r="1736" spans="1:23" x14ac:dyDescent="0.3">
      <c r="A1736" t="s">
        <v>1041</v>
      </c>
      <c r="B1736" t="s">
        <v>1022</v>
      </c>
      <c r="C1736" t="s">
        <v>1020</v>
      </c>
      <c r="D1736" t="s">
        <v>57</v>
      </c>
      <c r="E1736" t="s">
        <v>222</v>
      </c>
      <c r="F1736" t="s">
        <v>1021</v>
      </c>
      <c r="G1736" t="s">
        <v>126</v>
      </c>
      <c r="H1736" s="22">
        <v>45077</v>
      </c>
      <c r="I1736" t="s">
        <v>370</v>
      </c>
      <c r="J1736" t="s">
        <v>1039</v>
      </c>
      <c r="K1736">
        <v>4416569446</v>
      </c>
      <c r="L1736" s="22">
        <v>45069</v>
      </c>
      <c r="M1736" s="22">
        <v>45069</v>
      </c>
      <c r="N1736" t="s">
        <v>2543</v>
      </c>
      <c r="O1736" t="s">
        <v>1056</v>
      </c>
      <c r="P1736" s="23">
        <v>247488</v>
      </c>
      <c r="Q1736">
        <v>41.09</v>
      </c>
      <c r="R1736" s="24">
        <v>985.75</v>
      </c>
      <c r="S1736" t="s">
        <v>1036</v>
      </c>
      <c r="T1736" t="s">
        <v>1036</v>
      </c>
      <c r="U1736" t="s">
        <v>1036</v>
      </c>
      <c r="V1736" t="s">
        <v>1036</v>
      </c>
      <c r="W1736" t="s">
        <v>1035</v>
      </c>
    </row>
    <row r="1737" spans="1:23" x14ac:dyDescent="0.3">
      <c r="A1737" t="s">
        <v>1041</v>
      </c>
      <c r="B1737" t="s">
        <v>1022</v>
      </c>
      <c r="C1737" t="s">
        <v>1020</v>
      </c>
      <c r="D1737" t="s">
        <v>57</v>
      </c>
      <c r="E1737" t="s">
        <v>222</v>
      </c>
      <c r="F1737" t="s">
        <v>1021</v>
      </c>
      <c r="G1737" t="s">
        <v>126</v>
      </c>
      <c r="H1737" s="22">
        <v>45077</v>
      </c>
      <c r="I1737" t="s">
        <v>370</v>
      </c>
      <c r="J1737" t="s">
        <v>1039</v>
      </c>
      <c r="K1737">
        <v>4416585300</v>
      </c>
      <c r="L1737" s="22">
        <v>45071</v>
      </c>
      <c r="M1737" s="22">
        <v>45071</v>
      </c>
      <c r="N1737" t="s">
        <v>2542</v>
      </c>
      <c r="O1737" t="s">
        <v>1048</v>
      </c>
      <c r="P1737" s="23">
        <v>248219</v>
      </c>
      <c r="Q1737">
        <v>46.88</v>
      </c>
      <c r="R1737" s="24">
        <v>1115.75</v>
      </c>
      <c r="S1737" t="s">
        <v>1036</v>
      </c>
      <c r="T1737" t="s">
        <v>1036</v>
      </c>
      <c r="U1737" t="s">
        <v>1036</v>
      </c>
      <c r="V1737" t="s">
        <v>1036</v>
      </c>
      <c r="W1737" t="s">
        <v>1035</v>
      </c>
    </row>
    <row r="1738" spans="1:23" x14ac:dyDescent="0.3">
      <c r="A1738" t="s">
        <v>1041</v>
      </c>
      <c r="B1738" t="s">
        <v>1022</v>
      </c>
      <c r="C1738" t="s">
        <v>1020</v>
      </c>
      <c r="D1738" t="s">
        <v>57</v>
      </c>
      <c r="E1738" t="s">
        <v>222</v>
      </c>
      <c r="F1738" t="s">
        <v>1021</v>
      </c>
      <c r="G1738" t="s">
        <v>126</v>
      </c>
      <c r="H1738" s="22">
        <v>45077</v>
      </c>
      <c r="I1738" t="s">
        <v>370</v>
      </c>
      <c r="J1738" t="s">
        <v>1039</v>
      </c>
      <c r="K1738">
        <v>4416605535</v>
      </c>
      <c r="L1738" s="22">
        <v>45075</v>
      </c>
      <c r="M1738" s="22">
        <v>45075</v>
      </c>
      <c r="N1738" t="s">
        <v>2541</v>
      </c>
      <c r="O1738" t="s">
        <v>1056</v>
      </c>
      <c r="P1738" s="23">
        <v>248922</v>
      </c>
      <c r="Q1738">
        <v>44.15</v>
      </c>
      <c r="R1738" s="24">
        <v>1059.1500000000001</v>
      </c>
      <c r="S1738" t="s">
        <v>1036</v>
      </c>
      <c r="T1738" t="s">
        <v>1036</v>
      </c>
      <c r="U1738" t="s">
        <v>1036</v>
      </c>
      <c r="V1738" t="s">
        <v>1036</v>
      </c>
      <c r="W1738" t="s">
        <v>1035</v>
      </c>
    </row>
    <row r="1739" spans="1:23" x14ac:dyDescent="0.3">
      <c r="A1739" t="s">
        <v>1041</v>
      </c>
      <c r="B1739" t="s">
        <v>1022</v>
      </c>
      <c r="C1739" t="s">
        <v>1020</v>
      </c>
      <c r="D1739" t="s">
        <v>57</v>
      </c>
      <c r="E1739" t="s">
        <v>222</v>
      </c>
      <c r="F1739" t="s">
        <v>1021</v>
      </c>
      <c r="G1739" t="s">
        <v>126</v>
      </c>
      <c r="H1739" s="22">
        <v>45107</v>
      </c>
      <c r="I1739" t="s">
        <v>370</v>
      </c>
      <c r="J1739" t="s">
        <v>1039</v>
      </c>
      <c r="K1739">
        <v>4416619415</v>
      </c>
      <c r="L1739" s="22">
        <v>45077</v>
      </c>
      <c r="M1739" s="22">
        <v>45077</v>
      </c>
      <c r="N1739" t="s">
        <v>2540</v>
      </c>
      <c r="O1739" t="s">
        <v>1056</v>
      </c>
      <c r="P1739" s="23">
        <v>249662</v>
      </c>
      <c r="Q1739">
        <v>48.39</v>
      </c>
      <c r="R1739" s="24">
        <v>1160.9000000000001</v>
      </c>
      <c r="S1739" t="s">
        <v>1036</v>
      </c>
      <c r="T1739" t="s">
        <v>1036</v>
      </c>
      <c r="U1739" t="s">
        <v>1036</v>
      </c>
      <c r="V1739" t="s">
        <v>1036</v>
      </c>
      <c r="W1739" t="s">
        <v>1035</v>
      </c>
    </row>
    <row r="1740" spans="1:23" x14ac:dyDescent="0.3">
      <c r="A1740" t="s">
        <v>1041</v>
      </c>
      <c r="B1740" t="s">
        <v>1022</v>
      </c>
      <c r="C1740" t="s">
        <v>1020</v>
      </c>
      <c r="D1740" t="s">
        <v>57</v>
      </c>
      <c r="E1740" t="s">
        <v>222</v>
      </c>
      <c r="F1740" t="s">
        <v>1021</v>
      </c>
      <c r="G1740" t="s">
        <v>126</v>
      </c>
      <c r="H1740" s="22">
        <v>45107</v>
      </c>
      <c r="I1740" t="s">
        <v>370</v>
      </c>
      <c r="J1740" t="s">
        <v>1039</v>
      </c>
      <c r="K1740">
        <v>4416626527</v>
      </c>
      <c r="L1740" s="22">
        <v>45078</v>
      </c>
      <c r="M1740" s="22">
        <v>45078</v>
      </c>
      <c r="N1740" t="s">
        <v>2539</v>
      </c>
      <c r="O1740" t="s">
        <v>1056</v>
      </c>
      <c r="P1740" s="23">
        <v>250407</v>
      </c>
      <c r="Q1740">
        <v>50.27</v>
      </c>
      <c r="R1740" s="24">
        <v>1206</v>
      </c>
      <c r="S1740" t="s">
        <v>1036</v>
      </c>
      <c r="T1740" t="s">
        <v>1036</v>
      </c>
      <c r="U1740" t="s">
        <v>1036</v>
      </c>
      <c r="V1740" t="s">
        <v>1036</v>
      </c>
      <c r="W1740" t="s">
        <v>1035</v>
      </c>
    </row>
    <row r="1741" spans="1:23" x14ac:dyDescent="0.3">
      <c r="A1741" t="s">
        <v>1041</v>
      </c>
      <c r="B1741" t="s">
        <v>1022</v>
      </c>
      <c r="C1741" t="s">
        <v>1020</v>
      </c>
      <c r="D1741" t="s">
        <v>57</v>
      </c>
      <c r="E1741" t="s">
        <v>222</v>
      </c>
      <c r="F1741" t="s">
        <v>1021</v>
      </c>
      <c r="G1741" t="s">
        <v>126</v>
      </c>
      <c r="H1741" s="22">
        <v>45107</v>
      </c>
      <c r="I1741" t="s">
        <v>370</v>
      </c>
      <c r="J1741" t="s">
        <v>1039</v>
      </c>
      <c r="K1741">
        <v>4416649471</v>
      </c>
      <c r="L1741" s="22">
        <v>45082</v>
      </c>
      <c r="M1741" s="22">
        <v>45082</v>
      </c>
      <c r="N1741" t="s">
        <v>2538</v>
      </c>
      <c r="O1741" t="s">
        <v>1048</v>
      </c>
      <c r="P1741" s="23">
        <v>251130</v>
      </c>
      <c r="Q1741">
        <v>46.02</v>
      </c>
      <c r="R1741" s="24">
        <v>1095.3</v>
      </c>
      <c r="S1741" t="s">
        <v>1036</v>
      </c>
      <c r="T1741" t="s">
        <v>1036</v>
      </c>
      <c r="U1741" t="s">
        <v>1036</v>
      </c>
      <c r="V1741" t="s">
        <v>1036</v>
      </c>
      <c r="W1741" t="s">
        <v>1035</v>
      </c>
    </row>
    <row r="1742" spans="1:23" x14ac:dyDescent="0.3">
      <c r="A1742" t="s">
        <v>1041</v>
      </c>
      <c r="B1742" t="s">
        <v>1022</v>
      </c>
      <c r="C1742" t="s">
        <v>1020</v>
      </c>
      <c r="D1742" t="s">
        <v>57</v>
      </c>
      <c r="E1742" t="s">
        <v>222</v>
      </c>
      <c r="F1742" t="s">
        <v>1021</v>
      </c>
      <c r="G1742" t="s">
        <v>126</v>
      </c>
      <c r="H1742" s="22">
        <v>45107</v>
      </c>
      <c r="I1742" t="s">
        <v>370</v>
      </c>
      <c r="J1742" t="s">
        <v>1039</v>
      </c>
      <c r="K1742">
        <v>4416662288</v>
      </c>
      <c r="L1742" s="22">
        <v>45084</v>
      </c>
      <c r="M1742" s="22">
        <v>45084</v>
      </c>
      <c r="N1742" t="s">
        <v>2537</v>
      </c>
      <c r="O1742" t="s">
        <v>1056</v>
      </c>
      <c r="P1742" s="23">
        <v>251890</v>
      </c>
      <c r="Q1742">
        <v>52.66</v>
      </c>
      <c r="R1742" s="24">
        <v>1225.9000000000001</v>
      </c>
      <c r="S1742" t="s">
        <v>1036</v>
      </c>
      <c r="T1742" t="s">
        <v>1036</v>
      </c>
      <c r="U1742" t="s">
        <v>1036</v>
      </c>
      <c r="V1742" t="s">
        <v>1036</v>
      </c>
      <c r="W1742" t="s">
        <v>1035</v>
      </c>
    </row>
    <row r="1743" spans="1:23" x14ac:dyDescent="0.3">
      <c r="A1743" t="s">
        <v>1041</v>
      </c>
      <c r="B1743" t="s">
        <v>1022</v>
      </c>
      <c r="C1743" t="s">
        <v>1020</v>
      </c>
      <c r="D1743" t="s">
        <v>57</v>
      </c>
      <c r="E1743" t="s">
        <v>222</v>
      </c>
      <c r="F1743" t="s">
        <v>1021</v>
      </c>
      <c r="G1743" t="s">
        <v>126</v>
      </c>
      <c r="H1743" s="22">
        <v>45107</v>
      </c>
      <c r="I1743" t="s">
        <v>370</v>
      </c>
      <c r="J1743" t="s">
        <v>1039</v>
      </c>
      <c r="K1743">
        <v>4416684641</v>
      </c>
      <c r="L1743" s="22">
        <v>45087</v>
      </c>
      <c r="M1743" s="22">
        <v>45087</v>
      </c>
      <c r="N1743" t="s">
        <v>2536</v>
      </c>
      <c r="O1743" t="s">
        <v>1056</v>
      </c>
      <c r="P1743" s="23">
        <v>252656</v>
      </c>
      <c r="Q1743">
        <v>45.94</v>
      </c>
      <c r="R1743" s="24">
        <v>1069.5</v>
      </c>
      <c r="S1743" t="s">
        <v>1036</v>
      </c>
      <c r="T1743" t="s">
        <v>1036</v>
      </c>
      <c r="U1743" t="s">
        <v>1036</v>
      </c>
      <c r="V1743" t="s">
        <v>1036</v>
      </c>
      <c r="W1743" t="s">
        <v>1035</v>
      </c>
    </row>
    <row r="1744" spans="1:23" x14ac:dyDescent="0.3">
      <c r="A1744" t="s">
        <v>1041</v>
      </c>
      <c r="B1744" t="s">
        <v>1022</v>
      </c>
      <c r="C1744" t="s">
        <v>1020</v>
      </c>
      <c r="D1744" t="s">
        <v>57</v>
      </c>
      <c r="E1744" t="s">
        <v>222</v>
      </c>
      <c r="F1744" t="s">
        <v>1021</v>
      </c>
      <c r="G1744" t="s">
        <v>126</v>
      </c>
      <c r="H1744" s="22">
        <v>45107</v>
      </c>
      <c r="I1744" t="s">
        <v>370</v>
      </c>
      <c r="J1744" t="s">
        <v>1039</v>
      </c>
      <c r="K1744">
        <v>4416691108</v>
      </c>
      <c r="L1744" s="22">
        <v>45089</v>
      </c>
      <c r="M1744" s="22">
        <v>45089</v>
      </c>
      <c r="N1744" t="s">
        <v>2535</v>
      </c>
      <c r="O1744" t="s">
        <v>1282</v>
      </c>
      <c r="P1744" s="23">
        <v>253321</v>
      </c>
      <c r="Q1744">
        <v>47.39</v>
      </c>
      <c r="R1744" s="24">
        <v>1094.25</v>
      </c>
      <c r="S1744" t="s">
        <v>1036</v>
      </c>
      <c r="T1744" t="s">
        <v>1036</v>
      </c>
      <c r="U1744" t="s">
        <v>1036</v>
      </c>
      <c r="V1744" t="s">
        <v>1036</v>
      </c>
      <c r="W1744" t="s">
        <v>1035</v>
      </c>
    </row>
    <row r="1745" spans="1:23" x14ac:dyDescent="0.3">
      <c r="A1745" t="s">
        <v>1041</v>
      </c>
      <c r="B1745" t="s">
        <v>1022</v>
      </c>
      <c r="C1745" t="s">
        <v>1020</v>
      </c>
      <c r="D1745" t="s">
        <v>57</v>
      </c>
      <c r="E1745" t="s">
        <v>222</v>
      </c>
      <c r="F1745" t="s">
        <v>1021</v>
      </c>
      <c r="G1745" t="s">
        <v>126</v>
      </c>
      <c r="H1745" s="22">
        <v>45107</v>
      </c>
      <c r="I1745" t="s">
        <v>370</v>
      </c>
      <c r="J1745" t="s">
        <v>1039</v>
      </c>
      <c r="K1745">
        <v>4416714537</v>
      </c>
      <c r="L1745" s="22">
        <v>45092</v>
      </c>
      <c r="M1745" s="22">
        <v>45092</v>
      </c>
      <c r="N1745" t="s">
        <v>2534</v>
      </c>
      <c r="O1745" t="s">
        <v>1056</v>
      </c>
      <c r="P1745" s="23">
        <v>254055</v>
      </c>
      <c r="Q1745">
        <v>50.41</v>
      </c>
      <c r="R1745" s="24">
        <v>1173.55</v>
      </c>
      <c r="S1745" t="s">
        <v>1036</v>
      </c>
      <c r="T1745" t="s">
        <v>1036</v>
      </c>
      <c r="U1745" t="s">
        <v>1036</v>
      </c>
      <c r="V1745" t="s">
        <v>1036</v>
      </c>
      <c r="W1745" t="s">
        <v>1035</v>
      </c>
    </row>
    <row r="1746" spans="1:23" x14ac:dyDescent="0.3">
      <c r="A1746" t="s">
        <v>1041</v>
      </c>
      <c r="B1746" t="s">
        <v>1022</v>
      </c>
      <c r="C1746" t="s">
        <v>1020</v>
      </c>
      <c r="D1746" t="s">
        <v>57</v>
      </c>
      <c r="E1746" t="s">
        <v>222</v>
      </c>
      <c r="F1746" t="s">
        <v>1021</v>
      </c>
      <c r="G1746" t="s">
        <v>126</v>
      </c>
      <c r="H1746" s="22">
        <v>45107</v>
      </c>
      <c r="I1746" t="s">
        <v>377</v>
      </c>
      <c r="J1746" t="s">
        <v>1039</v>
      </c>
      <c r="K1746">
        <v>4416729155</v>
      </c>
      <c r="L1746" s="22">
        <v>45094</v>
      </c>
      <c r="M1746" s="22">
        <v>45094</v>
      </c>
      <c r="N1746" t="s">
        <v>2533</v>
      </c>
      <c r="O1746" t="s">
        <v>1587</v>
      </c>
      <c r="P1746" s="23">
        <v>254788</v>
      </c>
      <c r="Q1746">
        <v>47.58</v>
      </c>
      <c r="R1746" s="24">
        <v>1107.6600000000001</v>
      </c>
      <c r="S1746" t="s">
        <v>1036</v>
      </c>
      <c r="T1746" t="s">
        <v>1036</v>
      </c>
      <c r="U1746" t="s">
        <v>1036</v>
      </c>
      <c r="V1746" t="s">
        <v>1036</v>
      </c>
      <c r="W1746" t="s">
        <v>1035</v>
      </c>
    </row>
    <row r="1747" spans="1:23" x14ac:dyDescent="0.3">
      <c r="A1747" t="s">
        <v>1041</v>
      </c>
      <c r="B1747" t="s">
        <v>1022</v>
      </c>
      <c r="C1747" t="s">
        <v>1020</v>
      </c>
      <c r="D1747" t="s">
        <v>57</v>
      </c>
      <c r="E1747" t="s">
        <v>222</v>
      </c>
      <c r="F1747" t="s">
        <v>1021</v>
      </c>
      <c r="G1747" t="s">
        <v>126</v>
      </c>
      <c r="H1747" s="22">
        <v>45138</v>
      </c>
      <c r="I1747" t="s">
        <v>742</v>
      </c>
      <c r="J1747" t="s">
        <v>1039</v>
      </c>
      <c r="K1747">
        <v>4416816243</v>
      </c>
      <c r="L1747" s="22">
        <v>45110</v>
      </c>
      <c r="M1747" s="22">
        <v>45110</v>
      </c>
      <c r="N1747" t="s">
        <v>2532</v>
      </c>
      <c r="O1747" t="s">
        <v>1253</v>
      </c>
      <c r="P1747" s="23">
        <v>256322</v>
      </c>
      <c r="Q1747">
        <v>50.15</v>
      </c>
      <c r="R1747" s="24">
        <v>1167.7</v>
      </c>
      <c r="S1747" t="s">
        <v>1036</v>
      </c>
      <c r="T1747" t="s">
        <v>1036</v>
      </c>
      <c r="U1747" t="s">
        <v>1036</v>
      </c>
      <c r="V1747" t="s">
        <v>1036</v>
      </c>
      <c r="W1747" t="s">
        <v>1035</v>
      </c>
    </row>
    <row r="1748" spans="1:23" x14ac:dyDescent="0.3">
      <c r="A1748" t="s">
        <v>1041</v>
      </c>
      <c r="B1748" t="s">
        <v>1022</v>
      </c>
      <c r="C1748" t="s">
        <v>1020</v>
      </c>
      <c r="D1748" t="s">
        <v>57</v>
      </c>
      <c r="E1748" t="s">
        <v>222</v>
      </c>
      <c r="F1748" t="s">
        <v>1021</v>
      </c>
      <c r="G1748" t="s">
        <v>126</v>
      </c>
      <c r="H1748" s="22">
        <v>45138</v>
      </c>
      <c r="I1748" t="s">
        <v>375</v>
      </c>
      <c r="J1748" t="s">
        <v>1039</v>
      </c>
      <c r="K1748">
        <v>4422913179</v>
      </c>
      <c r="L1748" s="22">
        <v>45113</v>
      </c>
      <c r="M1748" s="22">
        <v>45113</v>
      </c>
      <c r="N1748" t="s">
        <v>2531</v>
      </c>
      <c r="O1748" t="s">
        <v>1067</v>
      </c>
      <c r="P1748" s="23">
        <v>257013</v>
      </c>
      <c r="Q1748">
        <v>46.83</v>
      </c>
      <c r="R1748" s="24">
        <v>1073.45</v>
      </c>
      <c r="S1748" t="s">
        <v>1036</v>
      </c>
      <c r="T1748" t="s">
        <v>1036</v>
      </c>
      <c r="U1748" t="s">
        <v>1036</v>
      </c>
      <c r="V1748" t="s">
        <v>1036</v>
      </c>
      <c r="W1748" t="s">
        <v>1035</v>
      </c>
    </row>
    <row r="1749" spans="1:23" x14ac:dyDescent="0.3">
      <c r="A1749" t="s">
        <v>1041</v>
      </c>
      <c r="B1749" t="s">
        <v>1022</v>
      </c>
      <c r="C1749" t="s">
        <v>1020</v>
      </c>
      <c r="D1749" t="s">
        <v>57</v>
      </c>
      <c r="E1749" t="s">
        <v>222</v>
      </c>
      <c r="F1749" t="s">
        <v>1021</v>
      </c>
      <c r="G1749" t="s">
        <v>126</v>
      </c>
      <c r="H1749" s="22">
        <v>45138</v>
      </c>
      <c r="I1749" t="s">
        <v>377</v>
      </c>
      <c r="J1749" t="s">
        <v>1039</v>
      </c>
      <c r="K1749">
        <v>4416856918</v>
      </c>
      <c r="L1749" s="22">
        <v>45115</v>
      </c>
      <c r="M1749" s="22">
        <v>45115</v>
      </c>
      <c r="N1749" t="s">
        <v>2530</v>
      </c>
      <c r="O1749" t="s">
        <v>1610</v>
      </c>
      <c r="P1749" s="23">
        <v>257525</v>
      </c>
      <c r="Q1749">
        <v>32.270000000000003</v>
      </c>
      <c r="R1749" s="24">
        <v>745.75</v>
      </c>
      <c r="S1749" t="s">
        <v>1036</v>
      </c>
      <c r="T1749" t="s">
        <v>1036</v>
      </c>
      <c r="U1749" t="s">
        <v>1036</v>
      </c>
      <c r="V1749" t="s">
        <v>1036</v>
      </c>
      <c r="W1749" t="s">
        <v>1035</v>
      </c>
    </row>
    <row r="1750" spans="1:23" x14ac:dyDescent="0.3">
      <c r="A1750" t="s">
        <v>1041</v>
      </c>
      <c r="B1750" t="s">
        <v>1022</v>
      </c>
      <c r="C1750" t="s">
        <v>1020</v>
      </c>
      <c r="D1750" t="s">
        <v>57</v>
      </c>
      <c r="E1750" t="s">
        <v>222</v>
      </c>
      <c r="F1750" t="s">
        <v>1021</v>
      </c>
      <c r="G1750" t="s">
        <v>126</v>
      </c>
      <c r="H1750" s="22">
        <v>45138</v>
      </c>
      <c r="I1750" t="s">
        <v>392</v>
      </c>
      <c r="J1750" t="s">
        <v>1039</v>
      </c>
      <c r="K1750">
        <v>3303903494</v>
      </c>
      <c r="L1750" s="22">
        <v>45118</v>
      </c>
      <c r="M1750" s="22">
        <v>45118</v>
      </c>
      <c r="N1750" t="s">
        <v>2529</v>
      </c>
      <c r="O1750" t="s">
        <v>1232</v>
      </c>
      <c r="P1750" s="23">
        <v>258212</v>
      </c>
      <c r="Q1750">
        <v>46.14</v>
      </c>
      <c r="R1750" s="24">
        <v>1056.3699999999999</v>
      </c>
      <c r="S1750" t="s">
        <v>1036</v>
      </c>
      <c r="T1750" t="s">
        <v>1036</v>
      </c>
      <c r="U1750" t="s">
        <v>1036</v>
      </c>
      <c r="V1750" t="s">
        <v>1036</v>
      </c>
      <c r="W1750" t="s">
        <v>1035</v>
      </c>
    </row>
    <row r="1751" spans="1:23" x14ac:dyDescent="0.3">
      <c r="A1751" t="s">
        <v>1041</v>
      </c>
      <c r="B1751" t="s">
        <v>1022</v>
      </c>
      <c r="C1751" t="s">
        <v>1020</v>
      </c>
      <c r="D1751" t="s">
        <v>57</v>
      </c>
      <c r="E1751" t="s">
        <v>222</v>
      </c>
      <c r="F1751" t="s">
        <v>1021</v>
      </c>
      <c r="G1751" t="s">
        <v>126</v>
      </c>
      <c r="H1751" s="22">
        <v>45138</v>
      </c>
      <c r="I1751" t="s">
        <v>377</v>
      </c>
      <c r="J1751" t="s">
        <v>1039</v>
      </c>
      <c r="K1751">
        <v>4416885760</v>
      </c>
      <c r="L1751" s="22">
        <v>45120</v>
      </c>
      <c r="M1751" s="22">
        <v>45120</v>
      </c>
      <c r="N1751" t="s">
        <v>2528</v>
      </c>
      <c r="O1751" t="s">
        <v>1610</v>
      </c>
      <c r="P1751" s="23">
        <v>258840</v>
      </c>
      <c r="Q1751">
        <v>43.17</v>
      </c>
      <c r="R1751" s="24">
        <v>997.65</v>
      </c>
      <c r="S1751" t="s">
        <v>1036</v>
      </c>
      <c r="T1751" t="s">
        <v>1036</v>
      </c>
      <c r="U1751" t="s">
        <v>1036</v>
      </c>
      <c r="V1751" t="s">
        <v>1036</v>
      </c>
      <c r="W1751" t="s">
        <v>1035</v>
      </c>
    </row>
    <row r="1752" spans="1:23" x14ac:dyDescent="0.3">
      <c r="A1752" t="s">
        <v>1041</v>
      </c>
      <c r="B1752" t="s">
        <v>1022</v>
      </c>
      <c r="C1752" t="s">
        <v>1020</v>
      </c>
      <c r="D1752" t="s">
        <v>57</v>
      </c>
      <c r="E1752" t="s">
        <v>222</v>
      </c>
      <c r="F1752" t="s">
        <v>1021</v>
      </c>
      <c r="G1752" t="s">
        <v>126</v>
      </c>
      <c r="H1752" s="22">
        <v>45138</v>
      </c>
      <c r="I1752" t="s">
        <v>375</v>
      </c>
      <c r="J1752" t="s">
        <v>1039</v>
      </c>
      <c r="K1752">
        <v>4422926875</v>
      </c>
      <c r="L1752" s="22">
        <v>45126</v>
      </c>
      <c r="M1752" s="22">
        <v>45126</v>
      </c>
      <c r="N1752" t="s">
        <v>2527</v>
      </c>
      <c r="O1752" t="s">
        <v>1046</v>
      </c>
      <c r="P1752" s="23">
        <v>259573</v>
      </c>
      <c r="Q1752">
        <v>45.3</v>
      </c>
      <c r="R1752" s="24">
        <v>1047.0999999999999</v>
      </c>
      <c r="S1752" t="s">
        <v>1036</v>
      </c>
      <c r="T1752" t="s">
        <v>1036</v>
      </c>
      <c r="U1752" t="s">
        <v>1036</v>
      </c>
      <c r="V1752" t="s">
        <v>1036</v>
      </c>
      <c r="W1752" t="s">
        <v>1035</v>
      </c>
    </row>
    <row r="1753" spans="1:23" x14ac:dyDescent="0.3">
      <c r="A1753" t="s">
        <v>1041</v>
      </c>
      <c r="B1753" t="s">
        <v>1022</v>
      </c>
      <c r="C1753" t="s">
        <v>1020</v>
      </c>
      <c r="D1753" t="s">
        <v>57</v>
      </c>
      <c r="E1753" t="s">
        <v>222</v>
      </c>
      <c r="F1753" t="s">
        <v>1021</v>
      </c>
      <c r="G1753" t="s">
        <v>126</v>
      </c>
      <c r="H1753" s="22">
        <v>45138</v>
      </c>
      <c r="I1753" t="s">
        <v>392</v>
      </c>
      <c r="J1753" t="s">
        <v>1039</v>
      </c>
      <c r="K1753">
        <v>4422930173</v>
      </c>
      <c r="L1753" s="22">
        <v>45128</v>
      </c>
      <c r="M1753" s="22">
        <v>45128</v>
      </c>
      <c r="N1753" t="s">
        <v>2526</v>
      </c>
      <c r="O1753" t="s">
        <v>1129</v>
      </c>
      <c r="P1753" s="23">
        <v>260099</v>
      </c>
      <c r="Q1753">
        <v>45.81</v>
      </c>
      <c r="R1753" s="24">
        <v>1058.8</v>
      </c>
      <c r="S1753" t="s">
        <v>1036</v>
      </c>
      <c r="T1753" t="s">
        <v>1036</v>
      </c>
      <c r="U1753" t="s">
        <v>1036</v>
      </c>
      <c r="V1753" t="s">
        <v>1036</v>
      </c>
      <c r="W1753" t="s">
        <v>1035</v>
      </c>
    </row>
    <row r="1754" spans="1:23" x14ac:dyDescent="0.3">
      <c r="A1754" t="s">
        <v>1041</v>
      </c>
      <c r="B1754" t="s">
        <v>1022</v>
      </c>
      <c r="C1754" t="s">
        <v>1020</v>
      </c>
      <c r="D1754" t="s">
        <v>57</v>
      </c>
      <c r="E1754" t="s">
        <v>222</v>
      </c>
      <c r="F1754" t="s">
        <v>1021</v>
      </c>
      <c r="G1754" t="s">
        <v>126</v>
      </c>
      <c r="H1754" s="22">
        <v>45138</v>
      </c>
      <c r="I1754" t="s">
        <v>734</v>
      </c>
      <c r="J1754" t="s">
        <v>1039</v>
      </c>
      <c r="K1754">
        <v>4416950020</v>
      </c>
      <c r="L1754" s="22">
        <v>45131</v>
      </c>
      <c r="M1754" s="22">
        <v>45131</v>
      </c>
      <c r="N1754" t="s">
        <v>2525</v>
      </c>
      <c r="O1754" t="s">
        <v>2165</v>
      </c>
      <c r="P1754" s="23">
        <v>260770</v>
      </c>
      <c r="Q1754">
        <v>49.15</v>
      </c>
      <c r="R1754" s="24">
        <v>1136</v>
      </c>
      <c r="S1754" t="s">
        <v>1036</v>
      </c>
      <c r="T1754" t="s">
        <v>1036</v>
      </c>
      <c r="U1754" t="s">
        <v>1036</v>
      </c>
      <c r="V1754" t="s">
        <v>1036</v>
      </c>
      <c r="W1754" t="s">
        <v>1035</v>
      </c>
    </row>
    <row r="1755" spans="1:23" x14ac:dyDescent="0.3">
      <c r="A1755" t="s">
        <v>1041</v>
      </c>
      <c r="B1755" t="s">
        <v>1022</v>
      </c>
      <c r="C1755" t="s">
        <v>1020</v>
      </c>
      <c r="D1755" t="s">
        <v>57</v>
      </c>
      <c r="E1755" t="s">
        <v>222</v>
      </c>
      <c r="F1755" t="s">
        <v>1021</v>
      </c>
      <c r="G1755" t="s">
        <v>126</v>
      </c>
      <c r="H1755" s="22">
        <v>45169</v>
      </c>
      <c r="I1755" t="s">
        <v>392</v>
      </c>
      <c r="J1755" t="s">
        <v>1039</v>
      </c>
      <c r="K1755">
        <v>4422939541</v>
      </c>
      <c r="L1755" s="22">
        <v>45136</v>
      </c>
      <c r="M1755" s="22">
        <v>45136</v>
      </c>
      <c r="N1755" t="s">
        <v>2524</v>
      </c>
      <c r="O1755" t="s">
        <v>1129</v>
      </c>
      <c r="P1755" s="23">
        <v>261498</v>
      </c>
      <c r="Q1755">
        <v>49.98</v>
      </c>
      <c r="R1755" s="24">
        <v>1155.0999999999999</v>
      </c>
      <c r="S1755" t="s">
        <v>1036</v>
      </c>
      <c r="T1755" t="s">
        <v>1036</v>
      </c>
      <c r="U1755" t="s">
        <v>1036</v>
      </c>
      <c r="V1755" t="s">
        <v>1036</v>
      </c>
      <c r="W1755" t="s">
        <v>1035</v>
      </c>
    </row>
    <row r="1756" spans="1:23" x14ac:dyDescent="0.3">
      <c r="A1756" t="s">
        <v>1041</v>
      </c>
      <c r="B1756" t="s">
        <v>1022</v>
      </c>
      <c r="C1756" t="s">
        <v>1020</v>
      </c>
      <c r="D1756" t="s">
        <v>57</v>
      </c>
      <c r="E1756" t="s">
        <v>222</v>
      </c>
      <c r="F1756" t="s">
        <v>1021</v>
      </c>
      <c r="G1756" t="s">
        <v>126</v>
      </c>
      <c r="H1756" s="22">
        <v>45169</v>
      </c>
      <c r="I1756" t="s">
        <v>375</v>
      </c>
      <c r="J1756" t="s">
        <v>1039</v>
      </c>
      <c r="K1756">
        <v>3303920156</v>
      </c>
      <c r="L1756" s="22">
        <v>45140</v>
      </c>
      <c r="M1756" s="22">
        <v>45140</v>
      </c>
      <c r="N1756" t="s">
        <v>2523</v>
      </c>
      <c r="O1756" t="s">
        <v>1171</v>
      </c>
      <c r="P1756" s="23">
        <v>262225</v>
      </c>
      <c r="Q1756">
        <v>44.52</v>
      </c>
      <c r="R1756" s="24">
        <v>1045.3499999999999</v>
      </c>
      <c r="S1756" t="s">
        <v>1036</v>
      </c>
      <c r="T1756" t="s">
        <v>1036</v>
      </c>
      <c r="U1756" t="s">
        <v>1036</v>
      </c>
      <c r="V1756" t="s">
        <v>1036</v>
      </c>
      <c r="W1756" t="s">
        <v>1035</v>
      </c>
    </row>
    <row r="1757" spans="1:23" x14ac:dyDescent="0.3">
      <c r="A1757" t="s">
        <v>1041</v>
      </c>
      <c r="B1757" t="s">
        <v>1022</v>
      </c>
      <c r="C1757" t="s">
        <v>1020</v>
      </c>
      <c r="D1757" t="s">
        <v>57</v>
      </c>
      <c r="E1757" t="s">
        <v>222</v>
      </c>
      <c r="F1757" t="s">
        <v>1021</v>
      </c>
      <c r="G1757" t="s">
        <v>126</v>
      </c>
      <c r="H1757" s="22">
        <v>45169</v>
      </c>
      <c r="I1757" t="s">
        <v>375</v>
      </c>
      <c r="J1757" t="s">
        <v>1039</v>
      </c>
      <c r="K1757">
        <v>3303922335</v>
      </c>
      <c r="L1757" s="22">
        <v>45143</v>
      </c>
      <c r="M1757" s="22">
        <v>45143</v>
      </c>
      <c r="N1757" t="s">
        <v>2522</v>
      </c>
      <c r="O1757" t="s">
        <v>1080</v>
      </c>
      <c r="P1757" s="23">
        <v>262731</v>
      </c>
      <c r="Q1757">
        <v>45.01</v>
      </c>
      <c r="R1757" s="24">
        <v>1056.8499999999999</v>
      </c>
      <c r="S1757" t="s">
        <v>1036</v>
      </c>
      <c r="T1757" t="s">
        <v>1036</v>
      </c>
      <c r="U1757" t="s">
        <v>1036</v>
      </c>
      <c r="V1757" t="s">
        <v>1036</v>
      </c>
      <c r="W1757" t="s">
        <v>1035</v>
      </c>
    </row>
    <row r="1758" spans="1:23" x14ac:dyDescent="0.3">
      <c r="A1758" t="s">
        <v>1041</v>
      </c>
      <c r="B1758" t="s">
        <v>1022</v>
      </c>
      <c r="C1758" t="s">
        <v>1020</v>
      </c>
      <c r="D1758" t="s">
        <v>57</v>
      </c>
      <c r="E1758" t="s">
        <v>222</v>
      </c>
      <c r="F1758" t="s">
        <v>1021</v>
      </c>
      <c r="G1758" t="s">
        <v>126</v>
      </c>
      <c r="H1758" s="22">
        <v>45169</v>
      </c>
      <c r="I1758" t="s">
        <v>392</v>
      </c>
      <c r="J1758" t="s">
        <v>1039</v>
      </c>
      <c r="K1758">
        <v>4404934218</v>
      </c>
      <c r="L1758" s="22">
        <v>45145</v>
      </c>
      <c r="M1758" s="22">
        <v>45145</v>
      </c>
      <c r="N1758" t="s">
        <v>2521</v>
      </c>
      <c r="O1758" t="s">
        <v>1184</v>
      </c>
      <c r="P1758" s="23">
        <v>263317</v>
      </c>
      <c r="Q1758">
        <v>44.2</v>
      </c>
      <c r="R1758" s="24">
        <v>1037.75</v>
      </c>
      <c r="S1758" t="s">
        <v>1036</v>
      </c>
      <c r="T1758" t="s">
        <v>1036</v>
      </c>
      <c r="U1758" t="s">
        <v>1036</v>
      </c>
      <c r="V1758" t="s">
        <v>1036</v>
      </c>
      <c r="W1758" t="s">
        <v>1035</v>
      </c>
    </row>
    <row r="1759" spans="1:23" x14ac:dyDescent="0.3">
      <c r="A1759" t="s">
        <v>1041</v>
      </c>
      <c r="B1759" t="s">
        <v>1022</v>
      </c>
      <c r="C1759" t="s">
        <v>1020</v>
      </c>
      <c r="D1759" t="s">
        <v>57</v>
      </c>
      <c r="E1759" t="s">
        <v>222</v>
      </c>
      <c r="F1759" t="s">
        <v>1021</v>
      </c>
      <c r="G1759" t="s">
        <v>126</v>
      </c>
      <c r="H1759" s="22">
        <v>45169</v>
      </c>
      <c r="I1759" t="s">
        <v>392</v>
      </c>
      <c r="J1759" t="s">
        <v>1039</v>
      </c>
      <c r="K1759">
        <v>4422953058</v>
      </c>
      <c r="L1759" s="22">
        <v>45149</v>
      </c>
      <c r="M1759" s="22">
        <v>45149</v>
      </c>
      <c r="N1759" t="s">
        <v>2520</v>
      </c>
      <c r="O1759" t="s">
        <v>1129</v>
      </c>
      <c r="P1759" s="23">
        <v>264014</v>
      </c>
      <c r="Q1759">
        <v>51.26</v>
      </c>
      <c r="R1759" s="24">
        <v>1203.7</v>
      </c>
      <c r="S1759" t="s">
        <v>1036</v>
      </c>
      <c r="T1759" t="s">
        <v>1036</v>
      </c>
      <c r="U1759" t="s">
        <v>1036</v>
      </c>
      <c r="V1759" t="s">
        <v>1036</v>
      </c>
      <c r="W1759" t="s">
        <v>1035</v>
      </c>
    </row>
    <row r="1760" spans="1:23" x14ac:dyDescent="0.3">
      <c r="A1760" t="s">
        <v>1041</v>
      </c>
      <c r="B1760" t="s">
        <v>1022</v>
      </c>
      <c r="C1760" t="s">
        <v>1020</v>
      </c>
      <c r="D1760" t="s">
        <v>57</v>
      </c>
      <c r="E1760" t="s">
        <v>222</v>
      </c>
      <c r="F1760" t="s">
        <v>1021</v>
      </c>
      <c r="G1760" t="s">
        <v>126</v>
      </c>
      <c r="H1760" s="22">
        <v>45169</v>
      </c>
      <c r="I1760" t="s">
        <v>392</v>
      </c>
      <c r="J1760" t="s">
        <v>1039</v>
      </c>
      <c r="K1760">
        <v>4422957094</v>
      </c>
      <c r="L1760" s="22">
        <v>45153</v>
      </c>
      <c r="M1760" s="22">
        <v>45153</v>
      </c>
      <c r="N1760" t="s">
        <v>2519</v>
      </c>
      <c r="O1760" t="s">
        <v>1129</v>
      </c>
      <c r="P1760" s="23">
        <v>264657</v>
      </c>
      <c r="Q1760">
        <v>47.84</v>
      </c>
      <c r="R1760" s="24">
        <v>1123.5</v>
      </c>
      <c r="S1760" t="s">
        <v>1036</v>
      </c>
      <c r="T1760" t="s">
        <v>1036</v>
      </c>
      <c r="U1760" t="s">
        <v>1036</v>
      </c>
      <c r="V1760" t="s">
        <v>1036</v>
      </c>
      <c r="W1760" t="s">
        <v>1035</v>
      </c>
    </row>
    <row r="1761" spans="1:23" x14ac:dyDescent="0.3">
      <c r="A1761" t="s">
        <v>1041</v>
      </c>
      <c r="B1761" t="s">
        <v>1022</v>
      </c>
      <c r="C1761" t="s">
        <v>1020</v>
      </c>
      <c r="D1761" t="s">
        <v>57</v>
      </c>
      <c r="E1761" t="s">
        <v>222</v>
      </c>
      <c r="F1761" t="s">
        <v>1021</v>
      </c>
      <c r="G1761" t="s">
        <v>126</v>
      </c>
      <c r="H1761" s="22">
        <v>45169</v>
      </c>
      <c r="I1761" t="s">
        <v>734</v>
      </c>
      <c r="J1761" t="s">
        <v>1039</v>
      </c>
      <c r="K1761">
        <v>4417113802</v>
      </c>
      <c r="L1761" s="22">
        <v>45158</v>
      </c>
      <c r="M1761" s="22">
        <v>45158</v>
      </c>
      <c r="N1761" t="s">
        <v>2518</v>
      </c>
      <c r="O1761" t="s">
        <v>2165</v>
      </c>
      <c r="P1761" s="23">
        <v>265393</v>
      </c>
      <c r="Q1761">
        <v>50.08</v>
      </c>
      <c r="R1761" s="24">
        <v>1176</v>
      </c>
      <c r="S1761" t="s">
        <v>1036</v>
      </c>
      <c r="T1761" t="s">
        <v>1036</v>
      </c>
      <c r="U1761" t="s">
        <v>1036</v>
      </c>
      <c r="V1761" t="s">
        <v>1036</v>
      </c>
      <c r="W1761" t="s">
        <v>1035</v>
      </c>
    </row>
    <row r="1762" spans="1:23" x14ac:dyDescent="0.3">
      <c r="A1762" t="s">
        <v>1041</v>
      </c>
      <c r="B1762" t="s">
        <v>1022</v>
      </c>
      <c r="C1762" t="s">
        <v>1020</v>
      </c>
      <c r="D1762" t="s">
        <v>57</v>
      </c>
      <c r="E1762" t="s">
        <v>222</v>
      </c>
      <c r="F1762" t="s">
        <v>1021</v>
      </c>
      <c r="G1762" t="s">
        <v>126</v>
      </c>
      <c r="H1762" s="22">
        <v>45169</v>
      </c>
      <c r="I1762" t="s">
        <v>392</v>
      </c>
      <c r="J1762" t="s">
        <v>1039</v>
      </c>
      <c r="K1762">
        <v>4422966325</v>
      </c>
      <c r="L1762" s="22">
        <v>45161</v>
      </c>
      <c r="M1762" s="22">
        <v>45161</v>
      </c>
      <c r="N1762" t="s">
        <v>2517</v>
      </c>
      <c r="O1762" t="s">
        <v>1129</v>
      </c>
      <c r="P1762" s="23">
        <v>266171</v>
      </c>
      <c r="Q1762">
        <v>56.35</v>
      </c>
      <c r="R1762" s="24">
        <v>1323.2</v>
      </c>
      <c r="S1762" t="s">
        <v>1036</v>
      </c>
      <c r="T1762" t="s">
        <v>1036</v>
      </c>
      <c r="U1762" t="s">
        <v>1036</v>
      </c>
      <c r="V1762" t="s">
        <v>1036</v>
      </c>
      <c r="W1762" t="s">
        <v>1035</v>
      </c>
    </row>
    <row r="1763" spans="1:23" x14ac:dyDescent="0.3">
      <c r="A1763" t="s">
        <v>1041</v>
      </c>
      <c r="B1763" t="s">
        <v>1022</v>
      </c>
      <c r="C1763" t="s">
        <v>1020</v>
      </c>
      <c r="D1763" t="s">
        <v>57</v>
      </c>
      <c r="E1763" t="s">
        <v>222</v>
      </c>
      <c r="F1763" t="s">
        <v>1021</v>
      </c>
      <c r="G1763" t="s">
        <v>126</v>
      </c>
      <c r="H1763" s="22">
        <v>45199</v>
      </c>
      <c r="I1763" t="s">
        <v>392</v>
      </c>
      <c r="J1763" t="s">
        <v>1039</v>
      </c>
      <c r="K1763">
        <v>4422976431</v>
      </c>
      <c r="L1763" s="22">
        <v>45170</v>
      </c>
      <c r="M1763" s="22">
        <v>45170</v>
      </c>
      <c r="N1763" t="s">
        <v>2516</v>
      </c>
      <c r="O1763" t="s">
        <v>1129</v>
      </c>
      <c r="P1763" s="23">
        <v>267537</v>
      </c>
      <c r="Q1763">
        <v>48.43</v>
      </c>
      <c r="R1763" s="24">
        <v>1137.2</v>
      </c>
      <c r="S1763" t="s">
        <v>1036</v>
      </c>
      <c r="T1763" t="s">
        <v>1036</v>
      </c>
      <c r="U1763" t="s">
        <v>1036</v>
      </c>
      <c r="V1763" t="s">
        <v>1036</v>
      </c>
      <c r="W1763" t="s">
        <v>1035</v>
      </c>
    </row>
    <row r="1764" spans="1:23" x14ac:dyDescent="0.3">
      <c r="A1764" t="s">
        <v>1041</v>
      </c>
      <c r="B1764" t="s">
        <v>1022</v>
      </c>
      <c r="C1764" t="s">
        <v>1020</v>
      </c>
      <c r="D1764" t="s">
        <v>57</v>
      </c>
      <c r="E1764" t="s">
        <v>222</v>
      </c>
      <c r="F1764" t="s">
        <v>1021</v>
      </c>
      <c r="G1764" t="s">
        <v>126</v>
      </c>
      <c r="H1764" s="22">
        <v>45199</v>
      </c>
      <c r="I1764" t="s">
        <v>392</v>
      </c>
      <c r="J1764" t="s">
        <v>1039</v>
      </c>
      <c r="K1764">
        <v>4422979416</v>
      </c>
      <c r="L1764" s="22">
        <v>45173</v>
      </c>
      <c r="M1764" s="22">
        <v>45173</v>
      </c>
      <c r="N1764" t="s">
        <v>2515</v>
      </c>
      <c r="O1764" t="s">
        <v>1129</v>
      </c>
      <c r="P1764" s="23">
        <v>268195</v>
      </c>
      <c r="Q1764">
        <v>48.15</v>
      </c>
      <c r="R1764" s="24">
        <v>1130.5999999999999</v>
      </c>
      <c r="S1764" t="s">
        <v>1036</v>
      </c>
      <c r="T1764" t="s">
        <v>1036</v>
      </c>
      <c r="U1764" t="s">
        <v>1036</v>
      </c>
      <c r="V1764" t="s">
        <v>1036</v>
      </c>
      <c r="W1764" t="s">
        <v>1035</v>
      </c>
    </row>
    <row r="1765" spans="1:23" x14ac:dyDescent="0.3">
      <c r="A1765" t="s">
        <v>1041</v>
      </c>
      <c r="B1765" t="s">
        <v>1022</v>
      </c>
      <c r="C1765" t="s">
        <v>1020</v>
      </c>
      <c r="D1765" t="s">
        <v>57</v>
      </c>
      <c r="E1765" t="s">
        <v>222</v>
      </c>
      <c r="F1765" t="s">
        <v>1021</v>
      </c>
      <c r="G1765" t="s">
        <v>126</v>
      </c>
      <c r="H1765" s="22">
        <v>45199</v>
      </c>
      <c r="I1765" t="s">
        <v>381</v>
      </c>
      <c r="J1765" t="s">
        <v>1039</v>
      </c>
      <c r="K1765">
        <v>4417237128</v>
      </c>
      <c r="L1765" s="22">
        <v>45177</v>
      </c>
      <c r="M1765" s="22">
        <v>45177</v>
      </c>
      <c r="N1765" t="s">
        <v>2514</v>
      </c>
      <c r="O1765" t="s">
        <v>1231</v>
      </c>
      <c r="P1765" s="23">
        <v>268856</v>
      </c>
      <c r="Q1765">
        <v>51.13</v>
      </c>
      <c r="R1765" s="24">
        <v>1287.96</v>
      </c>
      <c r="S1765" t="s">
        <v>1036</v>
      </c>
      <c r="T1765" t="s">
        <v>1036</v>
      </c>
      <c r="U1765" t="s">
        <v>1036</v>
      </c>
      <c r="V1765" t="s">
        <v>1036</v>
      </c>
      <c r="W1765" t="s">
        <v>1035</v>
      </c>
    </row>
    <row r="1766" spans="1:23" x14ac:dyDescent="0.3">
      <c r="A1766" t="s">
        <v>1041</v>
      </c>
      <c r="B1766" t="s">
        <v>1022</v>
      </c>
      <c r="C1766" t="s">
        <v>1020</v>
      </c>
      <c r="D1766" t="s">
        <v>57</v>
      </c>
      <c r="E1766" t="s">
        <v>222</v>
      </c>
      <c r="F1766" t="s">
        <v>1021</v>
      </c>
      <c r="G1766" t="s">
        <v>126</v>
      </c>
      <c r="H1766" s="22">
        <v>45199</v>
      </c>
      <c r="I1766" t="s">
        <v>392</v>
      </c>
      <c r="J1766" t="s">
        <v>1039</v>
      </c>
      <c r="K1766">
        <v>4422987481</v>
      </c>
      <c r="L1766" s="22">
        <v>45180</v>
      </c>
      <c r="M1766" s="22">
        <v>45180</v>
      </c>
      <c r="N1766" t="s">
        <v>2513</v>
      </c>
      <c r="O1766" t="s">
        <v>1129</v>
      </c>
      <c r="P1766" s="23">
        <v>269499</v>
      </c>
      <c r="Q1766">
        <v>45.29</v>
      </c>
      <c r="R1766" s="24">
        <v>1140.9000000000001</v>
      </c>
      <c r="S1766" t="s">
        <v>1036</v>
      </c>
      <c r="T1766" t="s">
        <v>1036</v>
      </c>
      <c r="U1766" t="s">
        <v>1036</v>
      </c>
      <c r="V1766" t="s">
        <v>1036</v>
      </c>
      <c r="W1766" t="s">
        <v>1035</v>
      </c>
    </row>
    <row r="1767" spans="1:23" x14ac:dyDescent="0.3">
      <c r="A1767" t="s">
        <v>1041</v>
      </c>
      <c r="B1767" t="s">
        <v>1022</v>
      </c>
      <c r="C1767" t="s">
        <v>1020</v>
      </c>
      <c r="D1767" t="s">
        <v>57</v>
      </c>
      <c r="E1767" t="s">
        <v>222</v>
      </c>
      <c r="F1767" t="s">
        <v>1021</v>
      </c>
      <c r="G1767" t="s">
        <v>126</v>
      </c>
      <c r="H1767" s="22">
        <v>45199</v>
      </c>
      <c r="I1767" t="s">
        <v>392</v>
      </c>
      <c r="J1767" t="s">
        <v>1039</v>
      </c>
      <c r="K1767">
        <v>4422992926</v>
      </c>
      <c r="L1767" s="22">
        <v>45184</v>
      </c>
      <c r="M1767" s="22">
        <v>45184</v>
      </c>
      <c r="N1767" t="s">
        <v>2512</v>
      </c>
      <c r="O1767" t="s">
        <v>1129</v>
      </c>
      <c r="P1767" s="23">
        <v>270062</v>
      </c>
      <c r="Q1767">
        <v>50.02</v>
      </c>
      <c r="R1767" s="24">
        <v>1260.2</v>
      </c>
      <c r="S1767" t="s">
        <v>1036</v>
      </c>
      <c r="T1767" t="s">
        <v>1036</v>
      </c>
      <c r="U1767" t="s">
        <v>1036</v>
      </c>
      <c r="V1767" t="s">
        <v>1036</v>
      </c>
      <c r="W1767" t="s">
        <v>1035</v>
      </c>
    </row>
    <row r="1768" spans="1:23" x14ac:dyDescent="0.3">
      <c r="A1768" t="s">
        <v>1041</v>
      </c>
      <c r="B1768" t="s">
        <v>1022</v>
      </c>
      <c r="C1768" t="s">
        <v>1020</v>
      </c>
      <c r="D1768" t="s">
        <v>57</v>
      </c>
      <c r="E1768" t="s">
        <v>222</v>
      </c>
      <c r="F1768" t="s">
        <v>1021</v>
      </c>
      <c r="G1768" t="s">
        <v>126</v>
      </c>
      <c r="H1768" s="22">
        <v>45199</v>
      </c>
      <c r="I1768" t="s">
        <v>734</v>
      </c>
      <c r="J1768" t="s">
        <v>1039</v>
      </c>
      <c r="K1768">
        <v>4417306674</v>
      </c>
      <c r="L1768" s="22">
        <v>45188</v>
      </c>
      <c r="M1768" s="22">
        <v>45188</v>
      </c>
      <c r="N1768" t="s">
        <v>2511</v>
      </c>
      <c r="O1768" t="s">
        <v>2165</v>
      </c>
      <c r="P1768" s="23">
        <v>270795</v>
      </c>
      <c r="Q1768">
        <v>49.95</v>
      </c>
      <c r="R1768" s="24">
        <v>1258.3</v>
      </c>
      <c r="S1768" t="s">
        <v>1036</v>
      </c>
      <c r="T1768" t="s">
        <v>1036</v>
      </c>
      <c r="U1768" t="s">
        <v>1036</v>
      </c>
      <c r="V1768" t="s">
        <v>1036</v>
      </c>
      <c r="W1768" t="s">
        <v>1035</v>
      </c>
    </row>
    <row r="1769" spans="1:23" x14ac:dyDescent="0.3">
      <c r="A1769" t="s">
        <v>1041</v>
      </c>
      <c r="B1769" t="s">
        <v>1022</v>
      </c>
      <c r="C1769" t="s">
        <v>1020</v>
      </c>
      <c r="D1769" t="s">
        <v>57</v>
      </c>
      <c r="E1769" t="s">
        <v>222</v>
      </c>
      <c r="F1769" t="s">
        <v>1021</v>
      </c>
      <c r="G1769" t="s">
        <v>126</v>
      </c>
      <c r="H1769" s="22">
        <v>45199</v>
      </c>
      <c r="I1769" t="s">
        <v>392</v>
      </c>
      <c r="J1769" t="s">
        <v>1039</v>
      </c>
      <c r="K1769">
        <v>4423001061</v>
      </c>
      <c r="L1769" s="22">
        <v>45191</v>
      </c>
      <c r="M1769" s="22">
        <v>45191</v>
      </c>
      <c r="N1769" t="s">
        <v>2510</v>
      </c>
      <c r="O1769" t="s">
        <v>1129</v>
      </c>
      <c r="P1769" s="23">
        <v>271440</v>
      </c>
      <c r="Q1769">
        <v>41.73</v>
      </c>
      <c r="R1769" s="24">
        <v>1051.3</v>
      </c>
      <c r="S1769" t="s">
        <v>1036</v>
      </c>
      <c r="T1769" t="s">
        <v>1036</v>
      </c>
      <c r="U1769" t="s">
        <v>1036</v>
      </c>
      <c r="V1769" t="s">
        <v>1036</v>
      </c>
      <c r="W1769" t="s">
        <v>1035</v>
      </c>
    </row>
    <row r="1770" spans="1:23" x14ac:dyDescent="0.3">
      <c r="A1770" t="s">
        <v>1041</v>
      </c>
      <c r="B1770" t="s">
        <v>1022</v>
      </c>
      <c r="C1770" t="s">
        <v>1020</v>
      </c>
      <c r="D1770" t="s">
        <v>57</v>
      </c>
      <c r="E1770" t="s">
        <v>222</v>
      </c>
      <c r="F1770" t="s">
        <v>1021</v>
      </c>
      <c r="G1770" t="s">
        <v>126</v>
      </c>
      <c r="H1770" s="22">
        <v>45199</v>
      </c>
      <c r="I1770" t="s">
        <v>734</v>
      </c>
      <c r="J1770" t="s">
        <v>1039</v>
      </c>
      <c r="K1770">
        <v>4417346593</v>
      </c>
      <c r="L1770" s="22">
        <v>45195</v>
      </c>
      <c r="M1770" s="22">
        <v>45195</v>
      </c>
      <c r="N1770" t="s">
        <v>2509</v>
      </c>
      <c r="O1770" t="s">
        <v>2165</v>
      </c>
      <c r="P1770" s="23">
        <v>272078</v>
      </c>
      <c r="Q1770">
        <v>52.17</v>
      </c>
      <c r="R1770" s="24">
        <v>1314.2</v>
      </c>
      <c r="S1770" t="s">
        <v>1036</v>
      </c>
      <c r="T1770" t="s">
        <v>1036</v>
      </c>
      <c r="U1770" t="s">
        <v>1036</v>
      </c>
      <c r="V1770" t="s">
        <v>1036</v>
      </c>
      <c r="W1770" t="s">
        <v>1035</v>
      </c>
    </row>
    <row r="1771" spans="1:23" x14ac:dyDescent="0.3">
      <c r="A1771" t="s">
        <v>1041</v>
      </c>
      <c r="B1771" t="s">
        <v>1022</v>
      </c>
      <c r="C1771" t="s">
        <v>1020</v>
      </c>
      <c r="D1771" t="s">
        <v>57</v>
      </c>
      <c r="E1771" t="s">
        <v>222</v>
      </c>
      <c r="F1771" t="s">
        <v>1021</v>
      </c>
      <c r="G1771" t="s">
        <v>126</v>
      </c>
      <c r="H1771" s="22">
        <v>45230</v>
      </c>
      <c r="I1771" t="s">
        <v>384</v>
      </c>
      <c r="J1771" t="s">
        <v>1039</v>
      </c>
      <c r="K1771">
        <v>4417370918</v>
      </c>
      <c r="L1771" s="22">
        <v>45199</v>
      </c>
      <c r="M1771" s="22">
        <v>45199</v>
      </c>
      <c r="N1771" t="s">
        <v>2508</v>
      </c>
      <c r="O1771" t="s">
        <v>1130</v>
      </c>
      <c r="P1771" s="23">
        <v>272868</v>
      </c>
      <c r="Q1771">
        <v>54.13</v>
      </c>
      <c r="R1771" s="24">
        <v>1363.53</v>
      </c>
      <c r="S1771" t="s">
        <v>1036</v>
      </c>
      <c r="T1771" t="s">
        <v>1036</v>
      </c>
      <c r="U1771" t="s">
        <v>1036</v>
      </c>
      <c r="V1771" t="s">
        <v>1036</v>
      </c>
      <c r="W1771" t="s">
        <v>1035</v>
      </c>
    </row>
    <row r="1772" spans="1:23" x14ac:dyDescent="0.3">
      <c r="A1772" t="s">
        <v>1041</v>
      </c>
      <c r="B1772" t="s">
        <v>1022</v>
      </c>
      <c r="C1772" t="s">
        <v>1020</v>
      </c>
      <c r="D1772" t="s">
        <v>57</v>
      </c>
      <c r="E1772" t="s">
        <v>222</v>
      </c>
      <c r="F1772" t="s">
        <v>1021</v>
      </c>
      <c r="G1772" t="s">
        <v>126</v>
      </c>
      <c r="H1772" s="22">
        <v>45230</v>
      </c>
      <c r="I1772" t="s">
        <v>392</v>
      </c>
      <c r="J1772" t="s">
        <v>1039</v>
      </c>
      <c r="K1772">
        <v>4423012249</v>
      </c>
      <c r="L1772" s="22">
        <v>45202</v>
      </c>
      <c r="M1772" s="22">
        <v>45202</v>
      </c>
      <c r="N1772" t="s">
        <v>2507</v>
      </c>
      <c r="O1772" t="s">
        <v>1129</v>
      </c>
      <c r="P1772" s="23">
        <v>273494</v>
      </c>
      <c r="Q1772">
        <v>42.71</v>
      </c>
      <c r="R1772" s="24">
        <v>1076.0999999999999</v>
      </c>
      <c r="S1772" t="s">
        <v>1036</v>
      </c>
      <c r="T1772" t="s">
        <v>1036</v>
      </c>
      <c r="U1772" t="s">
        <v>1036</v>
      </c>
      <c r="V1772" t="s">
        <v>1036</v>
      </c>
      <c r="W1772" t="s">
        <v>1035</v>
      </c>
    </row>
    <row r="1773" spans="1:23" x14ac:dyDescent="0.3">
      <c r="A1773" t="s">
        <v>1041</v>
      </c>
      <c r="B1773" t="s">
        <v>1022</v>
      </c>
      <c r="C1773" t="s">
        <v>1020</v>
      </c>
      <c r="D1773" t="s">
        <v>57</v>
      </c>
      <c r="E1773" t="s">
        <v>222</v>
      </c>
      <c r="F1773" t="s">
        <v>1021</v>
      </c>
      <c r="G1773" t="s">
        <v>126</v>
      </c>
      <c r="H1773" s="22">
        <v>45230</v>
      </c>
      <c r="I1773" t="s">
        <v>384</v>
      </c>
      <c r="J1773" t="s">
        <v>1039</v>
      </c>
      <c r="K1773">
        <v>4417414754</v>
      </c>
      <c r="L1773" s="22">
        <v>45207</v>
      </c>
      <c r="M1773" s="22">
        <v>45207</v>
      </c>
      <c r="N1773" t="s">
        <v>2506</v>
      </c>
      <c r="O1773" t="s">
        <v>1130</v>
      </c>
      <c r="P1773" s="23">
        <v>274680</v>
      </c>
      <c r="Q1773">
        <v>43.06</v>
      </c>
      <c r="R1773" s="24">
        <v>1133.77</v>
      </c>
      <c r="S1773" t="s">
        <v>1036</v>
      </c>
      <c r="T1773" t="s">
        <v>1036</v>
      </c>
      <c r="U1773" t="s">
        <v>1036</v>
      </c>
      <c r="V1773" t="s">
        <v>1036</v>
      </c>
      <c r="W1773" t="s">
        <v>1035</v>
      </c>
    </row>
    <row r="1774" spans="1:23" x14ac:dyDescent="0.3">
      <c r="A1774" t="s">
        <v>1041</v>
      </c>
      <c r="B1774" t="s">
        <v>1022</v>
      </c>
      <c r="C1774" t="s">
        <v>1020</v>
      </c>
      <c r="D1774" t="s">
        <v>57</v>
      </c>
      <c r="E1774" t="s">
        <v>222</v>
      </c>
      <c r="F1774" t="s">
        <v>1021</v>
      </c>
      <c r="G1774" t="s">
        <v>126</v>
      </c>
      <c r="H1774" s="22">
        <v>45230</v>
      </c>
      <c r="I1774" t="s">
        <v>392</v>
      </c>
      <c r="J1774" t="s">
        <v>1039</v>
      </c>
      <c r="K1774">
        <v>4423024674</v>
      </c>
      <c r="L1774" s="22">
        <v>45214</v>
      </c>
      <c r="M1774" s="22">
        <v>45214</v>
      </c>
      <c r="N1774" t="s">
        <v>2505</v>
      </c>
      <c r="O1774" t="s">
        <v>1129</v>
      </c>
      <c r="P1774" s="23">
        <v>275186</v>
      </c>
      <c r="Q1774">
        <v>39.03</v>
      </c>
      <c r="R1774" s="24">
        <v>1027.7</v>
      </c>
      <c r="S1774" t="s">
        <v>1036</v>
      </c>
      <c r="T1774" t="s">
        <v>1036</v>
      </c>
      <c r="U1774" t="s">
        <v>1036</v>
      </c>
      <c r="V1774" t="s">
        <v>1036</v>
      </c>
      <c r="W1774" t="s">
        <v>1035</v>
      </c>
    </row>
    <row r="1775" spans="1:23" x14ac:dyDescent="0.3">
      <c r="A1775" t="s">
        <v>1041</v>
      </c>
      <c r="B1775" t="s">
        <v>1022</v>
      </c>
      <c r="C1775" t="s">
        <v>1020</v>
      </c>
      <c r="D1775" t="s">
        <v>57</v>
      </c>
      <c r="E1775" t="s">
        <v>222</v>
      </c>
      <c r="F1775" t="s">
        <v>1021</v>
      </c>
      <c r="G1775" t="s">
        <v>126</v>
      </c>
      <c r="H1775" s="22">
        <v>45260</v>
      </c>
      <c r="I1775" t="s">
        <v>381</v>
      </c>
      <c r="J1775" t="s">
        <v>1039</v>
      </c>
      <c r="K1775">
        <v>4417591945</v>
      </c>
      <c r="L1775" s="22">
        <v>45234</v>
      </c>
      <c r="M1775" s="22">
        <v>45234</v>
      </c>
      <c r="N1775" t="s">
        <v>2504</v>
      </c>
      <c r="O1775" t="s">
        <v>2432</v>
      </c>
      <c r="P1775" s="23">
        <v>277985</v>
      </c>
      <c r="Q1775">
        <v>51.55</v>
      </c>
      <c r="R1775" s="24">
        <v>1265.55</v>
      </c>
      <c r="S1775" t="s">
        <v>1036</v>
      </c>
      <c r="T1775" t="s">
        <v>1036</v>
      </c>
      <c r="U1775" t="s">
        <v>1036</v>
      </c>
      <c r="V1775" t="s">
        <v>1036</v>
      </c>
      <c r="W1775" t="s">
        <v>1035</v>
      </c>
    </row>
    <row r="1776" spans="1:23" x14ac:dyDescent="0.3">
      <c r="A1776" t="s">
        <v>1041</v>
      </c>
      <c r="B1776" t="s">
        <v>1022</v>
      </c>
      <c r="C1776" t="s">
        <v>1020</v>
      </c>
      <c r="D1776" t="s">
        <v>57</v>
      </c>
      <c r="E1776" t="s">
        <v>222</v>
      </c>
      <c r="F1776" t="s">
        <v>1021</v>
      </c>
      <c r="G1776" t="s">
        <v>126</v>
      </c>
      <c r="H1776" s="22">
        <v>45260</v>
      </c>
      <c r="I1776" t="s">
        <v>384</v>
      </c>
      <c r="J1776" t="s">
        <v>1039</v>
      </c>
      <c r="K1776">
        <v>4417594562</v>
      </c>
      <c r="L1776" s="22">
        <v>45236</v>
      </c>
      <c r="M1776" s="22">
        <v>45236</v>
      </c>
      <c r="N1776" t="s">
        <v>2503</v>
      </c>
      <c r="O1776" t="s">
        <v>1130</v>
      </c>
      <c r="P1776" s="23">
        <v>278705</v>
      </c>
      <c r="Q1776">
        <v>49.24</v>
      </c>
      <c r="R1776" s="24">
        <v>1208.8399999999999</v>
      </c>
      <c r="S1776" t="s">
        <v>1036</v>
      </c>
      <c r="T1776" t="s">
        <v>1036</v>
      </c>
      <c r="U1776" t="s">
        <v>1036</v>
      </c>
      <c r="V1776" t="s">
        <v>1036</v>
      </c>
      <c r="W1776" t="s">
        <v>1035</v>
      </c>
    </row>
    <row r="1777" spans="1:23" x14ac:dyDescent="0.3">
      <c r="A1777" t="s">
        <v>1041</v>
      </c>
      <c r="B1777" t="s">
        <v>1022</v>
      </c>
      <c r="C1777" t="s">
        <v>1020</v>
      </c>
      <c r="D1777" t="s">
        <v>57</v>
      </c>
      <c r="E1777" t="s">
        <v>222</v>
      </c>
      <c r="F1777" t="s">
        <v>1021</v>
      </c>
      <c r="G1777" t="s">
        <v>126</v>
      </c>
      <c r="H1777" s="22">
        <v>45260</v>
      </c>
      <c r="I1777" t="s">
        <v>392</v>
      </c>
      <c r="J1777" t="s">
        <v>1039</v>
      </c>
      <c r="K1777">
        <v>4423055432</v>
      </c>
      <c r="L1777" s="22">
        <v>45241</v>
      </c>
      <c r="M1777" s="22">
        <v>45241</v>
      </c>
      <c r="N1777" t="s">
        <v>2502</v>
      </c>
      <c r="O1777" t="s">
        <v>1129</v>
      </c>
      <c r="P1777" s="23">
        <v>279246</v>
      </c>
      <c r="Q1777">
        <v>43.31</v>
      </c>
      <c r="R1777" s="24">
        <v>1063.3</v>
      </c>
      <c r="S1777" t="s">
        <v>1036</v>
      </c>
      <c r="T1777" t="s">
        <v>1036</v>
      </c>
      <c r="U1777" t="s">
        <v>1036</v>
      </c>
      <c r="V1777" t="s">
        <v>1036</v>
      </c>
      <c r="W1777" t="s">
        <v>1035</v>
      </c>
    </row>
    <row r="1778" spans="1:23" x14ac:dyDescent="0.3">
      <c r="A1778" t="s">
        <v>1041</v>
      </c>
      <c r="B1778" t="s">
        <v>1022</v>
      </c>
      <c r="C1778" t="s">
        <v>1020</v>
      </c>
      <c r="D1778" t="s">
        <v>57</v>
      </c>
      <c r="E1778" t="s">
        <v>222</v>
      </c>
      <c r="F1778" t="s">
        <v>1021</v>
      </c>
      <c r="G1778" t="s">
        <v>126</v>
      </c>
      <c r="H1778" s="22">
        <v>45260</v>
      </c>
      <c r="I1778" t="s">
        <v>392</v>
      </c>
      <c r="J1778" t="s">
        <v>1039</v>
      </c>
      <c r="K1778">
        <v>4423061081</v>
      </c>
      <c r="L1778" s="22">
        <v>45246</v>
      </c>
      <c r="M1778" s="22">
        <v>45246</v>
      </c>
      <c r="N1778" t="s">
        <v>2501</v>
      </c>
      <c r="O1778" t="s">
        <v>1129</v>
      </c>
      <c r="P1778" s="23">
        <v>279969</v>
      </c>
      <c r="Q1778">
        <v>47.42</v>
      </c>
      <c r="R1778" s="24">
        <v>1164.4000000000001</v>
      </c>
      <c r="S1778" t="s">
        <v>1036</v>
      </c>
      <c r="T1778" t="s">
        <v>1036</v>
      </c>
      <c r="U1778" t="s">
        <v>1036</v>
      </c>
      <c r="V1778" t="s">
        <v>1036</v>
      </c>
      <c r="W1778" t="s">
        <v>1035</v>
      </c>
    </row>
    <row r="1779" spans="1:23" x14ac:dyDescent="0.3">
      <c r="A1779" t="s">
        <v>1041</v>
      </c>
      <c r="B1779" t="s">
        <v>1022</v>
      </c>
      <c r="C1779" t="s">
        <v>1020</v>
      </c>
      <c r="D1779" t="s">
        <v>57</v>
      </c>
      <c r="E1779" t="s">
        <v>222</v>
      </c>
      <c r="F1779" t="s">
        <v>1021</v>
      </c>
      <c r="G1779" t="s">
        <v>126</v>
      </c>
      <c r="H1779" s="22">
        <v>45260</v>
      </c>
      <c r="I1779" t="s">
        <v>384</v>
      </c>
      <c r="J1779" t="s">
        <v>1039</v>
      </c>
      <c r="K1779">
        <v>4417674646</v>
      </c>
      <c r="L1779" s="22">
        <v>45248</v>
      </c>
      <c r="M1779" s="22">
        <v>45248</v>
      </c>
      <c r="N1779" t="s">
        <v>2500</v>
      </c>
      <c r="O1779" t="s">
        <v>1130</v>
      </c>
      <c r="P1779" s="23">
        <v>280594</v>
      </c>
      <c r="Q1779">
        <v>46.63</v>
      </c>
      <c r="R1779" s="24">
        <v>1144.76</v>
      </c>
      <c r="S1779" t="s">
        <v>1036</v>
      </c>
      <c r="T1779" t="s">
        <v>1036</v>
      </c>
      <c r="U1779" t="s">
        <v>1036</v>
      </c>
      <c r="V1779" t="s">
        <v>1036</v>
      </c>
      <c r="W1779" t="s">
        <v>1035</v>
      </c>
    </row>
    <row r="1780" spans="1:23" x14ac:dyDescent="0.3">
      <c r="A1780" t="s">
        <v>1041</v>
      </c>
      <c r="B1780" t="s">
        <v>1022</v>
      </c>
      <c r="C1780" t="s">
        <v>1020</v>
      </c>
      <c r="D1780" t="s">
        <v>57</v>
      </c>
      <c r="E1780" t="s">
        <v>222</v>
      </c>
      <c r="F1780" t="s">
        <v>1021</v>
      </c>
      <c r="G1780" t="s">
        <v>126</v>
      </c>
      <c r="H1780" s="22">
        <v>45260</v>
      </c>
      <c r="I1780" t="s">
        <v>392</v>
      </c>
      <c r="J1780" t="s">
        <v>1039</v>
      </c>
      <c r="K1780">
        <v>4423069248</v>
      </c>
      <c r="L1780" s="22">
        <v>45253</v>
      </c>
      <c r="M1780" s="22">
        <v>45253</v>
      </c>
      <c r="N1780" t="s">
        <v>2499</v>
      </c>
      <c r="O1780" t="s">
        <v>1129</v>
      </c>
      <c r="P1780" s="23">
        <v>281308</v>
      </c>
      <c r="Q1780">
        <v>50.76</v>
      </c>
      <c r="R1780" s="24">
        <v>1246.4000000000001</v>
      </c>
      <c r="S1780" t="s">
        <v>1036</v>
      </c>
      <c r="T1780" t="s">
        <v>1036</v>
      </c>
      <c r="U1780" t="s">
        <v>1036</v>
      </c>
      <c r="V1780" t="s">
        <v>1036</v>
      </c>
      <c r="W1780" t="s">
        <v>1035</v>
      </c>
    </row>
    <row r="1781" spans="1:23" x14ac:dyDescent="0.3">
      <c r="A1781" t="s">
        <v>1041</v>
      </c>
      <c r="B1781" t="s">
        <v>1022</v>
      </c>
      <c r="C1781" t="s">
        <v>1020</v>
      </c>
      <c r="D1781" t="s">
        <v>57</v>
      </c>
      <c r="E1781" t="s">
        <v>222</v>
      </c>
      <c r="F1781" t="s">
        <v>1021</v>
      </c>
      <c r="G1781" t="s">
        <v>126</v>
      </c>
      <c r="H1781" s="22">
        <v>45260</v>
      </c>
      <c r="I1781" t="s">
        <v>392</v>
      </c>
      <c r="J1781" t="s">
        <v>1039</v>
      </c>
      <c r="K1781">
        <v>4423074474</v>
      </c>
      <c r="L1781" s="22">
        <v>45258</v>
      </c>
      <c r="M1781" s="22">
        <v>45258</v>
      </c>
      <c r="N1781" t="s">
        <v>2498</v>
      </c>
      <c r="O1781" t="s">
        <v>1129</v>
      </c>
      <c r="P1781" s="23">
        <v>251853</v>
      </c>
      <c r="Q1781">
        <v>36.65</v>
      </c>
      <c r="R1781" s="24">
        <v>900</v>
      </c>
      <c r="S1781" t="s">
        <v>1036</v>
      </c>
      <c r="T1781" t="s">
        <v>1036</v>
      </c>
      <c r="U1781" t="s">
        <v>1036</v>
      </c>
      <c r="V1781" t="s">
        <v>1036</v>
      </c>
      <c r="W1781" t="s">
        <v>1035</v>
      </c>
    </row>
    <row r="1782" spans="1:23" x14ac:dyDescent="0.3">
      <c r="A1782" t="s">
        <v>1041</v>
      </c>
      <c r="B1782" t="s">
        <v>1022</v>
      </c>
      <c r="C1782" t="s">
        <v>1020</v>
      </c>
      <c r="D1782" t="s">
        <v>57</v>
      </c>
      <c r="E1782" t="s">
        <v>222</v>
      </c>
      <c r="F1782" t="s">
        <v>1021</v>
      </c>
      <c r="G1782" t="s">
        <v>126</v>
      </c>
      <c r="H1782" s="22">
        <v>45291</v>
      </c>
      <c r="I1782" t="s">
        <v>370</v>
      </c>
      <c r="J1782" t="s">
        <v>1039</v>
      </c>
      <c r="K1782">
        <v>4417756594</v>
      </c>
      <c r="L1782" s="22">
        <v>45261</v>
      </c>
      <c r="M1782" s="22">
        <v>45261</v>
      </c>
      <c r="N1782" t="s">
        <v>2497</v>
      </c>
      <c r="O1782" t="s">
        <v>1056</v>
      </c>
      <c r="P1782" s="23">
        <v>282371</v>
      </c>
      <c r="Q1782">
        <v>50.22</v>
      </c>
      <c r="R1782" s="24">
        <v>1232.9000000000001</v>
      </c>
      <c r="S1782" t="s">
        <v>1036</v>
      </c>
      <c r="T1782" t="s">
        <v>1036</v>
      </c>
      <c r="U1782" t="s">
        <v>1036</v>
      </c>
      <c r="V1782" t="s">
        <v>1036</v>
      </c>
      <c r="W1782" t="s">
        <v>1035</v>
      </c>
    </row>
    <row r="1783" spans="1:23" x14ac:dyDescent="0.3">
      <c r="A1783" t="s">
        <v>1041</v>
      </c>
      <c r="B1783" t="s">
        <v>1022</v>
      </c>
      <c r="C1783" t="s">
        <v>1020</v>
      </c>
      <c r="D1783" t="s">
        <v>57</v>
      </c>
      <c r="E1783" t="s">
        <v>222</v>
      </c>
      <c r="F1783" t="s">
        <v>1021</v>
      </c>
      <c r="G1783" t="s">
        <v>126</v>
      </c>
      <c r="H1783" s="22">
        <v>45291</v>
      </c>
      <c r="I1783" t="s">
        <v>392</v>
      </c>
      <c r="J1783" t="s">
        <v>1039</v>
      </c>
      <c r="K1783">
        <v>4423084016</v>
      </c>
      <c r="L1783" s="22">
        <v>45266</v>
      </c>
      <c r="M1783" s="22">
        <v>45266</v>
      </c>
      <c r="N1783" t="s">
        <v>2496</v>
      </c>
      <c r="O1783" t="s">
        <v>1129</v>
      </c>
      <c r="P1783" s="23">
        <v>283185</v>
      </c>
      <c r="Q1783">
        <v>55.23</v>
      </c>
      <c r="R1783" s="24">
        <v>1320.1</v>
      </c>
      <c r="S1783" t="s">
        <v>1036</v>
      </c>
      <c r="T1783" t="s">
        <v>1036</v>
      </c>
      <c r="U1783" t="s">
        <v>1036</v>
      </c>
      <c r="V1783" t="s">
        <v>1036</v>
      </c>
      <c r="W1783" t="s">
        <v>1035</v>
      </c>
    </row>
    <row r="1784" spans="1:23" x14ac:dyDescent="0.3">
      <c r="A1784" t="s">
        <v>1041</v>
      </c>
      <c r="B1784" t="s">
        <v>1022</v>
      </c>
      <c r="C1784" t="s">
        <v>1020</v>
      </c>
      <c r="D1784" t="s">
        <v>57</v>
      </c>
      <c r="E1784" t="s">
        <v>222</v>
      </c>
      <c r="F1784" t="s">
        <v>1021</v>
      </c>
      <c r="G1784" t="s">
        <v>126</v>
      </c>
      <c r="H1784" s="22">
        <v>45291</v>
      </c>
      <c r="I1784" t="s">
        <v>392</v>
      </c>
      <c r="J1784" t="s">
        <v>1039</v>
      </c>
      <c r="K1784">
        <v>4423087756</v>
      </c>
      <c r="L1784" s="22">
        <v>45270</v>
      </c>
      <c r="M1784" s="22">
        <v>45270</v>
      </c>
      <c r="N1784" t="s">
        <v>2130</v>
      </c>
      <c r="O1784" t="s">
        <v>1129</v>
      </c>
      <c r="P1784" s="23">
        <v>283853</v>
      </c>
      <c r="Q1784">
        <v>47.57</v>
      </c>
      <c r="R1784" s="24">
        <v>1137</v>
      </c>
      <c r="S1784" t="s">
        <v>1036</v>
      </c>
      <c r="T1784" t="s">
        <v>1036</v>
      </c>
      <c r="U1784" t="s">
        <v>1036</v>
      </c>
      <c r="V1784" t="s">
        <v>1036</v>
      </c>
      <c r="W1784" t="s">
        <v>1035</v>
      </c>
    </row>
    <row r="1785" spans="1:23" x14ac:dyDescent="0.3">
      <c r="A1785" t="s">
        <v>1041</v>
      </c>
      <c r="B1785" t="s">
        <v>1022</v>
      </c>
      <c r="C1785" t="s">
        <v>1020</v>
      </c>
      <c r="D1785" t="s">
        <v>57</v>
      </c>
      <c r="E1785" t="s">
        <v>222</v>
      </c>
      <c r="F1785" t="s">
        <v>1021</v>
      </c>
      <c r="G1785" t="s">
        <v>126</v>
      </c>
      <c r="H1785" s="22">
        <v>45291</v>
      </c>
      <c r="I1785" t="s">
        <v>392</v>
      </c>
      <c r="J1785" t="s">
        <v>1039</v>
      </c>
      <c r="K1785">
        <v>4423092065</v>
      </c>
      <c r="L1785" s="22">
        <v>45273</v>
      </c>
      <c r="M1785" s="22">
        <v>45273</v>
      </c>
      <c r="N1785" t="s">
        <v>2495</v>
      </c>
      <c r="O1785" t="s">
        <v>1129</v>
      </c>
      <c r="P1785" s="23">
        <v>284430</v>
      </c>
      <c r="Q1785">
        <v>45.02</v>
      </c>
      <c r="R1785" s="24">
        <v>1076</v>
      </c>
      <c r="S1785" t="s">
        <v>1036</v>
      </c>
      <c r="T1785" t="s">
        <v>1036</v>
      </c>
      <c r="U1785" t="s">
        <v>1036</v>
      </c>
      <c r="V1785" t="s">
        <v>1036</v>
      </c>
      <c r="W1785" t="s">
        <v>1035</v>
      </c>
    </row>
    <row r="1786" spans="1:23" x14ac:dyDescent="0.3">
      <c r="A1786" t="s">
        <v>1041</v>
      </c>
      <c r="B1786" t="s">
        <v>1022</v>
      </c>
      <c r="C1786" t="s">
        <v>1020</v>
      </c>
      <c r="D1786" t="s">
        <v>57</v>
      </c>
      <c r="E1786" t="s">
        <v>222</v>
      </c>
      <c r="F1786" t="s">
        <v>1021</v>
      </c>
      <c r="G1786" t="s">
        <v>126</v>
      </c>
      <c r="H1786" s="22">
        <v>45291</v>
      </c>
      <c r="I1786" t="s">
        <v>384</v>
      </c>
      <c r="J1786" t="s">
        <v>1039</v>
      </c>
      <c r="K1786">
        <v>4417840311</v>
      </c>
      <c r="L1786" s="22">
        <v>45276</v>
      </c>
      <c r="M1786" s="22">
        <v>45276</v>
      </c>
      <c r="N1786" t="s">
        <v>2494</v>
      </c>
      <c r="O1786" t="s">
        <v>1130</v>
      </c>
      <c r="P1786" s="23">
        <v>284989</v>
      </c>
      <c r="Q1786">
        <v>43</v>
      </c>
      <c r="R1786" s="24">
        <v>1027.7</v>
      </c>
      <c r="S1786" t="s">
        <v>1036</v>
      </c>
      <c r="T1786" t="s">
        <v>1036</v>
      </c>
      <c r="U1786" t="s">
        <v>1036</v>
      </c>
      <c r="V1786" t="s">
        <v>1036</v>
      </c>
      <c r="W1786" t="s">
        <v>1035</v>
      </c>
    </row>
    <row r="1787" spans="1:23" x14ac:dyDescent="0.3">
      <c r="A1787" t="s">
        <v>1041</v>
      </c>
      <c r="B1787" t="s">
        <v>1022</v>
      </c>
      <c r="C1787" t="s">
        <v>1020</v>
      </c>
      <c r="D1787" t="s">
        <v>57</v>
      </c>
      <c r="E1787" t="s">
        <v>222</v>
      </c>
      <c r="F1787" t="s">
        <v>1021</v>
      </c>
      <c r="G1787" t="s">
        <v>126</v>
      </c>
      <c r="H1787" s="22">
        <v>45291</v>
      </c>
      <c r="I1787" t="s">
        <v>392</v>
      </c>
      <c r="J1787" t="s">
        <v>1039</v>
      </c>
      <c r="K1787">
        <v>4423098545</v>
      </c>
      <c r="L1787" s="22">
        <v>45280</v>
      </c>
      <c r="M1787" s="22">
        <v>45280</v>
      </c>
      <c r="N1787" t="s">
        <v>2493</v>
      </c>
      <c r="O1787" t="s">
        <v>1129</v>
      </c>
      <c r="P1787" s="23">
        <v>285619</v>
      </c>
      <c r="Q1787">
        <v>46.11</v>
      </c>
      <c r="R1787" s="24">
        <v>1102.0999999999999</v>
      </c>
      <c r="S1787" t="s">
        <v>1036</v>
      </c>
      <c r="T1787" t="s">
        <v>1036</v>
      </c>
      <c r="U1787" t="s">
        <v>1036</v>
      </c>
      <c r="V1787" t="s">
        <v>1036</v>
      </c>
      <c r="W1787" t="s">
        <v>1035</v>
      </c>
    </row>
    <row r="1788" spans="1:23" x14ac:dyDescent="0.3">
      <c r="A1788" t="s">
        <v>1041</v>
      </c>
      <c r="B1788" t="s">
        <v>1022</v>
      </c>
      <c r="C1788" t="s">
        <v>1020</v>
      </c>
      <c r="D1788" t="s">
        <v>57</v>
      </c>
      <c r="E1788" t="s">
        <v>222</v>
      </c>
      <c r="F1788" t="s">
        <v>1021</v>
      </c>
      <c r="G1788" t="s">
        <v>126</v>
      </c>
      <c r="H1788" s="22">
        <v>45291</v>
      </c>
      <c r="I1788" t="s">
        <v>384</v>
      </c>
      <c r="J1788" t="s">
        <v>1039</v>
      </c>
      <c r="K1788">
        <v>4417887301</v>
      </c>
      <c r="L1788" s="22">
        <v>45285</v>
      </c>
      <c r="M1788" s="22">
        <v>45285</v>
      </c>
      <c r="N1788" t="s">
        <v>2492</v>
      </c>
      <c r="O1788" t="s">
        <v>1130</v>
      </c>
      <c r="P1788" s="23">
        <v>286301</v>
      </c>
      <c r="Q1788">
        <v>41.84</v>
      </c>
      <c r="R1788" s="24">
        <v>999.97</v>
      </c>
      <c r="S1788" t="s">
        <v>1036</v>
      </c>
      <c r="T1788" t="s">
        <v>1036</v>
      </c>
      <c r="U1788" t="s">
        <v>1036</v>
      </c>
      <c r="V1788" t="s">
        <v>1036</v>
      </c>
      <c r="W1788" t="s">
        <v>1035</v>
      </c>
    </row>
    <row r="1789" spans="1:23" x14ac:dyDescent="0.3">
      <c r="A1789" t="s">
        <v>1041</v>
      </c>
      <c r="B1789" t="s">
        <v>1022</v>
      </c>
      <c r="C1789" t="s">
        <v>1020</v>
      </c>
      <c r="D1789" t="s">
        <v>57</v>
      </c>
      <c r="E1789" t="s">
        <v>222</v>
      </c>
      <c r="F1789" t="s">
        <v>1021</v>
      </c>
      <c r="G1789" t="s">
        <v>126</v>
      </c>
      <c r="H1789" s="22">
        <v>45322</v>
      </c>
      <c r="I1789" t="s">
        <v>384</v>
      </c>
      <c r="J1789" t="s">
        <v>1039</v>
      </c>
      <c r="K1789">
        <v>4417909432</v>
      </c>
      <c r="L1789" s="22">
        <v>45292</v>
      </c>
      <c r="M1789" s="22">
        <v>45292</v>
      </c>
      <c r="N1789" t="s">
        <v>2491</v>
      </c>
      <c r="O1789" t="s">
        <v>1130</v>
      </c>
      <c r="P1789" s="23">
        <v>287786</v>
      </c>
      <c r="Q1789">
        <v>56.07</v>
      </c>
      <c r="R1789" s="24">
        <v>1340.07</v>
      </c>
      <c r="S1789" t="s">
        <v>1036</v>
      </c>
      <c r="T1789" t="s">
        <v>1036</v>
      </c>
      <c r="U1789" t="s">
        <v>1036</v>
      </c>
      <c r="V1789" t="s">
        <v>1036</v>
      </c>
      <c r="W1789" t="s">
        <v>1035</v>
      </c>
    </row>
    <row r="1790" spans="1:23" x14ac:dyDescent="0.3">
      <c r="A1790" t="s">
        <v>1041</v>
      </c>
      <c r="B1790" t="s">
        <v>1022</v>
      </c>
      <c r="C1790" t="s">
        <v>1020</v>
      </c>
      <c r="D1790" t="s">
        <v>57</v>
      </c>
      <c r="E1790" t="s">
        <v>222</v>
      </c>
      <c r="F1790" t="s">
        <v>1021</v>
      </c>
      <c r="G1790" t="s">
        <v>126</v>
      </c>
      <c r="H1790" s="22">
        <v>45322</v>
      </c>
      <c r="I1790" t="s">
        <v>384</v>
      </c>
      <c r="J1790" t="s">
        <v>1039</v>
      </c>
      <c r="K1790">
        <v>4417930018</v>
      </c>
      <c r="L1790" s="22">
        <v>45296</v>
      </c>
      <c r="M1790" s="22">
        <v>45296</v>
      </c>
      <c r="N1790" t="s">
        <v>2490</v>
      </c>
      <c r="O1790" t="s">
        <v>1130</v>
      </c>
      <c r="P1790" s="23">
        <v>288451</v>
      </c>
      <c r="Q1790">
        <v>46.8</v>
      </c>
      <c r="R1790" s="24">
        <v>1082.95</v>
      </c>
      <c r="S1790" t="s">
        <v>1036</v>
      </c>
      <c r="T1790" t="s">
        <v>1036</v>
      </c>
      <c r="U1790" t="s">
        <v>1036</v>
      </c>
      <c r="V1790" t="s">
        <v>1036</v>
      </c>
      <c r="W1790" t="s">
        <v>1035</v>
      </c>
    </row>
    <row r="1791" spans="1:23" x14ac:dyDescent="0.3">
      <c r="A1791" t="s">
        <v>1041</v>
      </c>
      <c r="B1791" t="s">
        <v>1022</v>
      </c>
      <c r="C1791" t="s">
        <v>1020</v>
      </c>
      <c r="D1791" t="s">
        <v>57</v>
      </c>
      <c r="E1791" t="s">
        <v>222</v>
      </c>
      <c r="F1791" t="s">
        <v>1021</v>
      </c>
      <c r="G1791" t="s">
        <v>126</v>
      </c>
      <c r="H1791" s="22">
        <v>45322</v>
      </c>
      <c r="I1791" t="s">
        <v>370</v>
      </c>
      <c r="J1791" t="s">
        <v>1039</v>
      </c>
      <c r="K1791">
        <v>4417959629</v>
      </c>
      <c r="L1791" s="22">
        <v>45302</v>
      </c>
      <c r="M1791" s="22">
        <v>45302</v>
      </c>
      <c r="N1791" t="s">
        <v>2489</v>
      </c>
      <c r="O1791" t="s">
        <v>1056</v>
      </c>
      <c r="P1791" s="23">
        <v>289173</v>
      </c>
      <c r="Q1791">
        <v>51.02</v>
      </c>
      <c r="R1791" s="24">
        <v>1180.5999999999999</v>
      </c>
      <c r="S1791" t="s">
        <v>1036</v>
      </c>
      <c r="T1791" t="s">
        <v>1036</v>
      </c>
      <c r="U1791" t="s">
        <v>1036</v>
      </c>
      <c r="V1791" t="s">
        <v>1036</v>
      </c>
      <c r="W1791" t="s">
        <v>1035</v>
      </c>
    </row>
    <row r="1792" spans="1:23" x14ac:dyDescent="0.3">
      <c r="A1792" t="s">
        <v>1041</v>
      </c>
      <c r="B1792" t="s">
        <v>1022</v>
      </c>
      <c r="C1792" t="s">
        <v>1020</v>
      </c>
      <c r="D1792" t="s">
        <v>57</v>
      </c>
      <c r="E1792" t="s">
        <v>222</v>
      </c>
      <c r="F1792" t="s">
        <v>1021</v>
      </c>
      <c r="G1792" t="s">
        <v>126</v>
      </c>
      <c r="H1792" s="22">
        <v>45322</v>
      </c>
      <c r="I1792" t="s">
        <v>392</v>
      </c>
      <c r="J1792" t="s">
        <v>1039</v>
      </c>
      <c r="K1792">
        <v>4423118061</v>
      </c>
      <c r="L1792" s="22">
        <v>45306</v>
      </c>
      <c r="M1792" s="22">
        <v>45306</v>
      </c>
      <c r="N1792" t="s">
        <v>2488</v>
      </c>
      <c r="O1792" t="s">
        <v>1129</v>
      </c>
      <c r="P1792" s="23">
        <v>289889</v>
      </c>
      <c r="Q1792">
        <v>51.59</v>
      </c>
      <c r="R1792" s="24">
        <v>1193.8</v>
      </c>
      <c r="S1792" t="s">
        <v>1036</v>
      </c>
      <c r="T1792" t="s">
        <v>1036</v>
      </c>
      <c r="U1792" t="s">
        <v>1036</v>
      </c>
      <c r="V1792" t="s">
        <v>1036</v>
      </c>
      <c r="W1792" t="s">
        <v>1035</v>
      </c>
    </row>
    <row r="1793" spans="1:23" x14ac:dyDescent="0.3">
      <c r="A1793" t="s">
        <v>1041</v>
      </c>
      <c r="B1793" t="s">
        <v>1022</v>
      </c>
      <c r="C1793" t="s">
        <v>1020</v>
      </c>
      <c r="D1793" t="s">
        <v>57</v>
      </c>
      <c r="E1793" t="s">
        <v>222</v>
      </c>
      <c r="F1793" t="s">
        <v>1021</v>
      </c>
      <c r="G1793" t="s">
        <v>126</v>
      </c>
      <c r="H1793" s="22">
        <v>45322</v>
      </c>
      <c r="I1793" t="s">
        <v>392</v>
      </c>
      <c r="J1793" t="s">
        <v>1039</v>
      </c>
      <c r="K1793">
        <v>4423122729</v>
      </c>
      <c r="L1793" s="22">
        <v>45310</v>
      </c>
      <c r="M1793" s="22">
        <v>45310</v>
      </c>
      <c r="N1793" t="s">
        <v>2487</v>
      </c>
      <c r="O1793" t="s">
        <v>1129</v>
      </c>
      <c r="P1793" s="23">
        <v>290551</v>
      </c>
      <c r="Q1793">
        <v>47.75</v>
      </c>
      <c r="R1793" s="24">
        <v>1105</v>
      </c>
      <c r="S1793" t="s">
        <v>1036</v>
      </c>
      <c r="T1793" t="s">
        <v>1036</v>
      </c>
      <c r="U1793" t="s">
        <v>1036</v>
      </c>
      <c r="V1793" t="s">
        <v>1036</v>
      </c>
      <c r="W1793" t="s">
        <v>1035</v>
      </c>
    </row>
    <row r="1794" spans="1:23" x14ac:dyDescent="0.3">
      <c r="A1794" t="s">
        <v>1041</v>
      </c>
      <c r="B1794" t="s">
        <v>1022</v>
      </c>
      <c r="C1794" t="s">
        <v>1020</v>
      </c>
      <c r="D1794" t="s">
        <v>57</v>
      </c>
      <c r="E1794" t="s">
        <v>222</v>
      </c>
      <c r="F1794" t="s">
        <v>1021</v>
      </c>
      <c r="G1794" t="s">
        <v>126</v>
      </c>
      <c r="H1794" s="22">
        <v>45322</v>
      </c>
      <c r="I1794" t="s">
        <v>392</v>
      </c>
      <c r="J1794" t="s">
        <v>1039</v>
      </c>
      <c r="K1794">
        <v>4423125180</v>
      </c>
      <c r="L1794" s="22">
        <v>45313</v>
      </c>
      <c r="M1794" s="22">
        <v>45313</v>
      </c>
      <c r="N1794" t="s">
        <v>2486</v>
      </c>
      <c r="O1794" t="s">
        <v>1129</v>
      </c>
      <c r="P1794" s="23">
        <v>291294</v>
      </c>
      <c r="Q1794">
        <v>52.15</v>
      </c>
      <c r="R1794" s="24">
        <v>1206.8</v>
      </c>
      <c r="S1794" t="s">
        <v>1036</v>
      </c>
      <c r="T1794" t="s">
        <v>1036</v>
      </c>
      <c r="U1794" t="s">
        <v>1036</v>
      </c>
      <c r="V1794" t="s">
        <v>1036</v>
      </c>
      <c r="W1794" t="s">
        <v>1035</v>
      </c>
    </row>
    <row r="1795" spans="1:23" x14ac:dyDescent="0.3">
      <c r="A1795" t="s">
        <v>1041</v>
      </c>
      <c r="B1795" t="s">
        <v>1022</v>
      </c>
      <c r="C1795" t="s">
        <v>1020</v>
      </c>
      <c r="D1795" t="s">
        <v>57</v>
      </c>
      <c r="E1795" t="s">
        <v>222</v>
      </c>
      <c r="F1795" t="s">
        <v>1021</v>
      </c>
      <c r="G1795" t="s">
        <v>126</v>
      </c>
      <c r="H1795" s="22">
        <v>45322</v>
      </c>
      <c r="I1795" t="s">
        <v>384</v>
      </c>
      <c r="J1795" t="s">
        <v>1039</v>
      </c>
      <c r="K1795">
        <v>4418039535</v>
      </c>
      <c r="L1795" s="22">
        <v>45316</v>
      </c>
      <c r="M1795" s="22">
        <v>45316</v>
      </c>
      <c r="N1795" t="s">
        <v>1368</v>
      </c>
      <c r="O1795" t="s">
        <v>1130</v>
      </c>
      <c r="P1795" s="23">
        <v>291945</v>
      </c>
      <c r="Q1795">
        <v>21.6</v>
      </c>
      <c r="R1795" s="24">
        <v>500</v>
      </c>
      <c r="S1795" t="s">
        <v>1036</v>
      </c>
      <c r="T1795" t="s">
        <v>1036</v>
      </c>
      <c r="U1795" t="s">
        <v>1036</v>
      </c>
      <c r="V1795" t="s">
        <v>1036</v>
      </c>
      <c r="W1795" t="s">
        <v>1035</v>
      </c>
    </row>
    <row r="1796" spans="1:23" x14ac:dyDescent="0.3">
      <c r="A1796" t="s">
        <v>1041</v>
      </c>
      <c r="B1796" t="s">
        <v>1022</v>
      </c>
      <c r="C1796" t="s">
        <v>1020</v>
      </c>
      <c r="D1796" t="s">
        <v>57</v>
      </c>
      <c r="E1796" t="s">
        <v>222</v>
      </c>
      <c r="F1796" t="s">
        <v>1021</v>
      </c>
      <c r="G1796" t="s">
        <v>126</v>
      </c>
      <c r="H1796" s="22">
        <v>45351</v>
      </c>
      <c r="I1796" t="s">
        <v>392</v>
      </c>
      <c r="J1796" t="s">
        <v>1039</v>
      </c>
      <c r="K1796">
        <v>4423136109</v>
      </c>
      <c r="L1796" s="22">
        <v>45323</v>
      </c>
      <c r="M1796" s="22">
        <v>45323</v>
      </c>
      <c r="N1796" t="s">
        <v>2485</v>
      </c>
      <c r="O1796" t="s">
        <v>1129</v>
      </c>
      <c r="P1796" s="23">
        <v>292895</v>
      </c>
      <c r="Q1796">
        <v>57.69</v>
      </c>
      <c r="R1796" s="24">
        <v>1335.1</v>
      </c>
      <c r="S1796" t="s">
        <v>1036</v>
      </c>
      <c r="T1796" t="s">
        <v>1036</v>
      </c>
      <c r="U1796" t="s">
        <v>1036</v>
      </c>
      <c r="V1796" t="s">
        <v>1036</v>
      </c>
      <c r="W1796" t="s">
        <v>1035</v>
      </c>
    </row>
    <row r="1797" spans="1:23" x14ac:dyDescent="0.3">
      <c r="A1797" t="s">
        <v>1041</v>
      </c>
      <c r="B1797" t="s">
        <v>1022</v>
      </c>
      <c r="C1797" t="s">
        <v>1020</v>
      </c>
      <c r="D1797" t="s">
        <v>57</v>
      </c>
      <c r="E1797" t="s">
        <v>222</v>
      </c>
      <c r="F1797" t="s">
        <v>1021</v>
      </c>
      <c r="G1797" t="s">
        <v>126</v>
      </c>
      <c r="H1797" s="22">
        <v>45351</v>
      </c>
      <c r="I1797" t="s">
        <v>377</v>
      </c>
      <c r="J1797" t="s">
        <v>1039</v>
      </c>
      <c r="K1797">
        <v>4418102133</v>
      </c>
      <c r="L1797" s="22">
        <v>45325</v>
      </c>
      <c r="M1797" s="22">
        <v>45325</v>
      </c>
      <c r="N1797" t="s">
        <v>2484</v>
      </c>
      <c r="O1797" t="s">
        <v>1587</v>
      </c>
      <c r="P1797" s="23">
        <v>293578</v>
      </c>
      <c r="Q1797">
        <v>44.39</v>
      </c>
      <c r="R1797" s="24">
        <v>1027.18</v>
      </c>
      <c r="S1797" t="s">
        <v>1036</v>
      </c>
      <c r="T1797" t="s">
        <v>1036</v>
      </c>
      <c r="U1797" t="s">
        <v>1036</v>
      </c>
      <c r="V1797" t="s">
        <v>1036</v>
      </c>
      <c r="W1797" t="s">
        <v>1035</v>
      </c>
    </row>
    <row r="1798" spans="1:23" x14ac:dyDescent="0.3">
      <c r="A1798" t="s">
        <v>1041</v>
      </c>
      <c r="B1798" t="s">
        <v>1022</v>
      </c>
      <c r="C1798" t="s">
        <v>1020</v>
      </c>
      <c r="D1798" t="s">
        <v>57</v>
      </c>
      <c r="E1798" t="s">
        <v>222</v>
      </c>
      <c r="F1798" t="s">
        <v>1021</v>
      </c>
      <c r="G1798" t="s">
        <v>126</v>
      </c>
      <c r="H1798" s="22">
        <v>45351</v>
      </c>
      <c r="I1798" t="s">
        <v>392</v>
      </c>
      <c r="J1798" t="s">
        <v>1039</v>
      </c>
      <c r="K1798">
        <v>4423141212</v>
      </c>
      <c r="L1798" s="22">
        <v>45328</v>
      </c>
      <c r="M1798" s="22">
        <v>45328</v>
      </c>
      <c r="N1798" t="s">
        <v>2483</v>
      </c>
      <c r="O1798" t="s">
        <v>1129</v>
      </c>
      <c r="P1798" s="23">
        <v>294290</v>
      </c>
      <c r="Q1798">
        <v>54.64</v>
      </c>
      <c r="R1798" s="24">
        <v>1264.5</v>
      </c>
      <c r="S1798" t="s">
        <v>1036</v>
      </c>
      <c r="T1798" t="s">
        <v>1036</v>
      </c>
      <c r="U1798" t="s">
        <v>1036</v>
      </c>
      <c r="V1798" t="s">
        <v>1036</v>
      </c>
      <c r="W1798" t="s">
        <v>1035</v>
      </c>
    </row>
    <row r="1799" spans="1:23" x14ac:dyDescent="0.3">
      <c r="A1799" t="s">
        <v>1041</v>
      </c>
      <c r="B1799" t="s">
        <v>1022</v>
      </c>
      <c r="C1799" t="s">
        <v>1020</v>
      </c>
      <c r="D1799" t="s">
        <v>57</v>
      </c>
      <c r="E1799" t="s">
        <v>222</v>
      </c>
      <c r="F1799" t="s">
        <v>1021</v>
      </c>
      <c r="G1799" t="s">
        <v>126</v>
      </c>
      <c r="H1799" s="22">
        <v>45351</v>
      </c>
      <c r="I1799" t="s">
        <v>392</v>
      </c>
      <c r="J1799" t="s">
        <v>1039</v>
      </c>
      <c r="K1799">
        <v>4423144961</v>
      </c>
      <c r="L1799" s="22">
        <v>45331</v>
      </c>
      <c r="M1799" s="22">
        <v>45331</v>
      </c>
      <c r="N1799" t="s">
        <v>2482</v>
      </c>
      <c r="O1799" t="s">
        <v>1129</v>
      </c>
      <c r="P1799" s="23">
        <v>295031</v>
      </c>
      <c r="Q1799">
        <v>47.47</v>
      </c>
      <c r="R1799" s="24">
        <v>1134.0999999999999</v>
      </c>
      <c r="S1799" t="s">
        <v>1036</v>
      </c>
      <c r="T1799" t="s">
        <v>1036</v>
      </c>
      <c r="U1799" t="s">
        <v>1036</v>
      </c>
      <c r="V1799" t="s">
        <v>1036</v>
      </c>
      <c r="W1799" t="s">
        <v>1035</v>
      </c>
    </row>
    <row r="1800" spans="1:23" x14ac:dyDescent="0.3">
      <c r="A1800" t="s">
        <v>1041</v>
      </c>
      <c r="B1800" t="s">
        <v>1022</v>
      </c>
      <c r="C1800" t="s">
        <v>1020</v>
      </c>
      <c r="D1800" t="s">
        <v>57</v>
      </c>
      <c r="E1800" t="s">
        <v>222</v>
      </c>
      <c r="F1800" t="s">
        <v>1021</v>
      </c>
      <c r="G1800" t="s">
        <v>126</v>
      </c>
      <c r="H1800" s="22">
        <v>45351</v>
      </c>
      <c r="I1800" t="s">
        <v>392</v>
      </c>
      <c r="J1800" t="s">
        <v>1039</v>
      </c>
      <c r="K1800">
        <v>4423149018</v>
      </c>
      <c r="L1800" s="22">
        <v>45335</v>
      </c>
      <c r="M1800" s="22">
        <v>45335</v>
      </c>
      <c r="N1800" t="s">
        <v>2481</v>
      </c>
      <c r="O1800" t="s">
        <v>1129</v>
      </c>
      <c r="P1800" s="23">
        <v>295832</v>
      </c>
      <c r="Q1800">
        <v>56.39</v>
      </c>
      <c r="R1800" s="24">
        <v>1347.3</v>
      </c>
      <c r="S1800" t="s">
        <v>1036</v>
      </c>
      <c r="T1800" t="s">
        <v>1036</v>
      </c>
      <c r="U1800" t="s">
        <v>1036</v>
      </c>
      <c r="V1800" t="s">
        <v>1036</v>
      </c>
      <c r="W1800" t="s">
        <v>1035</v>
      </c>
    </row>
    <row r="1801" spans="1:23" x14ac:dyDescent="0.3">
      <c r="A1801" t="s">
        <v>1041</v>
      </c>
      <c r="B1801" t="s">
        <v>1022</v>
      </c>
      <c r="C1801" t="s">
        <v>1020</v>
      </c>
      <c r="D1801" t="s">
        <v>57</v>
      </c>
      <c r="E1801" t="s">
        <v>222</v>
      </c>
      <c r="F1801" t="s">
        <v>1021</v>
      </c>
      <c r="G1801" t="s">
        <v>126</v>
      </c>
      <c r="H1801" s="22">
        <v>45351</v>
      </c>
      <c r="I1801" t="s">
        <v>392</v>
      </c>
      <c r="J1801" t="s">
        <v>1039</v>
      </c>
      <c r="K1801">
        <v>4423153797</v>
      </c>
      <c r="L1801" s="22">
        <v>45339</v>
      </c>
      <c r="M1801" s="22">
        <v>45339</v>
      </c>
      <c r="N1801" t="s">
        <v>2480</v>
      </c>
      <c r="O1801" t="s">
        <v>1129</v>
      </c>
      <c r="P1801" s="23">
        <v>296511</v>
      </c>
      <c r="Q1801">
        <v>50.3</v>
      </c>
      <c r="R1801" s="24">
        <v>1201.8</v>
      </c>
      <c r="S1801" t="s">
        <v>1036</v>
      </c>
      <c r="T1801" t="s">
        <v>1036</v>
      </c>
      <c r="U1801" t="s">
        <v>1036</v>
      </c>
      <c r="V1801" t="s">
        <v>1036</v>
      </c>
      <c r="W1801" t="s">
        <v>1035</v>
      </c>
    </row>
    <row r="1802" spans="1:23" x14ac:dyDescent="0.3">
      <c r="A1802" t="s">
        <v>1041</v>
      </c>
      <c r="B1802" t="s">
        <v>1022</v>
      </c>
      <c r="C1802" t="s">
        <v>1020</v>
      </c>
      <c r="D1802" t="s">
        <v>57</v>
      </c>
      <c r="E1802" t="s">
        <v>222</v>
      </c>
      <c r="F1802" t="s">
        <v>1021</v>
      </c>
      <c r="G1802" t="s">
        <v>126</v>
      </c>
      <c r="H1802" s="22">
        <v>45351</v>
      </c>
      <c r="I1802" t="s">
        <v>392</v>
      </c>
      <c r="J1802" t="s">
        <v>1039</v>
      </c>
      <c r="K1802">
        <v>4423159192</v>
      </c>
      <c r="L1802" s="22">
        <v>45344</v>
      </c>
      <c r="M1802" s="22">
        <v>45344</v>
      </c>
      <c r="N1802" t="s">
        <v>2479</v>
      </c>
      <c r="O1802" t="s">
        <v>1129</v>
      </c>
      <c r="P1802" s="23">
        <v>297239</v>
      </c>
      <c r="Q1802">
        <v>29.27</v>
      </c>
      <c r="R1802" s="24">
        <v>690</v>
      </c>
      <c r="S1802" t="s">
        <v>1036</v>
      </c>
      <c r="T1802" t="s">
        <v>1036</v>
      </c>
      <c r="U1802" t="s">
        <v>1036</v>
      </c>
      <c r="V1802" t="s">
        <v>1036</v>
      </c>
      <c r="W1802" t="s">
        <v>1035</v>
      </c>
    </row>
    <row r="1803" spans="1:23" x14ac:dyDescent="0.3">
      <c r="A1803" t="s">
        <v>1041</v>
      </c>
      <c r="B1803" t="s">
        <v>1022</v>
      </c>
      <c r="C1803" t="s">
        <v>1020</v>
      </c>
      <c r="D1803" t="s">
        <v>57</v>
      </c>
      <c r="E1803" t="s">
        <v>222</v>
      </c>
      <c r="F1803" t="s">
        <v>1021</v>
      </c>
      <c r="G1803" t="s">
        <v>126</v>
      </c>
      <c r="H1803" s="22">
        <v>45382</v>
      </c>
      <c r="I1803" t="s">
        <v>392</v>
      </c>
      <c r="J1803" t="s">
        <v>1039</v>
      </c>
      <c r="K1803">
        <v>4423167654</v>
      </c>
      <c r="L1803" s="22">
        <v>45352</v>
      </c>
      <c r="M1803" s="22">
        <v>45352</v>
      </c>
      <c r="N1803" t="s">
        <v>2478</v>
      </c>
      <c r="O1803" t="s">
        <v>1129</v>
      </c>
      <c r="P1803" s="23">
        <v>297881</v>
      </c>
      <c r="Q1803">
        <v>53.93</v>
      </c>
      <c r="R1803" s="24">
        <v>1288.5999999999999</v>
      </c>
      <c r="S1803" t="s">
        <v>1036</v>
      </c>
      <c r="T1803" t="s">
        <v>1036</v>
      </c>
      <c r="U1803" t="s">
        <v>1036</v>
      </c>
      <c r="V1803" t="s">
        <v>1036</v>
      </c>
      <c r="W1803" t="s">
        <v>1035</v>
      </c>
    </row>
    <row r="1804" spans="1:23" x14ac:dyDescent="0.3">
      <c r="A1804" t="s">
        <v>1041</v>
      </c>
      <c r="B1804" t="s">
        <v>1022</v>
      </c>
      <c r="C1804" t="s">
        <v>1020</v>
      </c>
      <c r="D1804" t="s">
        <v>57</v>
      </c>
      <c r="E1804" t="s">
        <v>222</v>
      </c>
      <c r="F1804" t="s">
        <v>1021</v>
      </c>
      <c r="G1804" t="s">
        <v>126</v>
      </c>
      <c r="H1804" s="22">
        <v>45382</v>
      </c>
      <c r="I1804" t="s">
        <v>392</v>
      </c>
      <c r="J1804" t="s">
        <v>1039</v>
      </c>
      <c r="K1804">
        <v>4423171738</v>
      </c>
      <c r="L1804" s="22">
        <v>45356</v>
      </c>
      <c r="M1804" s="22">
        <v>45356</v>
      </c>
      <c r="N1804" t="s">
        <v>2477</v>
      </c>
      <c r="O1804" t="s">
        <v>1129</v>
      </c>
      <c r="P1804" s="23">
        <v>298495</v>
      </c>
      <c r="Q1804">
        <v>42.44</v>
      </c>
      <c r="R1804" s="24">
        <v>1013.9</v>
      </c>
      <c r="S1804" t="s">
        <v>1036</v>
      </c>
      <c r="T1804" t="s">
        <v>1036</v>
      </c>
      <c r="U1804" t="s">
        <v>1036</v>
      </c>
      <c r="V1804" t="s">
        <v>1036</v>
      </c>
      <c r="W1804" t="s">
        <v>1035</v>
      </c>
    </row>
    <row r="1805" spans="1:23" x14ac:dyDescent="0.3">
      <c r="A1805" t="s">
        <v>1041</v>
      </c>
      <c r="B1805" t="s">
        <v>1022</v>
      </c>
      <c r="C1805" t="s">
        <v>1020</v>
      </c>
      <c r="D1805" t="s">
        <v>57</v>
      </c>
      <c r="E1805" t="s">
        <v>222</v>
      </c>
      <c r="F1805" t="s">
        <v>1021</v>
      </c>
      <c r="G1805" t="s">
        <v>126</v>
      </c>
      <c r="H1805" s="22">
        <v>45382</v>
      </c>
      <c r="I1805" t="s">
        <v>381</v>
      </c>
      <c r="J1805" t="s">
        <v>1039</v>
      </c>
      <c r="K1805">
        <v>4418312287</v>
      </c>
      <c r="L1805" s="22">
        <v>45359</v>
      </c>
      <c r="M1805" s="22">
        <v>45359</v>
      </c>
      <c r="N1805" t="s">
        <v>2476</v>
      </c>
      <c r="O1805" t="s">
        <v>2432</v>
      </c>
      <c r="P1805" s="23">
        <v>299163</v>
      </c>
      <c r="Q1805">
        <v>48.82</v>
      </c>
      <c r="R1805" s="24">
        <v>1225.3800000000001</v>
      </c>
      <c r="S1805" t="s">
        <v>1036</v>
      </c>
      <c r="T1805" t="s">
        <v>1036</v>
      </c>
      <c r="U1805" t="s">
        <v>1036</v>
      </c>
      <c r="V1805" t="s">
        <v>1036</v>
      </c>
      <c r="W1805" t="s">
        <v>1035</v>
      </c>
    </row>
    <row r="1806" spans="1:23" x14ac:dyDescent="0.3">
      <c r="A1806" t="s">
        <v>1041</v>
      </c>
      <c r="B1806" t="s">
        <v>1022</v>
      </c>
      <c r="C1806" t="s">
        <v>1020</v>
      </c>
      <c r="D1806" t="s">
        <v>57</v>
      </c>
      <c r="E1806" t="s">
        <v>222</v>
      </c>
      <c r="F1806" t="s">
        <v>1021</v>
      </c>
      <c r="G1806" t="s">
        <v>126</v>
      </c>
      <c r="H1806" s="22">
        <v>45382</v>
      </c>
      <c r="I1806" t="s">
        <v>392</v>
      </c>
      <c r="J1806" t="s">
        <v>1039</v>
      </c>
      <c r="K1806">
        <v>4423179146</v>
      </c>
      <c r="L1806" s="22">
        <v>45363</v>
      </c>
      <c r="M1806" s="22">
        <v>45363</v>
      </c>
      <c r="N1806" t="s">
        <v>2475</v>
      </c>
      <c r="O1806" t="s">
        <v>1129</v>
      </c>
      <c r="P1806" s="23">
        <v>299910</v>
      </c>
      <c r="Q1806">
        <v>55.06</v>
      </c>
      <c r="R1806" s="24">
        <v>1382.1</v>
      </c>
      <c r="S1806" t="s">
        <v>1036</v>
      </c>
      <c r="T1806" t="s">
        <v>1036</v>
      </c>
      <c r="U1806" t="s">
        <v>1036</v>
      </c>
      <c r="V1806" t="s">
        <v>1036</v>
      </c>
      <c r="W1806" t="s">
        <v>1035</v>
      </c>
    </row>
    <row r="1807" spans="1:23" x14ac:dyDescent="0.3">
      <c r="A1807" t="s">
        <v>1041</v>
      </c>
      <c r="B1807" t="s">
        <v>1022</v>
      </c>
      <c r="C1807" t="s">
        <v>1020</v>
      </c>
      <c r="D1807" t="s">
        <v>57</v>
      </c>
      <c r="E1807" t="s">
        <v>222</v>
      </c>
      <c r="F1807" t="s">
        <v>1021</v>
      </c>
      <c r="G1807" t="s">
        <v>126</v>
      </c>
      <c r="H1807" s="22">
        <v>45382</v>
      </c>
      <c r="I1807" t="s">
        <v>392</v>
      </c>
      <c r="J1807" t="s">
        <v>1039</v>
      </c>
      <c r="K1807">
        <v>4423183903</v>
      </c>
      <c r="L1807" s="22">
        <v>45368</v>
      </c>
      <c r="M1807" s="22">
        <v>45368</v>
      </c>
      <c r="N1807" t="s">
        <v>2474</v>
      </c>
      <c r="O1807" t="s">
        <v>1129</v>
      </c>
      <c r="P1807" s="23">
        <v>300438</v>
      </c>
      <c r="Q1807">
        <v>41.73</v>
      </c>
      <c r="R1807" s="24">
        <v>1047.5</v>
      </c>
      <c r="S1807" t="s">
        <v>1036</v>
      </c>
      <c r="T1807" t="s">
        <v>1036</v>
      </c>
      <c r="U1807" t="s">
        <v>1036</v>
      </c>
      <c r="V1807" t="s">
        <v>1036</v>
      </c>
      <c r="W1807" t="s">
        <v>1035</v>
      </c>
    </row>
    <row r="1808" spans="1:23" x14ac:dyDescent="0.3">
      <c r="A1808" t="s">
        <v>1041</v>
      </c>
      <c r="B1808" t="s">
        <v>1022</v>
      </c>
      <c r="C1808" t="s">
        <v>1020</v>
      </c>
      <c r="D1808" t="s">
        <v>57</v>
      </c>
      <c r="E1808" t="s">
        <v>222</v>
      </c>
      <c r="F1808" t="s">
        <v>1021</v>
      </c>
      <c r="G1808" t="s">
        <v>126</v>
      </c>
      <c r="H1808" s="22">
        <v>45382</v>
      </c>
      <c r="I1808" t="s">
        <v>384</v>
      </c>
      <c r="J1808" t="s">
        <v>1039</v>
      </c>
      <c r="K1808">
        <v>4418397240</v>
      </c>
      <c r="L1808" s="22">
        <v>45375</v>
      </c>
      <c r="M1808" s="22">
        <v>45375</v>
      </c>
      <c r="N1808" t="s">
        <v>2473</v>
      </c>
      <c r="O1808" t="s">
        <v>1130</v>
      </c>
      <c r="P1808" s="23">
        <v>301127</v>
      </c>
      <c r="Q1808">
        <v>40.630000000000003</v>
      </c>
      <c r="R1808" s="24">
        <v>1019.81</v>
      </c>
      <c r="S1808" t="s">
        <v>1036</v>
      </c>
      <c r="T1808" t="s">
        <v>1036</v>
      </c>
      <c r="U1808" t="s">
        <v>1036</v>
      </c>
      <c r="V1808" t="s">
        <v>1036</v>
      </c>
      <c r="W1808" t="s">
        <v>1035</v>
      </c>
    </row>
    <row r="1809" spans="1:23" x14ac:dyDescent="0.3">
      <c r="A1809" t="s">
        <v>1041</v>
      </c>
      <c r="B1809" t="s">
        <v>1022</v>
      </c>
      <c r="C1809" t="s">
        <v>1020</v>
      </c>
      <c r="D1809" t="s">
        <v>57</v>
      </c>
      <c r="E1809" t="s">
        <v>222</v>
      </c>
      <c r="F1809" t="s">
        <v>1021</v>
      </c>
      <c r="G1809" t="s">
        <v>126</v>
      </c>
      <c r="H1809" s="22">
        <v>45412</v>
      </c>
      <c r="I1809" t="s">
        <v>392</v>
      </c>
      <c r="J1809" t="s">
        <v>1039</v>
      </c>
      <c r="K1809">
        <v>4423195606</v>
      </c>
      <c r="L1809" s="22">
        <v>45379</v>
      </c>
      <c r="M1809" s="22">
        <v>45379</v>
      </c>
      <c r="N1809" t="s">
        <v>2472</v>
      </c>
      <c r="O1809" t="s">
        <v>1129</v>
      </c>
      <c r="P1809" s="23">
        <v>301697</v>
      </c>
      <c r="Q1809">
        <v>39.840000000000003</v>
      </c>
      <c r="R1809" s="24">
        <v>1000</v>
      </c>
      <c r="S1809" t="s">
        <v>1036</v>
      </c>
      <c r="T1809" t="s">
        <v>1036</v>
      </c>
      <c r="U1809" t="s">
        <v>1036</v>
      </c>
      <c r="V1809" t="s">
        <v>1036</v>
      </c>
      <c r="W1809" t="s">
        <v>1035</v>
      </c>
    </row>
    <row r="1810" spans="1:23" x14ac:dyDescent="0.3">
      <c r="A1810" t="s">
        <v>1041</v>
      </c>
      <c r="B1810" t="s">
        <v>1022</v>
      </c>
      <c r="C1810" t="s">
        <v>1020</v>
      </c>
      <c r="D1810" t="s">
        <v>57</v>
      </c>
      <c r="E1810" t="s">
        <v>222</v>
      </c>
      <c r="F1810" t="s">
        <v>1021</v>
      </c>
      <c r="G1810" t="s">
        <v>126</v>
      </c>
      <c r="H1810" s="22">
        <v>45412</v>
      </c>
      <c r="I1810" t="s">
        <v>392</v>
      </c>
      <c r="J1810" t="s">
        <v>1039</v>
      </c>
      <c r="K1810">
        <v>4423197082</v>
      </c>
      <c r="L1810" s="22">
        <v>45383</v>
      </c>
      <c r="M1810" s="22">
        <v>45383</v>
      </c>
      <c r="N1810" t="s">
        <v>2471</v>
      </c>
      <c r="O1810" t="s">
        <v>1129</v>
      </c>
      <c r="P1810" s="23">
        <v>302264</v>
      </c>
      <c r="Q1810">
        <v>51.86</v>
      </c>
      <c r="R1810" s="24">
        <v>1301.9000000000001</v>
      </c>
      <c r="S1810" t="s">
        <v>1036</v>
      </c>
      <c r="T1810" t="s">
        <v>1036</v>
      </c>
      <c r="U1810" t="s">
        <v>1036</v>
      </c>
      <c r="V1810" t="s">
        <v>1036</v>
      </c>
      <c r="W1810" t="s">
        <v>1035</v>
      </c>
    </row>
    <row r="1811" spans="1:23" x14ac:dyDescent="0.3">
      <c r="A1811" t="s">
        <v>1041</v>
      </c>
      <c r="B1811" t="s">
        <v>1022</v>
      </c>
      <c r="C1811" t="s">
        <v>1020</v>
      </c>
      <c r="D1811" t="s">
        <v>57</v>
      </c>
      <c r="E1811" t="s">
        <v>222</v>
      </c>
      <c r="F1811" t="s">
        <v>1021</v>
      </c>
      <c r="G1811" t="s">
        <v>126</v>
      </c>
      <c r="H1811" s="22">
        <v>45412</v>
      </c>
      <c r="I1811" t="s">
        <v>392</v>
      </c>
      <c r="J1811" t="s">
        <v>1039</v>
      </c>
      <c r="K1811">
        <v>4423200024</v>
      </c>
      <c r="L1811" s="22">
        <v>45385</v>
      </c>
      <c r="M1811" s="22">
        <v>45385</v>
      </c>
      <c r="N1811" t="s">
        <v>2470</v>
      </c>
      <c r="O1811" t="s">
        <v>1129</v>
      </c>
      <c r="P1811" s="23">
        <v>303013</v>
      </c>
      <c r="Q1811">
        <v>48.48</v>
      </c>
      <c r="R1811" s="24">
        <v>1249.5</v>
      </c>
      <c r="S1811" t="s">
        <v>1036</v>
      </c>
      <c r="T1811" t="s">
        <v>1036</v>
      </c>
      <c r="U1811" t="s">
        <v>1036</v>
      </c>
      <c r="V1811" t="s">
        <v>1036</v>
      </c>
      <c r="W1811" t="s">
        <v>1035</v>
      </c>
    </row>
    <row r="1812" spans="1:23" x14ac:dyDescent="0.3">
      <c r="A1812" t="s">
        <v>1041</v>
      </c>
      <c r="B1812" t="s">
        <v>1022</v>
      </c>
      <c r="C1812" t="s">
        <v>1020</v>
      </c>
      <c r="D1812" t="s">
        <v>57</v>
      </c>
      <c r="E1812" t="s">
        <v>222</v>
      </c>
      <c r="F1812" t="s">
        <v>1021</v>
      </c>
      <c r="G1812" t="s">
        <v>126</v>
      </c>
      <c r="H1812" s="22">
        <v>45412</v>
      </c>
      <c r="I1812" t="s">
        <v>392</v>
      </c>
      <c r="J1812" t="s">
        <v>1039</v>
      </c>
      <c r="K1812">
        <v>4423203198</v>
      </c>
      <c r="L1812" s="22">
        <v>45388</v>
      </c>
      <c r="M1812" s="22">
        <v>45388</v>
      </c>
      <c r="N1812" t="s">
        <v>2469</v>
      </c>
      <c r="O1812" t="s">
        <v>1129</v>
      </c>
      <c r="P1812" s="23">
        <v>303744</v>
      </c>
      <c r="Q1812">
        <v>47.82</v>
      </c>
      <c r="R1812" s="24">
        <v>1234.9000000000001</v>
      </c>
      <c r="S1812" t="s">
        <v>1036</v>
      </c>
      <c r="T1812" t="s">
        <v>1036</v>
      </c>
      <c r="U1812" t="s">
        <v>1036</v>
      </c>
      <c r="V1812" t="s">
        <v>1036</v>
      </c>
      <c r="W1812" t="s">
        <v>1035</v>
      </c>
    </row>
    <row r="1813" spans="1:23" x14ac:dyDescent="0.3">
      <c r="A1813" t="s">
        <v>1041</v>
      </c>
      <c r="B1813" t="s">
        <v>1022</v>
      </c>
      <c r="C1813" t="s">
        <v>1020</v>
      </c>
      <c r="D1813" t="s">
        <v>57</v>
      </c>
      <c r="E1813" t="s">
        <v>222</v>
      </c>
      <c r="F1813" t="s">
        <v>1021</v>
      </c>
      <c r="G1813" t="s">
        <v>126</v>
      </c>
      <c r="H1813" s="22">
        <v>45412</v>
      </c>
      <c r="I1813" t="s">
        <v>392</v>
      </c>
      <c r="J1813" t="s">
        <v>1039</v>
      </c>
      <c r="K1813">
        <v>4423205633</v>
      </c>
      <c r="L1813" s="22">
        <v>45391</v>
      </c>
      <c r="M1813" s="22">
        <v>45391</v>
      </c>
      <c r="N1813" t="s">
        <v>2468</v>
      </c>
      <c r="O1813" t="s">
        <v>1129</v>
      </c>
      <c r="P1813" s="23">
        <v>304399</v>
      </c>
      <c r="Q1813">
        <v>50.68</v>
      </c>
      <c r="R1813" s="24">
        <v>1308.5999999999999</v>
      </c>
      <c r="S1813" t="s">
        <v>1036</v>
      </c>
      <c r="T1813" t="s">
        <v>1036</v>
      </c>
      <c r="U1813" t="s">
        <v>1036</v>
      </c>
      <c r="V1813" t="s">
        <v>1036</v>
      </c>
      <c r="W1813" t="s">
        <v>1035</v>
      </c>
    </row>
    <row r="1814" spans="1:23" x14ac:dyDescent="0.3">
      <c r="A1814" t="s">
        <v>1041</v>
      </c>
      <c r="B1814" t="s">
        <v>1022</v>
      </c>
      <c r="C1814" t="s">
        <v>1020</v>
      </c>
      <c r="D1814" t="s">
        <v>57</v>
      </c>
      <c r="E1814" t="s">
        <v>222</v>
      </c>
      <c r="F1814" t="s">
        <v>1021</v>
      </c>
      <c r="G1814" t="s">
        <v>126</v>
      </c>
      <c r="H1814" s="22">
        <v>45412</v>
      </c>
      <c r="I1814" t="s">
        <v>370</v>
      </c>
      <c r="J1814" t="s">
        <v>1039</v>
      </c>
      <c r="K1814">
        <v>4418506610</v>
      </c>
      <c r="L1814" s="22">
        <v>45394</v>
      </c>
      <c r="M1814" s="22">
        <v>45394</v>
      </c>
      <c r="N1814" t="s">
        <v>2467</v>
      </c>
      <c r="O1814" t="s">
        <v>1056</v>
      </c>
      <c r="P1814" s="23">
        <v>305058</v>
      </c>
      <c r="Q1814">
        <v>37.770000000000003</v>
      </c>
      <c r="R1814" s="24">
        <v>975.22</v>
      </c>
      <c r="S1814" t="s">
        <v>1036</v>
      </c>
      <c r="T1814" t="s">
        <v>1036</v>
      </c>
      <c r="U1814" t="s">
        <v>1036</v>
      </c>
      <c r="V1814" t="s">
        <v>1036</v>
      </c>
      <c r="W1814" t="s">
        <v>1035</v>
      </c>
    </row>
    <row r="1815" spans="1:23" x14ac:dyDescent="0.3">
      <c r="A1815" t="s">
        <v>1041</v>
      </c>
      <c r="B1815" t="s">
        <v>1022</v>
      </c>
      <c r="C1815" t="s">
        <v>1020</v>
      </c>
      <c r="D1815" t="s">
        <v>57</v>
      </c>
      <c r="E1815" t="s">
        <v>222</v>
      </c>
      <c r="F1815" t="s">
        <v>1021</v>
      </c>
      <c r="G1815" t="s">
        <v>126</v>
      </c>
      <c r="H1815" s="22">
        <v>45412</v>
      </c>
      <c r="I1815" t="s">
        <v>392</v>
      </c>
      <c r="J1815" t="s">
        <v>1039</v>
      </c>
      <c r="K1815">
        <v>4423211660</v>
      </c>
      <c r="L1815" s="22">
        <v>45397</v>
      </c>
      <c r="M1815" s="22">
        <v>45397</v>
      </c>
      <c r="N1815" t="s">
        <v>2466</v>
      </c>
      <c r="O1815" t="s">
        <v>1129</v>
      </c>
      <c r="P1815" s="23">
        <v>305797</v>
      </c>
      <c r="Q1815">
        <v>35.630000000000003</v>
      </c>
      <c r="R1815" s="24">
        <v>920</v>
      </c>
      <c r="S1815" t="s">
        <v>1036</v>
      </c>
      <c r="T1815" t="s">
        <v>1036</v>
      </c>
      <c r="U1815" t="s">
        <v>1036</v>
      </c>
      <c r="V1815" t="s">
        <v>1036</v>
      </c>
      <c r="W1815" t="s">
        <v>1035</v>
      </c>
    </row>
    <row r="1816" spans="1:23" x14ac:dyDescent="0.3">
      <c r="A1816" t="s">
        <v>1041</v>
      </c>
      <c r="B1816" t="s">
        <v>1022</v>
      </c>
      <c r="C1816" t="s">
        <v>1020</v>
      </c>
      <c r="D1816" t="s">
        <v>57</v>
      </c>
      <c r="E1816" t="s">
        <v>222</v>
      </c>
      <c r="F1816" t="s">
        <v>1021</v>
      </c>
      <c r="G1816" t="s">
        <v>126</v>
      </c>
      <c r="H1816" s="22">
        <v>45443</v>
      </c>
      <c r="I1816" t="s">
        <v>392</v>
      </c>
      <c r="J1816" t="s">
        <v>1039</v>
      </c>
      <c r="K1816">
        <v>4423226904</v>
      </c>
      <c r="L1816" s="22">
        <v>45413</v>
      </c>
      <c r="M1816" s="22">
        <v>45413</v>
      </c>
      <c r="N1816" t="s">
        <v>2465</v>
      </c>
      <c r="O1816" t="s">
        <v>1129</v>
      </c>
      <c r="P1816" s="23">
        <v>308152</v>
      </c>
      <c r="Q1816">
        <v>54.88</v>
      </c>
      <c r="R1816" s="24">
        <v>1437.5</v>
      </c>
      <c r="S1816" t="s">
        <v>1036</v>
      </c>
      <c r="T1816" t="s">
        <v>1036</v>
      </c>
      <c r="U1816" t="s">
        <v>1036</v>
      </c>
      <c r="V1816" t="s">
        <v>1036</v>
      </c>
      <c r="W1816" t="s">
        <v>1035</v>
      </c>
    </row>
    <row r="1817" spans="1:23" x14ac:dyDescent="0.3">
      <c r="A1817" t="s">
        <v>1041</v>
      </c>
      <c r="B1817" t="s">
        <v>1022</v>
      </c>
      <c r="C1817" t="s">
        <v>1020</v>
      </c>
      <c r="D1817" t="s">
        <v>57</v>
      </c>
      <c r="E1817" t="s">
        <v>222</v>
      </c>
      <c r="F1817" t="s">
        <v>1021</v>
      </c>
      <c r="G1817" t="s">
        <v>126</v>
      </c>
      <c r="H1817" s="22">
        <v>45443</v>
      </c>
      <c r="I1817" t="s">
        <v>414</v>
      </c>
      <c r="J1817" t="s">
        <v>1039</v>
      </c>
      <c r="K1817">
        <v>4418644131</v>
      </c>
      <c r="L1817" s="22">
        <v>45418</v>
      </c>
      <c r="M1817" s="22">
        <v>45418</v>
      </c>
      <c r="N1817" t="s">
        <v>2464</v>
      </c>
      <c r="O1817" t="s">
        <v>1044</v>
      </c>
      <c r="P1817" s="23">
        <v>308901</v>
      </c>
      <c r="Q1817">
        <v>55.64</v>
      </c>
      <c r="R1817" s="24">
        <v>1457.45</v>
      </c>
      <c r="S1817" t="s">
        <v>1036</v>
      </c>
      <c r="T1817" t="s">
        <v>1036</v>
      </c>
      <c r="U1817" t="s">
        <v>1036</v>
      </c>
      <c r="V1817" t="s">
        <v>1036</v>
      </c>
      <c r="W1817" t="s">
        <v>1035</v>
      </c>
    </row>
    <row r="1818" spans="1:23" x14ac:dyDescent="0.3">
      <c r="A1818" t="s">
        <v>1041</v>
      </c>
      <c r="B1818" t="s">
        <v>1022</v>
      </c>
      <c r="C1818" t="s">
        <v>1020</v>
      </c>
      <c r="D1818" t="s">
        <v>57</v>
      </c>
      <c r="E1818" t="s">
        <v>222</v>
      </c>
      <c r="F1818" t="s">
        <v>1021</v>
      </c>
      <c r="G1818" t="s">
        <v>126</v>
      </c>
      <c r="H1818" s="22">
        <v>45443</v>
      </c>
      <c r="I1818" t="s">
        <v>392</v>
      </c>
      <c r="J1818" t="s">
        <v>1039</v>
      </c>
      <c r="K1818">
        <v>4423237224</v>
      </c>
      <c r="L1818" s="22">
        <v>45423</v>
      </c>
      <c r="M1818" s="22">
        <v>45423</v>
      </c>
      <c r="N1818" t="s">
        <v>2463</v>
      </c>
      <c r="O1818" t="s">
        <v>1129</v>
      </c>
      <c r="P1818" s="23">
        <v>309518</v>
      </c>
      <c r="Q1818">
        <v>53.13</v>
      </c>
      <c r="R1818" s="24">
        <v>1391.6</v>
      </c>
      <c r="S1818" t="s">
        <v>1036</v>
      </c>
      <c r="T1818" t="s">
        <v>1036</v>
      </c>
      <c r="U1818" t="s">
        <v>1036</v>
      </c>
      <c r="V1818" t="s">
        <v>1036</v>
      </c>
      <c r="W1818" t="s">
        <v>1035</v>
      </c>
    </row>
    <row r="1819" spans="1:23" x14ac:dyDescent="0.3">
      <c r="A1819" t="s">
        <v>1041</v>
      </c>
      <c r="B1819" t="s">
        <v>1022</v>
      </c>
      <c r="C1819" t="s">
        <v>1020</v>
      </c>
      <c r="D1819" t="s">
        <v>57</v>
      </c>
      <c r="E1819" t="s">
        <v>222</v>
      </c>
      <c r="F1819" t="s">
        <v>1021</v>
      </c>
      <c r="G1819" t="s">
        <v>126</v>
      </c>
      <c r="H1819" s="22">
        <v>45443</v>
      </c>
      <c r="I1819" t="s">
        <v>392</v>
      </c>
      <c r="J1819" t="s">
        <v>1039</v>
      </c>
      <c r="K1819">
        <v>4423241995</v>
      </c>
      <c r="L1819" s="22">
        <v>45428</v>
      </c>
      <c r="M1819" s="22">
        <v>45428</v>
      </c>
      <c r="N1819" t="s">
        <v>2462</v>
      </c>
      <c r="O1819" t="s">
        <v>1129</v>
      </c>
      <c r="P1819" s="23">
        <v>310288</v>
      </c>
      <c r="Q1819">
        <v>49.14</v>
      </c>
      <c r="R1819" s="24">
        <v>1287.0999999999999</v>
      </c>
      <c r="S1819" t="s">
        <v>1036</v>
      </c>
      <c r="T1819" t="s">
        <v>1036</v>
      </c>
      <c r="U1819" t="s">
        <v>1036</v>
      </c>
      <c r="V1819" t="s">
        <v>1036</v>
      </c>
      <c r="W1819" t="s">
        <v>1035</v>
      </c>
    </row>
    <row r="1820" spans="1:23" x14ac:dyDescent="0.3">
      <c r="A1820" t="s">
        <v>1041</v>
      </c>
      <c r="B1820" t="s">
        <v>1022</v>
      </c>
      <c r="C1820" t="s">
        <v>1020</v>
      </c>
      <c r="D1820" t="s">
        <v>57</v>
      </c>
      <c r="E1820" t="s">
        <v>222</v>
      </c>
      <c r="F1820" t="s">
        <v>1021</v>
      </c>
      <c r="G1820" t="s">
        <v>126</v>
      </c>
      <c r="H1820" s="22">
        <v>45443</v>
      </c>
      <c r="I1820" t="s">
        <v>392</v>
      </c>
      <c r="J1820" t="s">
        <v>1039</v>
      </c>
      <c r="K1820">
        <v>4423246562</v>
      </c>
      <c r="L1820" s="22">
        <v>45433</v>
      </c>
      <c r="M1820" s="22">
        <v>45433</v>
      </c>
      <c r="N1820" t="s">
        <v>2461</v>
      </c>
      <c r="O1820" t="s">
        <v>1129</v>
      </c>
      <c r="P1820" s="23">
        <v>310834</v>
      </c>
      <c r="Q1820">
        <v>39.869999999999997</v>
      </c>
      <c r="R1820" s="24">
        <v>1044.2</v>
      </c>
      <c r="S1820" t="s">
        <v>1036</v>
      </c>
      <c r="T1820" t="s">
        <v>1036</v>
      </c>
      <c r="U1820" t="s">
        <v>1036</v>
      </c>
      <c r="V1820" t="s">
        <v>1036</v>
      </c>
      <c r="W1820" t="s">
        <v>1035</v>
      </c>
    </row>
    <row r="1821" spans="1:23" x14ac:dyDescent="0.3">
      <c r="A1821" t="s">
        <v>1041</v>
      </c>
      <c r="B1821" t="s">
        <v>1022</v>
      </c>
      <c r="C1821" t="s">
        <v>1020</v>
      </c>
      <c r="D1821" t="s">
        <v>57</v>
      </c>
      <c r="E1821" t="s">
        <v>222</v>
      </c>
      <c r="F1821" t="s">
        <v>1021</v>
      </c>
      <c r="G1821" t="s">
        <v>126</v>
      </c>
      <c r="H1821" s="22">
        <v>45443</v>
      </c>
      <c r="I1821" t="s">
        <v>392</v>
      </c>
      <c r="J1821" t="s">
        <v>1039</v>
      </c>
      <c r="K1821">
        <v>4423249847</v>
      </c>
      <c r="L1821" s="22">
        <v>45436</v>
      </c>
      <c r="M1821" s="22">
        <v>45436</v>
      </c>
      <c r="N1821" t="s">
        <v>2460</v>
      </c>
      <c r="O1821" t="s">
        <v>1129</v>
      </c>
      <c r="P1821" s="23">
        <v>311419</v>
      </c>
      <c r="Q1821">
        <v>46.86</v>
      </c>
      <c r="R1821" s="24">
        <v>1227.3</v>
      </c>
      <c r="S1821" t="s">
        <v>1036</v>
      </c>
      <c r="T1821" t="s">
        <v>1036</v>
      </c>
      <c r="U1821" t="s">
        <v>1036</v>
      </c>
      <c r="V1821" t="s">
        <v>1036</v>
      </c>
      <c r="W1821" t="s">
        <v>1035</v>
      </c>
    </row>
    <row r="1822" spans="1:23" x14ac:dyDescent="0.3">
      <c r="A1822" t="s">
        <v>1041</v>
      </c>
      <c r="B1822" t="s">
        <v>1022</v>
      </c>
      <c r="C1822" t="s">
        <v>1020</v>
      </c>
      <c r="D1822" t="s">
        <v>57</v>
      </c>
      <c r="E1822" t="s">
        <v>222</v>
      </c>
      <c r="F1822" t="s">
        <v>1021</v>
      </c>
      <c r="G1822" t="s">
        <v>126</v>
      </c>
      <c r="H1822" s="22">
        <v>45473</v>
      </c>
      <c r="I1822" t="s">
        <v>392</v>
      </c>
      <c r="J1822" t="s">
        <v>1039</v>
      </c>
      <c r="K1822">
        <v>4423255508</v>
      </c>
      <c r="L1822" s="22">
        <v>45443</v>
      </c>
      <c r="M1822" s="22">
        <v>45443</v>
      </c>
      <c r="N1822" t="s">
        <v>2459</v>
      </c>
      <c r="O1822" t="s">
        <v>1129</v>
      </c>
      <c r="P1822" s="23">
        <v>312754</v>
      </c>
      <c r="Q1822">
        <v>51.06</v>
      </c>
      <c r="R1822" s="24">
        <v>1278.7</v>
      </c>
      <c r="S1822" t="s">
        <v>1036</v>
      </c>
      <c r="T1822" t="s">
        <v>1036</v>
      </c>
      <c r="U1822" t="s">
        <v>1036</v>
      </c>
      <c r="V1822" t="s">
        <v>1036</v>
      </c>
      <c r="W1822" t="s">
        <v>1035</v>
      </c>
    </row>
    <row r="1823" spans="1:23" x14ac:dyDescent="0.3">
      <c r="A1823" t="s">
        <v>1041</v>
      </c>
      <c r="B1823" t="s">
        <v>1022</v>
      </c>
      <c r="C1823" t="s">
        <v>1020</v>
      </c>
      <c r="D1823" t="s">
        <v>57</v>
      </c>
      <c r="E1823" t="s">
        <v>222</v>
      </c>
      <c r="F1823" t="s">
        <v>1021</v>
      </c>
      <c r="G1823" t="s">
        <v>126</v>
      </c>
      <c r="H1823" s="22">
        <v>45473</v>
      </c>
      <c r="I1823" t="s">
        <v>377</v>
      </c>
      <c r="J1823" t="s">
        <v>1039</v>
      </c>
      <c r="K1823">
        <v>4418800215</v>
      </c>
      <c r="L1823" s="22">
        <v>45445</v>
      </c>
      <c r="M1823" s="22">
        <v>45445</v>
      </c>
      <c r="N1823" t="s">
        <v>2458</v>
      </c>
      <c r="O1823" t="s">
        <v>2457</v>
      </c>
      <c r="P1823" s="23">
        <v>313479</v>
      </c>
      <c r="Q1823">
        <v>51.84</v>
      </c>
      <c r="R1823" s="24">
        <v>1321.4</v>
      </c>
      <c r="S1823" t="s">
        <v>1036</v>
      </c>
      <c r="T1823" t="s">
        <v>1036</v>
      </c>
      <c r="U1823" t="s">
        <v>1036</v>
      </c>
      <c r="V1823" t="s">
        <v>1036</v>
      </c>
      <c r="W1823" t="s">
        <v>1035</v>
      </c>
    </row>
    <row r="1824" spans="1:23" x14ac:dyDescent="0.3">
      <c r="A1824" t="s">
        <v>1041</v>
      </c>
      <c r="B1824" t="s">
        <v>1022</v>
      </c>
      <c r="C1824" t="s">
        <v>1020</v>
      </c>
      <c r="D1824" t="s">
        <v>57</v>
      </c>
      <c r="E1824" t="s">
        <v>222</v>
      </c>
      <c r="F1824" t="s">
        <v>1021</v>
      </c>
      <c r="G1824" t="s">
        <v>126</v>
      </c>
      <c r="H1824" s="22">
        <v>45473</v>
      </c>
      <c r="I1824" t="s">
        <v>384</v>
      </c>
      <c r="J1824" t="s">
        <v>1039</v>
      </c>
      <c r="K1824">
        <v>4418835842</v>
      </c>
      <c r="L1824" s="22">
        <v>45451</v>
      </c>
      <c r="M1824" s="22">
        <v>45451</v>
      </c>
      <c r="N1824" t="s">
        <v>2456</v>
      </c>
      <c r="O1824" t="s">
        <v>1130</v>
      </c>
      <c r="P1824" s="23">
        <v>314197</v>
      </c>
      <c r="Q1824">
        <v>48.7</v>
      </c>
      <c r="R1824" s="24">
        <v>1215.07</v>
      </c>
      <c r="S1824" t="s">
        <v>1036</v>
      </c>
      <c r="T1824" t="s">
        <v>1036</v>
      </c>
      <c r="U1824" t="s">
        <v>1036</v>
      </c>
      <c r="V1824" t="s">
        <v>1036</v>
      </c>
      <c r="W1824" t="s">
        <v>1035</v>
      </c>
    </row>
    <row r="1825" spans="1:23" x14ac:dyDescent="0.3">
      <c r="A1825" t="s">
        <v>1041</v>
      </c>
      <c r="B1825" t="s">
        <v>1022</v>
      </c>
      <c r="C1825" t="s">
        <v>1020</v>
      </c>
      <c r="D1825" t="s">
        <v>57</v>
      </c>
      <c r="E1825" t="s">
        <v>222</v>
      </c>
      <c r="F1825" t="s">
        <v>1021</v>
      </c>
      <c r="G1825" t="s">
        <v>126</v>
      </c>
      <c r="H1825" s="22">
        <v>45473</v>
      </c>
      <c r="I1825" t="s">
        <v>392</v>
      </c>
      <c r="J1825" t="s">
        <v>1039</v>
      </c>
      <c r="K1825">
        <v>4423266553</v>
      </c>
      <c r="L1825" s="22">
        <v>45455</v>
      </c>
      <c r="M1825" s="22">
        <v>45455</v>
      </c>
      <c r="N1825" t="s">
        <v>2455</v>
      </c>
      <c r="O1825" t="s">
        <v>1129</v>
      </c>
      <c r="P1825" s="23">
        <v>314937</v>
      </c>
      <c r="Q1825">
        <v>52.55</v>
      </c>
      <c r="R1825" s="24">
        <v>1311.2</v>
      </c>
      <c r="S1825" t="s">
        <v>1036</v>
      </c>
      <c r="T1825" t="s">
        <v>1036</v>
      </c>
      <c r="U1825" t="s">
        <v>1036</v>
      </c>
      <c r="V1825" t="s">
        <v>1036</v>
      </c>
      <c r="W1825" t="s">
        <v>1035</v>
      </c>
    </row>
    <row r="1826" spans="1:23" x14ac:dyDescent="0.3">
      <c r="A1826" t="s">
        <v>1041</v>
      </c>
      <c r="B1826" t="s">
        <v>1022</v>
      </c>
      <c r="C1826" t="s">
        <v>1020</v>
      </c>
      <c r="D1826" t="s">
        <v>57</v>
      </c>
      <c r="E1826" t="s">
        <v>222</v>
      </c>
      <c r="F1826" t="s">
        <v>1021</v>
      </c>
      <c r="G1826" t="s">
        <v>126</v>
      </c>
      <c r="H1826" s="22">
        <v>45473</v>
      </c>
      <c r="I1826" t="s">
        <v>392</v>
      </c>
      <c r="J1826" t="s">
        <v>1039</v>
      </c>
      <c r="K1826">
        <v>4423269915</v>
      </c>
      <c r="L1826" s="22">
        <v>45458</v>
      </c>
      <c r="M1826" s="22">
        <v>45458</v>
      </c>
      <c r="N1826" t="s">
        <v>2454</v>
      </c>
      <c r="O1826" t="s">
        <v>1129</v>
      </c>
      <c r="P1826" s="23">
        <v>315649</v>
      </c>
      <c r="Q1826">
        <v>48.22</v>
      </c>
      <c r="R1826" s="24">
        <v>1203.2</v>
      </c>
      <c r="S1826" t="s">
        <v>1036</v>
      </c>
      <c r="T1826" t="s">
        <v>1036</v>
      </c>
      <c r="U1826" t="s">
        <v>1036</v>
      </c>
      <c r="V1826" t="s">
        <v>1036</v>
      </c>
      <c r="W1826" t="s">
        <v>1035</v>
      </c>
    </row>
    <row r="1827" spans="1:23" x14ac:dyDescent="0.3">
      <c r="A1827" t="s">
        <v>1041</v>
      </c>
      <c r="B1827" t="s">
        <v>1022</v>
      </c>
      <c r="C1827" t="s">
        <v>1020</v>
      </c>
      <c r="D1827" t="s">
        <v>57</v>
      </c>
      <c r="E1827" t="s">
        <v>222</v>
      </c>
      <c r="F1827" t="s">
        <v>1021</v>
      </c>
      <c r="G1827" t="s">
        <v>126</v>
      </c>
      <c r="H1827" s="22">
        <v>45473</v>
      </c>
      <c r="I1827" t="s">
        <v>392</v>
      </c>
      <c r="J1827" t="s">
        <v>1039</v>
      </c>
      <c r="K1827">
        <v>4423274872</v>
      </c>
      <c r="L1827" s="22">
        <v>45464</v>
      </c>
      <c r="M1827" s="22">
        <v>45464</v>
      </c>
      <c r="N1827" t="s">
        <v>2453</v>
      </c>
      <c r="O1827" t="s">
        <v>1129</v>
      </c>
      <c r="P1827" s="23">
        <v>316329</v>
      </c>
      <c r="Q1827">
        <v>49.23</v>
      </c>
      <c r="R1827" s="24">
        <v>1228.4000000000001</v>
      </c>
      <c r="S1827" t="s">
        <v>1036</v>
      </c>
      <c r="T1827" t="s">
        <v>1036</v>
      </c>
      <c r="U1827" t="s">
        <v>1036</v>
      </c>
      <c r="V1827" t="s">
        <v>1036</v>
      </c>
      <c r="W1827" t="s">
        <v>1035</v>
      </c>
    </row>
    <row r="1828" spans="1:23" x14ac:dyDescent="0.3">
      <c r="A1828" t="s">
        <v>1041</v>
      </c>
      <c r="B1828" t="s">
        <v>1022</v>
      </c>
      <c r="C1828" t="s">
        <v>1020</v>
      </c>
      <c r="D1828" t="s">
        <v>57</v>
      </c>
      <c r="E1828" t="s">
        <v>222</v>
      </c>
      <c r="F1828" t="s">
        <v>1021</v>
      </c>
      <c r="G1828" t="s">
        <v>126</v>
      </c>
      <c r="H1828" s="22">
        <v>45504</v>
      </c>
      <c r="I1828" t="s">
        <v>370</v>
      </c>
      <c r="J1828" t="s">
        <v>1039</v>
      </c>
      <c r="K1828">
        <v>4423283926</v>
      </c>
      <c r="L1828" s="22">
        <v>45475</v>
      </c>
      <c r="M1828" s="22">
        <v>45475</v>
      </c>
      <c r="N1828" t="s">
        <v>394</v>
      </c>
      <c r="O1828" t="s">
        <v>1056</v>
      </c>
      <c r="P1828" s="23">
        <v>317680</v>
      </c>
      <c r="Q1828">
        <v>52.54</v>
      </c>
      <c r="R1828" s="24">
        <v>1311.12</v>
      </c>
      <c r="S1828" t="s">
        <v>1036</v>
      </c>
      <c r="T1828" t="s">
        <v>1036</v>
      </c>
      <c r="U1828" t="s">
        <v>1036</v>
      </c>
      <c r="V1828" t="s">
        <v>1036</v>
      </c>
      <c r="W1828" t="s">
        <v>1035</v>
      </c>
    </row>
    <row r="1829" spans="1:23" x14ac:dyDescent="0.3">
      <c r="A1829" t="s">
        <v>1041</v>
      </c>
      <c r="B1829" t="s">
        <v>1022</v>
      </c>
      <c r="C1829" t="s">
        <v>1020</v>
      </c>
      <c r="D1829" t="s">
        <v>57</v>
      </c>
      <c r="E1829" t="s">
        <v>222</v>
      </c>
      <c r="F1829" t="s">
        <v>1021</v>
      </c>
      <c r="G1829" t="s">
        <v>126</v>
      </c>
      <c r="H1829" s="22">
        <v>45504</v>
      </c>
      <c r="I1829" t="s">
        <v>370</v>
      </c>
      <c r="J1829" t="s">
        <v>1039</v>
      </c>
      <c r="K1829">
        <v>4423287853</v>
      </c>
      <c r="L1829" s="22">
        <v>45478</v>
      </c>
      <c r="M1829" s="22">
        <v>45478</v>
      </c>
      <c r="N1829" t="s">
        <v>438</v>
      </c>
      <c r="O1829" t="s">
        <v>2452</v>
      </c>
      <c r="P1829" s="23">
        <v>318382</v>
      </c>
      <c r="Q1829">
        <v>51.05</v>
      </c>
      <c r="R1829" s="24">
        <v>1187.6500000000001</v>
      </c>
      <c r="S1829" t="s">
        <v>1036</v>
      </c>
      <c r="T1829" t="s">
        <v>1036</v>
      </c>
      <c r="U1829" t="s">
        <v>1036</v>
      </c>
      <c r="V1829" t="s">
        <v>1036</v>
      </c>
      <c r="W1829" t="s">
        <v>1035</v>
      </c>
    </row>
    <row r="1830" spans="1:23" x14ac:dyDescent="0.3">
      <c r="A1830" t="s">
        <v>1041</v>
      </c>
      <c r="B1830" t="s">
        <v>1022</v>
      </c>
      <c r="C1830" t="s">
        <v>1020</v>
      </c>
      <c r="D1830" t="s">
        <v>57</v>
      </c>
      <c r="E1830" t="s">
        <v>222</v>
      </c>
      <c r="F1830" t="s">
        <v>1021</v>
      </c>
      <c r="G1830" t="s">
        <v>126</v>
      </c>
      <c r="H1830" s="22">
        <v>45504</v>
      </c>
      <c r="I1830" t="s">
        <v>384</v>
      </c>
      <c r="J1830" t="s">
        <v>1039</v>
      </c>
      <c r="K1830">
        <v>4405386623</v>
      </c>
      <c r="L1830" s="22">
        <v>45479</v>
      </c>
      <c r="M1830" s="22">
        <v>45479</v>
      </c>
      <c r="N1830" t="s">
        <v>440</v>
      </c>
      <c r="O1830" t="s">
        <v>1130</v>
      </c>
      <c r="P1830" s="23">
        <v>319141</v>
      </c>
      <c r="Q1830">
        <v>54.1</v>
      </c>
      <c r="R1830" s="24">
        <v>1297.9100000000001</v>
      </c>
      <c r="S1830" t="s">
        <v>1036</v>
      </c>
      <c r="T1830" t="s">
        <v>1036</v>
      </c>
      <c r="U1830" t="s">
        <v>1036</v>
      </c>
      <c r="V1830" t="s">
        <v>1036</v>
      </c>
      <c r="W1830" t="s">
        <v>1035</v>
      </c>
    </row>
    <row r="1831" spans="1:23" x14ac:dyDescent="0.3">
      <c r="A1831" t="s">
        <v>1041</v>
      </c>
      <c r="B1831" t="s">
        <v>1022</v>
      </c>
      <c r="C1831" t="s">
        <v>1020</v>
      </c>
      <c r="D1831" t="s">
        <v>57</v>
      </c>
      <c r="E1831" t="s">
        <v>222</v>
      </c>
      <c r="F1831" t="s">
        <v>1021</v>
      </c>
      <c r="G1831" t="s">
        <v>126</v>
      </c>
      <c r="H1831" s="22">
        <v>45504</v>
      </c>
      <c r="I1831" t="s">
        <v>392</v>
      </c>
      <c r="J1831" t="s">
        <v>1039</v>
      </c>
      <c r="K1831">
        <v>4423292294</v>
      </c>
      <c r="L1831" s="22">
        <v>45483</v>
      </c>
      <c r="M1831" s="22">
        <v>45483</v>
      </c>
      <c r="N1831" t="s">
        <v>479</v>
      </c>
      <c r="O1831" t="s">
        <v>1129</v>
      </c>
      <c r="P1831" s="23">
        <v>319910</v>
      </c>
      <c r="Q1831">
        <v>51.54</v>
      </c>
      <c r="R1831" s="24">
        <v>1235.0999999999999</v>
      </c>
      <c r="S1831" t="s">
        <v>1036</v>
      </c>
      <c r="T1831" t="s">
        <v>1036</v>
      </c>
      <c r="U1831" t="s">
        <v>1036</v>
      </c>
      <c r="V1831" t="s">
        <v>1036</v>
      </c>
      <c r="W1831" t="s">
        <v>1035</v>
      </c>
    </row>
    <row r="1832" spans="1:23" x14ac:dyDescent="0.3">
      <c r="A1832" t="s">
        <v>1041</v>
      </c>
      <c r="B1832" t="s">
        <v>1022</v>
      </c>
      <c r="C1832" t="s">
        <v>1020</v>
      </c>
      <c r="D1832" t="s">
        <v>57</v>
      </c>
      <c r="E1832" t="s">
        <v>222</v>
      </c>
      <c r="F1832" t="s">
        <v>1021</v>
      </c>
      <c r="G1832" t="s">
        <v>126</v>
      </c>
      <c r="H1832" s="22">
        <v>45504</v>
      </c>
      <c r="I1832" t="s">
        <v>392</v>
      </c>
      <c r="J1832" t="s">
        <v>1039</v>
      </c>
      <c r="K1832">
        <v>4423295189</v>
      </c>
      <c r="L1832" s="22">
        <v>45487</v>
      </c>
      <c r="M1832" s="22">
        <v>45487</v>
      </c>
      <c r="N1832" t="s">
        <v>513</v>
      </c>
      <c r="O1832" t="s">
        <v>1129</v>
      </c>
      <c r="P1832" s="23">
        <v>320510</v>
      </c>
      <c r="Q1832">
        <v>44.67</v>
      </c>
      <c r="R1832" s="24">
        <v>1070.5</v>
      </c>
      <c r="S1832" t="s">
        <v>1036</v>
      </c>
      <c r="T1832" t="s">
        <v>1036</v>
      </c>
      <c r="U1832" t="s">
        <v>1036</v>
      </c>
      <c r="V1832" t="s">
        <v>1036</v>
      </c>
      <c r="W1832" t="s">
        <v>1035</v>
      </c>
    </row>
    <row r="1833" spans="1:23" x14ac:dyDescent="0.3">
      <c r="A1833" t="s">
        <v>1041</v>
      </c>
      <c r="B1833" t="s">
        <v>1022</v>
      </c>
      <c r="C1833" t="s">
        <v>1020</v>
      </c>
      <c r="D1833" t="s">
        <v>57</v>
      </c>
      <c r="E1833" t="s">
        <v>222</v>
      </c>
      <c r="F1833" t="s">
        <v>1021</v>
      </c>
      <c r="G1833" t="s">
        <v>126</v>
      </c>
      <c r="H1833" s="22">
        <v>45535</v>
      </c>
      <c r="I1833" t="s">
        <v>392</v>
      </c>
      <c r="J1833" t="s">
        <v>1039</v>
      </c>
      <c r="K1833">
        <v>4423314126</v>
      </c>
      <c r="L1833" s="22">
        <v>45506</v>
      </c>
      <c r="M1833" s="22">
        <v>45506</v>
      </c>
      <c r="N1833" t="s">
        <v>672</v>
      </c>
      <c r="O1833" t="s">
        <v>1129</v>
      </c>
      <c r="P1833" s="23">
        <v>321080</v>
      </c>
      <c r="Q1833">
        <v>47.74</v>
      </c>
      <c r="R1833" s="24">
        <v>1143.9000000000001</v>
      </c>
      <c r="S1833" t="s">
        <v>1036</v>
      </c>
      <c r="T1833" t="s">
        <v>1036</v>
      </c>
      <c r="U1833" t="s">
        <v>1036</v>
      </c>
      <c r="V1833" t="s">
        <v>1036</v>
      </c>
      <c r="W1833" t="s">
        <v>1035</v>
      </c>
    </row>
    <row r="1834" spans="1:23" x14ac:dyDescent="0.3">
      <c r="A1834" t="s">
        <v>1041</v>
      </c>
      <c r="B1834" t="s">
        <v>1022</v>
      </c>
      <c r="C1834" t="s">
        <v>1020</v>
      </c>
      <c r="D1834" t="s">
        <v>57</v>
      </c>
      <c r="E1834" t="s">
        <v>222</v>
      </c>
      <c r="F1834" t="s">
        <v>1021</v>
      </c>
      <c r="G1834" t="s">
        <v>126</v>
      </c>
      <c r="H1834" s="22">
        <v>45535</v>
      </c>
      <c r="I1834" t="s">
        <v>384</v>
      </c>
      <c r="J1834" t="s">
        <v>1039</v>
      </c>
      <c r="K1834">
        <v>4419156809</v>
      </c>
      <c r="L1834" s="22">
        <v>45507</v>
      </c>
      <c r="M1834" s="22">
        <v>45507</v>
      </c>
      <c r="N1834" t="s">
        <v>669</v>
      </c>
      <c r="O1834" t="s">
        <v>1130</v>
      </c>
      <c r="P1834" s="23">
        <v>321645</v>
      </c>
      <c r="Q1834">
        <v>47.23</v>
      </c>
      <c r="R1834" s="24">
        <v>1131.6300000000001</v>
      </c>
      <c r="S1834" t="s">
        <v>1036</v>
      </c>
      <c r="T1834" t="s">
        <v>1036</v>
      </c>
      <c r="U1834" t="s">
        <v>1036</v>
      </c>
      <c r="V1834" t="s">
        <v>1036</v>
      </c>
      <c r="W1834" t="s">
        <v>1035</v>
      </c>
    </row>
    <row r="1835" spans="1:23" x14ac:dyDescent="0.3">
      <c r="A1835" t="s">
        <v>1041</v>
      </c>
      <c r="B1835" t="s">
        <v>1022</v>
      </c>
      <c r="C1835" t="s">
        <v>1020</v>
      </c>
      <c r="D1835" t="s">
        <v>57</v>
      </c>
      <c r="E1835" t="s">
        <v>222</v>
      </c>
      <c r="F1835" t="s">
        <v>1021</v>
      </c>
      <c r="G1835" t="s">
        <v>126</v>
      </c>
      <c r="H1835" s="22">
        <v>45535</v>
      </c>
      <c r="I1835" t="s">
        <v>377</v>
      </c>
      <c r="J1835" t="s">
        <v>1039</v>
      </c>
      <c r="K1835">
        <v>4419166355</v>
      </c>
      <c r="L1835" s="22">
        <v>45509</v>
      </c>
      <c r="M1835" s="22">
        <v>45509</v>
      </c>
      <c r="N1835" t="s">
        <v>684</v>
      </c>
      <c r="O1835" t="s">
        <v>1208</v>
      </c>
      <c r="P1835" s="23">
        <v>322314</v>
      </c>
      <c r="Q1835">
        <v>46.99</v>
      </c>
      <c r="R1835" s="24">
        <v>1114.1300000000001</v>
      </c>
      <c r="S1835" t="s">
        <v>1036</v>
      </c>
      <c r="T1835" t="s">
        <v>1036</v>
      </c>
      <c r="U1835" t="s">
        <v>1036</v>
      </c>
      <c r="V1835" t="s">
        <v>1036</v>
      </c>
      <c r="W1835" t="s">
        <v>1035</v>
      </c>
    </row>
    <row r="1836" spans="1:23" x14ac:dyDescent="0.3">
      <c r="A1836" t="s">
        <v>1041</v>
      </c>
      <c r="B1836" t="s">
        <v>1022</v>
      </c>
      <c r="C1836" t="s">
        <v>1020</v>
      </c>
      <c r="D1836" t="s">
        <v>57</v>
      </c>
      <c r="E1836" t="s">
        <v>222</v>
      </c>
      <c r="F1836" t="s">
        <v>1021</v>
      </c>
      <c r="G1836" t="s">
        <v>126</v>
      </c>
      <c r="H1836" s="22">
        <v>45535</v>
      </c>
      <c r="I1836" t="s">
        <v>370</v>
      </c>
      <c r="J1836" t="s">
        <v>1039</v>
      </c>
      <c r="K1836">
        <v>4419185757</v>
      </c>
      <c r="L1836" s="22">
        <v>45512</v>
      </c>
      <c r="M1836" s="22">
        <v>45512</v>
      </c>
      <c r="N1836" t="s">
        <v>712</v>
      </c>
      <c r="O1836" t="s">
        <v>1056</v>
      </c>
      <c r="P1836" s="23">
        <v>323131</v>
      </c>
      <c r="Q1836">
        <v>53.92</v>
      </c>
      <c r="R1836" s="24">
        <v>1283.8399999999999</v>
      </c>
      <c r="S1836" t="s">
        <v>1036</v>
      </c>
      <c r="T1836" t="s">
        <v>1036</v>
      </c>
      <c r="U1836" t="s">
        <v>1036</v>
      </c>
      <c r="V1836" t="s">
        <v>1036</v>
      </c>
      <c r="W1836" t="s">
        <v>1035</v>
      </c>
    </row>
    <row r="1837" spans="1:23" x14ac:dyDescent="0.3">
      <c r="A1837" t="s">
        <v>1041</v>
      </c>
      <c r="B1837" t="s">
        <v>1022</v>
      </c>
      <c r="C1837" t="s">
        <v>1020</v>
      </c>
      <c r="D1837" t="s">
        <v>57</v>
      </c>
      <c r="E1837" t="s">
        <v>222</v>
      </c>
      <c r="F1837" t="s">
        <v>1021</v>
      </c>
      <c r="G1837" t="s">
        <v>126</v>
      </c>
      <c r="H1837" s="22">
        <v>45535</v>
      </c>
      <c r="I1837" t="s">
        <v>734</v>
      </c>
      <c r="J1837" t="s">
        <v>1039</v>
      </c>
      <c r="K1837">
        <v>4423321795</v>
      </c>
      <c r="L1837" s="22">
        <v>45515</v>
      </c>
      <c r="M1837" s="22">
        <v>45515</v>
      </c>
      <c r="N1837" t="s">
        <v>733</v>
      </c>
      <c r="O1837" t="s">
        <v>1383</v>
      </c>
      <c r="P1837" s="23">
        <v>323825</v>
      </c>
      <c r="Q1837">
        <v>50.84</v>
      </c>
      <c r="R1837" s="24">
        <v>1198</v>
      </c>
      <c r="S1837" t="s">
        <v>1036</v>
      </c>
      <c r="T1837" t="s">
        <v>1036</v>
      </c>
      <c r="U1837" t="s">
        <v>1036</v>
      </c>
      <c r="V1837" t="s">
        <v>1036</v>
      </c>
      <c r="W1837" t="s">
        <v>1035</v>
      </c>
    </row>
    <row r="1838" spans="1:23" x14ac:dyDescent="0.3">
      <c r="A1838" t="s">
        <v>1041</v>
      </c>
      <c r="B1838" t="s">
        <v>1022</v>
      </c>
      <c r="C1838" t="s">
        <v>1020</v>
      </c>
      <c r="D1838" t="s">
        <v>57</v>
      </c>
      <c r="E1838" t="s">
        <v>222</v>
      </c>
      <c r="F1838" t="s">
        <v>1021</v>
      </c>
      <c r="G1838" t="s">
        <v>126</v>
      </c>
      <c r="H1838" s="22">
        <v>45565</v>
      </c>
      <c r="I1838" t="s">
        <v>392</v>
      </c>
      <c r="J1838" t="s">
        <v>1039</v>
      </c>
      <c r="K1838">
        <v>4419375506</v>
      </c>
      <c r="L1838" s="22">
        <v>45546</v>
      </c>
      <c r="M1838" s="22">
        <v>45546</v>
      </c>
      <c r="N1838" t="s">
        <v>957</v>
      </c>
      <c r="O1838" t="s">
        <v>1090</v>
      </c>
      <c r="P1838" s="23">
        <v>324607</v>
      </c>
      <c r="Q1838">
        <v>30</v>
      </c>
      <c r="R1838" s="24">
        <v>674.7</v>
      </c>
      <c r="S1838" t="s">
        <v>1036</v>
      </c>
      <c r="T1838" t="s">
        <v>1036</v>
      </c>
      <c r="U1838" t="s">
        <v>1036</v>
      </c>
      <c r="V1838" t="s">
        <v>1036</v>
      </c>
      <c r="W1838" t="s">
        <v>1035</v>
      </c>
    </row>
    <row r="1839" spans="1:23" x14ac:dyDescent="0.3">
      <c r="A1839" t="s">
        <v>1041</v>
      </c>
      <c r="B1839" t="s">
        <v>1022</v>
      </c>
      <c r="C1839" t="s">
        <v>1020</v>
      </c>
      <c r="D1839" t="s">
        <v>58</v>
      </c>
      <c r="E1839" t="s">
        <v>2424</v>
      </c>
      <c r="F1839" t="s">
        <v>1021</v>
      </c>
      <c r="G1839" t="s">
        <v>127</v>
      </c>
      <c r="H1839" s="22">
        <v>45107</v>
      </c>
      <c r="I1839" t="s">
        <v>381</v>
      </c>
      <c r="J1839" t="s">
        <v>1039</v>
      </c>
      <c r="K1839">
        <v>4422883174</v>
      </c>
      <c r="L1839" s="22">
        <v>45086</v>
      </c>
      <c r="M1839" s="22">
        <v>45086</v>
      </c>
      <c r="N1839" t="s">
        <v>2451</v>
      </c>
      <c r="O1839" t="s">
        <v>1554</v>
      </c>
      <c r="P1839" s="23">
        <v>185694</v>
      </c>
      <c r="Q1839">
        <v>28.3</v>
      </c>
      <c r="R1839" s="24">
        <v>659</v>
      </c>
      <c r="S1839" t="s">
        <v>1036</v>
      </c>
      <c r="T1839" t="s">
        <v>1036</v>
      </c>
      <c r="U1839" t="s">
        <v>1036</v>
      </c>
      <c r="V1839" t="s">
        <v>1036</v>
      </c>
      <c r="W1839" t="s">
        <v>1035</v>
      </c>
    </row>
    <row r="1840" spans="1:23" x14ac:dyDescent="0.3">
      <c r="A1840" t="s">
        <v>1041</v>
      </c>
      <c r="B1840" t="s">
        <v>1022</v>
      </c>
      <c r="C1840" t="s">
        <v>1020</v>
      </c>
      <c r="D1840" t="s">
        <v>58</v>
      </c>
      <c r="E1840" t="s">
        <v>2424</v>
      </c>
      <c r="F1840" t="s">
        <v>1021</v>
      </c>
      <c r="G1840" t="s">
        <v>127</v>
      </c>
      <c r="H1840" s="22">
        <v>45107</v>
      </c>
      <c r="I1840" t="s">
        <v>381</v>
      </c>
      <c r="J1840" t="s">
        <v>1039</v>
      </c>
      <c r="K1840">
        <v>4416689114</v>
      </c>
      <c r="L1840" s="22">
        <v>45088</v>
      </c>
      <c r="M1840" s="22">
        <v>45088</v>
      </c>
      <c r="N1840" t="s">
        <v>2450</v>
      </c>
      <c r="O1840" t="s">
        <v>1231</v>
      </c>
      <c r="P1840" s="23">
        <v>186076</v>
      </c>
      <c r="Q1840">
        <v>27.49</v>
      </c>
      <c r="R1840" s="24">
        <v>639.97</v>
      </c>
      <c r="S1840" t="s">
        <v>1036</v>
      </c>
      <c r="T1840" t="s">
        <v>1036</v>
      </c>
      <c r="U1840" t="s">
        <v>1036</v>
      </c>
      <c r="V1840" t="s">
        <v>1036</v>
      </c>
      <c r="W1840" t="s">
        <v>1035</v>
      </c>
    </row>
    <row r="1841" spans="1:23" x14ac:dyDescent="0.3">
      <c r="A1841" t="s">
        <v>1041</v>
      </c>
      <c r="B1841" t="s">
        <v>1022</v>
      </c>
      <c r="C1841" t="s">
        <v>1020</v>
      </c>
      <c r="D1841" t="s">
        <v>58</v>
      </c>
      <c r="E1841" t="s">
        <v>2424</v>
      </c>
      <c r="F1841" t="s">
        <v>1021</v>
      </c>
      <c r="G1841" t="s">
        <v>127</v>
      </c>
      <c r="H1841" s="22">
        <v>45107</v>
      </c>
      <c r="I1841" t="s">
        <v>392</v>
      </c>
      <c r="J1841" t="s">
        <v>1039</v>
      </c>
      <c r="K1841">
        <v>4422890940</v>
      </c>
      <c r="L1841" s="22">
        <v>45092</v>
      </c>
      <c r="M1841" s="22">
        <v>45092</v>
      </c>
      <c r="N1841" t="s">
        <v>2449</v>
      </c>
      <c r="O1841" t="s">
        <v>1129</v>
      </c>
      <c r="P1841" s="23">
        <v>186467</v>
      </c>
      <c r="Q1841">
        <v>27.9</v>
      </c>
      <c r="R1841" s="24">
        <v>649.9</v>
      </c>
      <c r="S1841" t="s">
        <v>1036</v>
      </c>
      <c r="T1841" t="s">
        <v>1036</v>
      </c>
      <c r="U1841" t="s">
        <v>1036</v>
      </c>
      <c r="V1841" t="s">
        <v>1036</v>
      </c>
      <c r="W1841" t="s">
        <v>1035</v>
      </c>
    </row>
    <row r="1842" spans="1:23" x14ac:dyDescent="0.3">
      <c r="A1842" t="s">
        <v>1041</v>
      </c>
      <c r="B1842" t="s">
        <v>1022</v>
      </c>
      <c r="C1842" t="s">
        <v>1020</v>
      </c>
      <c r="D1842" t="s">
        <v>58</v>
      </c>
      <c r="E1842" t="s">
        <v>2424</v>
      </c>
      <c r="F1842" t="s">
        <v>1021</v>
      </c>
      <c r="G1842" t="s">
        <v>127</v>
      </c>
      <c r="H1842" s="22">
        <v>45107</v>
      </c>
      <c r="I1842" t="s">
        <v>381</v>
      </c>
      <c r="J1842" t="s">
        <v>1039</v>
      </c>
      <c r="K1842">
        <v>4422891173</v>
      </c>
      <c r="L1842" s="22">
        <v>45094</v>
      </c>
      <c r="M1842" s="22">
        <v>45094</v>
      </c>
      <c r="N1842" t="s">
        <v>2448</v>
      </c>
      <c r="O1842" t="s">
        <v>1554</v>
      </c>
      <c r="P1842" s="23">
        <v>186884</v>
      </c>
      <c r="Q1842">
        <v>28.67</v>
      </c>
      <c r="R1842" s="24">
        <v>667.6</v>
      </c>
      <c r="S1842" t="s">
        <v>1036</v>
      </c>
      <c r="T1842" t="s">
        <v>1036</v>
      </c>
      <c r="U1842" t="s">
        <v>1036</v>
      </c>
      <c r="V1842" t="s">
        <v>1036</v>
      </c>
      <c r="W1842" t="s">
        <v>1035</v>
      </c>
    </row>
    <row r="1843" spans="1:23" x14ac:dyDescent="0.3">
      <c r="A1843" t="s">
        <v>1041</v>
      </c>
      <c r="B1843" t="s">
        <v>1022</v>
      </c>
      <c r="C1843" t="s">
        <v>1020</v>
      </c>
      <c r="D1843" t="s">
        <v>58</v>
      </c>
      <c r="E1843" t="s">
        <v>2424</v>
      </c>
      <c r="F1843" t="s">
        <v>1021</v>
      </c>
      <c r="G1843" t="s">
        <v>127</v>
      </c>
      <c r="H1843" s="22">
        <v>45107</v>
      </c>
      <c r="I1843" t="s">
        <v>392</v>
      </c>
      <c r="J1843" t="s">
        <v>1039</v>
      </c>
      <c r="K1843">
        <v>4422898073</v>
      </c>
      <c r="L1843" s="22">
        <v>45099</v>
      </c>
      <c r="M1843" s="22">
        <v>45099</v>
      </c>
      <c r="N1843" t="s">
        <v>2447</v>
      </c>
      <c r="O1843" t="s">
        <v>1129</v>
      </c>
      <c r="P1843" s="23">
        <v>187245</v>
      </c>
      <c r="Q1843">
        <v>28.9</v>
      </c>
      <c r="R1843" s="24">
        <v>672.8</v>
      </c>
      <c r="S1843" t="s">
        <v>1036</v>
      </c>
      <c r="T1843" t="s">
        <v>1036</v>
      </c>
      <c r="U1843" t="s">
        <v>1036</v>
      </c>
      <c r="V1843" t="s">
        <v>1036</v>
      </c>
      <c r="W1843" t="s">
        <v>1035</v>
      </c>
    </row>
    <row r="1844" spans="1:23" x14ac:dyDescent="0.3">
      <c r="A1844" t="s">
        <v>1041</v>
      </c>
      <c r="B1844" t="s">
        <v>1022</v>
      </c>
      <c r="C1844" t="s">
        <v>1020</v>
      </c>
      <c r="D1844" t="s">
        <v>58</v>
      </c>
      <c r="E1844" t="s">
        <v>2424</v>
      </c>
      <c r="F1844" t="s">
        <v>1021</v>
      </c>
      <c r="G1844" t="s">
        <v>127</v>
      </c>
      <c r="H1844" s="22">
        <v>45107</v>
      </c>
      <c r="I1844" t="s">
        <v>734</v>
      </c>
      <c r="J1844" t="s">
        <v>1039</v>
      </c>
      <c r="K1844">
        <v>4416771530</v>
      </c>
      <c r="L1844" s="22">
        <v>45101</v>
      </c>
      <c r="M1844" s="22">
        <v>45101</v>
      </c>
      <c r="N1844" t="s">
        <v>2446</v>
      </c>
      <c r="O1844" t="s">
        <v>2165</v>
      </c>
      <c r="P1844" s="23">
        <v>187624</v>
      </c>
      <c r="Q1844">
        <v>30.71</v>
      </c>
      <c r="R1844" s="24">
        <v>715</v>
      </c>
      <c r="S1844" t="s">
        <v>1036</v>
      </c>
      <c r="T1844" t="s">
        <v>1036</v>
      </c>
      <c r="U1844" t="s">
        <v>1036</v>
      </c>
      <c r="V1844" t="s">
        <v>1036</v>
      </c>
      <c r="W1844" t="s">
        <v>1035</v>
      </c>
    </row>
    <row r="1845" spans="1:23" x14ac:dyDescent="0.3">
      <c r="A1845" t="s">
        <v>1041</v>
      </c>
      <c r="B1845" t="s">
        <v>1022</v>
      </c>
      <c r="C1845" t="s">
        <v>1020</v>
      </c>
      <c r="D1845" t="s">
        <v>58</v>
      </c>
      <c r="E1845" t="s">
        <v>2424</v>
      </c>
      <c r="F1845" t="s">
        <v>1021</v>
      </c>
      <c r="G1845" t="s">
        <v>127</v>
      </c>
      <c r="H1845" s="22">
        <v>45107</v>
      </c>
      <c r="I1845" t="s">
        <v>392</v>
      </c>
      <c r="J1845" t="s">
        <v>1039</v>
      </c>
      <c r="K1845">
        <v>4404868294</v>
      </c>
      <c r="L1845" s="22">
        <v>45103</v>
      </c>
      <c r="M1845" s="22">
        <v>45103</v>
      </c>
      <c r="N1845" t="s">
        <v>2445</v>
      </c>
      <c r="O1845" t="s">
        <v>1184</v>
      </c>
      <c r="P1845" s="23">
        <v>880499</v>
      </c>
      <c r="Q1845">
        <v>31.4</v>
      </c>
      <c r="R1845" s="24">
        <v>731.69</v>
      </c>
      <c r="S1845" t="s">
        <v>1036</v>
      </c>
      <c r="T1845" t="s">
        <v>1036</v>
      </c>
      <c r="U1845" t="s">
        <v>1036</v>
      </c>
      <c r="V1845" t="s">
        <v>1036</v>
      </c>
      <c r="W1845" t="s">
        <v>1035</v>
      </c>
    </row>
    <row r="1846" spans="1:23" x14ac:dyDescent="0.3">
      <c r="A1846" t="s">
        <v>1041</v>
      </c>
      <c r="B1846" t="s">
        <v>1022</v>
      </c>
      <c r="C1846" t="s">
        <v>1020</v>
      </c>
      <c r="D1846" t="s">
        <v>58</v>
      </c>
      <c r="E1846" t="s">
        <v>2424</v>
      </c>
      <c r="F1846" t="s">
        <v>1021</v>
      </c>
      <c r="G1846" t="s">
        <v>127</v>
      </c>
      <c r="H1846" s="22">
        <v>45107</v>
      </c>
      <c r="I1846" t="s">
        <v>392</v>
      </c>
      <c r="J1846" t="s">
        <v>1039</v>
      </c>
      <c r="K1846">
        <v>4422904471</v>
      </c>
      <c r="L1846" s="22">
        <v>45105</v>
      </c>
      <c r="M1846" s="22">
        <v>45105</v>
      </c>
      <c r="N1846" t="s">
        <v>2444</v>
      </c>
      <c r="O1846" t="s">
        <v>1129</v>
      </c>
      <c r="P1846" s="23">
        <v>188402</v>
      </c>
      <c r="Q1846">
        <v>25.59</v>
      </c>
      <c r="R1846" s="24">
        <v>595.9</v>
      </c>
      <c r="S1846" t="s">
        <v>1036</v>
      </c>
      <c r="T1846" t="s">
        <v>1036</v>
      </c>
      <c r="U1846" t="s">
        <v>1036</v>
      </c>
      <c r="V1846" t="s">
        <v>1036</v>
      </c>
      <c r="W1846" t="s">
        <v>1035</v>
      </c>
    </row>
    <row r="1847" spans="1:23" x14ac:dyDescent="0.3">
      <c r="A1847" t="s">
        <v>1041</v>
      </c>
      <c r="B1847" t="s">
        <v>1022</v>
      </c>
      <c r="C1847" t="s">
        <v>1020</v>
      </c>
      <c r="D1847" t="s">
        <v>58</v>
      </c>
      <c r="E1847" t="s">
        <v>2424</v>
      </c>
      <c r="F1847" t="s">
        <v>1021</v>
      </c>
      <c r="G1847" t="s">
        <v>127</v>
      </c>
      <c r="H1847" s="22">
        <v>45138</v>
      </c>
      <c r="I1847" t="s">
        <v>392</v>
      </c>
      <c r="J1847" t="s">
        <v>1039</v>
      </c>
      <c r="K1847">
        <v>4422906765</v>
      </c>
      <c r="L1847" s="22">
        <v>45107</v>
      </c>
      <c r="M1847" s="22">
        <v>45107</v>
      </c>
      <c r="N1847" t="s">
        <v>2443</v>
      </c>
      <c r="O1847" t="s">
        <v>1129</v>
      </c>
      <c r="P1847" s="23">
        <v>188798</v>
      </c>
      <c r="Q1847">
        <v>29.26</v>
      </c>
      <c r="R1847" s="24">
        <v>681.4</v>
      </c>
      <c r="S1847" t="s">
        <v>1036</v>
      </c>
      <c r="T1847" t="s">
        <v>1036</v>
      </c>
      <c r="U1847" t="s">
        <v>1036</v>
      </c>
      <c r="V1847" t="s">
        <v>1036</v>
      </c>
      <c r="W1847" t="s">
        <v>1035</v>
      </c>
    </row>
    <row r="1848" spans="1:23" x14ac:dyDescent="0.3">
      <c r="A1848" t="s">
        <v>1041</v>
      </c>
      <c r="B1848" t="s">
        <v>1022</v>
      </c>
      <c r="C1848" t="s">
        <v>1020</v>
      </c>
      <c r="D1848" t="s">
        <v>58</v>
      </c>
      <c r="E1848" t="s">
        <v>2424</v>
      </c>
      <c r="F1848" t="s">
        <v>1021</v>
      </c>
      <c r="G1848" t="s">
        <v>127</v>
      </c>
      <c r="H1848" s="22">
        <v>45138</v>
      </c>
      <c r="I1848" t="s">
        <v>392</v>
      </c>
      <c r="J1848" t="s">
        <v>1039</v>
      </c>
      <c r="K1848">
        <v>4422907925</v>
      </c>
      <c r="L1848" s="22">
        <v>45109</v>
      </c>
      <c r="M1848" s="22">
        <v>45109</v>
      </c>
      <c r="N1848" t="s">
        <v>2442</v>
      </c>
      <c r="O1848" t="s">
        <v>1129</v>
      </c>
      <c r="P1848" s="23">
        <v>189303</v>
      </c>
      <c r="Q1848">
        <v>32.619999999999997</v>
      </c>
      <c r="R1848" s="24">
        <v>759.5</v>
      </c>
      <c r="S1848" t="s">
        <v>1036</v>
      </c>
      <c r="T1848" t="s">
        <v>1036</v>
      </c>
      <c r="U1848" t="s">
        <v>1036</v>
      </c>
      <c r="V1848" t="s">
        <v>1036</v>
      </c>
      <c r="W1848" t="s">
        <v>1035</v>
      </c>
    </row>
    <row r="1849" spans="1:23" x14ac:dyDescent="0.3">
      <c r="A1849" t="s">
        <v>1041</v>
      </c>
      <c r="B1849" t="s">
        <v>1022</v>
      </c>
      <c r="C1849" t="s">
        <v>1020</v>
      </c>
      <c r="D1849" t="s">
        <v>58</v>
      </c>
      <c r="E1849" t="s">
        <v>2424</v>
      </c>
      <c r="F1849" t="s">
        <v>1021</v>
      </c>
      <c r="G1849" t="s">
        <v>127</v>
      </c>
      <c r="H1849" s="22">
        <v>45138</v>
      </c>
      <c r="I1849" t="s">
        <v>381</v>
      </c>
      <c r="J1849" t="s">
        <v>1039</v>
      </c>
      <c r="K1849">
        <v>4422910893</v>
      </c>
      <c r="L1849" s="22">
        <v>45111</v>
      </c>
      <c r="M1849" s="22">
        <v>45111</v>
      </c>
      <c r="N1849" t="s">
        <v>2441</v>
      </c>
      <c r="O1849" t="s">
        <v>1554</v>
      </c>
      <c r="P1849" s="23">
        <v>189776</v>
      </c>
      <c r="Q1849">
        <v>31.96</v>
      </c>
      <c r="R1849" s="24">
        <v>744.1</v>
      </c>
      <c r="S1849" t="s">
        <v>1036</v>
      </c>
      <c r="T1849" t="s">
        <v>1036</v>
      </c>
      <c r="U1849" t="s">
        <v>1036</v>
      </c>
      <c r="V1849" t="s">
        <v>1036</v>
      </c>
      <c r="W1849" t="s">
        <v>1035</v>
      </c>
    </row>
    <row r="1850" spans="1:23" x14ac:dyDescent="0.3">
      <c r="A1850" t="s">
        <v>1041</v>
      </c>
      <c r="B1850" t="s">
        <v>1022</v>
      </c>
      <c r="C1850" t="s">
        <v>1020</v>
      </c>
      <c r="D1850" t="s">
        <v>58</v>
      </c>
      <c r="E1850" t="s">
        <v>2424</v>
      </c>
      <c r="F1850" t="s">
        <v>1021</v>
      </c>
      <c r="G1850" t="s">
        <v>127</v>
      </c>
      <c r="H1850" s="22">
        <v>45138</v>
      </c>
      <c r="I1850" t="s">
        <v>392</v>
      </c>
      <c r="J1850" t="s">
        <v>1039</v>
      </c>
      <c r="K1850">
        <v>4422911989</v>
      </c>
      <c r="L1850" s="22">
        <v>45112</v>
      </c>
      <c r="M1850" s="22">
        <v>45112</v>
      </c>
      <c r="N1850" t="s">
        <v>2440</v>
      </c>
      <c r="O1850" t="s">
        <v>1129</v>
      </c>
      <c r="P1850" s="23">
        <v>190284</v>
      </c>
      <c r="Q1850">
        <v>34.94</v>
      </c>
      <c r="R1850" s="24">
        <v>807.6</v>
      </c>
      <c r="S1850" t="s">
        <v>1036</v>
      </c>
      <c r="T1850" t="s">
        <v>1036</v>
      </c>
      <c r="U1850" t="s">
        <v>1036</v>
      </c>
      <c r="V1850" t="s">
        <v>1036</v>
      </c>
      <c r="W1850" t="s">
        <v>1035</v>
      </c>
    </row>
    <row r="1851" spans="1:23" x14ac:dyDescent="0.3">
      <c r="A1851" t="s">
        <v>1041</v>
      </c>
      <c r="B1851" t="s">
        <v>1022</v>
      </c>
      <c r="C1851" t="s">
        <v>1020</v>
      </c>
      <c r="D1851" t="s">
        <v>58</v>
      </c>
      <c r="E1851" t="s">
        <v>2424</v>
      </c>
      <c r="F1851" t="s">
        <v>1021</v>
      </c>
      <c r="G1851" t="s">
        <v>127</v>
      </c>
      <c r="H1851" s="22">
        <v>45138</v>
      </c>
      <c r="I1851" t="s">
        <v>392</v>
      </c>
      <c r="J1851" t="s">
        <v>1039</v>
      </c>
      <c r="K1851">
        <v>4422914432</v>
      </c>
      <c r="L1851" s="22">
        <v>45114</v>
      </c>
      <c r="M1851" s="22">
        <v>45114</v>
      </c>
      <c r="N1851" t="s">
        <v>2439</v>
      </c>
      <c r="O1851" t="s">
        <v>1129</v>
      </c>
      <c r="P1851" s="23">
        <v>190499</v>
      </c>
      <c r="Q1851">
        <v>15.57</v>
      </c>
      <c r="R1851" s="24">
        <v>360</v>
      </c>
      <c r="S1851" t="s">
        <v>1036</v>
      </c>
      <c r="T1851" t="s">
        <v>1036</v>
      </c>
      <c r="U1851" t="s">
        <v>1036</v>
      </c>
      <c r="V1851" t="s">
        <v>1036</v>
      </c>
      <c r="W1851" t="s">
        <v>1035</v>
      </c>
    </row>
    <row r="1852" spans="1:23" x14ac:dyDescent="0.3">
      <c r="A1852" t="s">
        <v>1041</v>
      </c>
      <c r="B1852" t="s">
        <v>1022</v>
      </c>
      <c r="C1852" t="s">
        <v>1020</v>
      </c>
      <c r="D1852" t="s">
        <v>58</v>
      </c>
      <c r="E1852" t="s">
        <v>2424</v>
      </c>
      <c r="F1852" t="s">
        <v>1021</v>
      </c>
      <c r="G1852" t="s">
        <v>127</v>
      </c>
      <c r="H1852" s="22">
        <v>45138</v>
      </c>
      <c r="I1852" t="s">
        <v>375</v>
      </c>
      <c r="J1852" t="s">
        <v>1039</v>
      </c>
      <c r="K1852">
        <v>3303903617</v>
      </c>
      <c r="L1852" s="22">
        <v>45118</v>
      </c>
      <c r="M1852" s="22">
        <v>45118</v>
      </c>
      <c r="N1852" t="s">
        <v>2438</v>
      </c>
      <c r="O1852" t="s">
        <v>1171</v>
      </c>
      <c r="P1852" s="23">
        <v>190964</v>
      </c>
      <c r="Q1852">
        <v>29.87</v>
      </c>
      <c r="R1852" s="24">
        <v>690.5</v>
      </c>
      <c r="S1852" t="s">
        <v>1036</v>
      </c>
      <c r="T1852" t="s">
        <v>1036</v>
      </c>
      <c r="U1852" t="s">
        <v>1036</v>
      </c>
      <c r="V1852" t="s">
        <v>1036</v>
      </c>
      <c r="W1852" t="s">
        <v>1035</v>
      </c>
    </row>
    <row r="1853" spans="1:23" x14ac:dyDescent="0.3">
      <c r="A1853" t="s">
        <v>1041</v>
      </c>
      <c r="B1853" t="s">
        <v>1022</v>
      </c>
      <c r="C1853" t="s">
        <v>1020</v>
      </c>
      <c r="D1853" t="s">
        <v>58</v>
      </c>
      <c r="E1853" t="s">
        <v>2424</v>
      </c>
      <c r="F1853" t="s">
        <v>1021</v>
      </c>
      <c r="G1853" t="s">
        <v>127</v>
      </c>
      <c r="H1853" s="22">
        <v>45138</v>
      </c>
      <c r="I1853" t="s">
        <v>392</v>
      </c>
      <c r="J1853" t="s">
        <v>1039</v>
      </c>
      <c r="K1853">
        <v>4422921090</v>
      </c>
      <c r="L1853" s="22">
        <v>45120</v>
      </c>
      <c r="M1853" s="22">
        <v>45120</v>
      </c>
      <c r="N1853" t="s">
        <v>2437</v>
      </c>
      <c r="O1853" t="s">
        <v>1129</v>
      </c>
      <c r="P1853" s="23">
        <v>191373</v>
      </c>
      <c r="Q1853">
        <v>28.33</v>
      </c>
      <c r="R1853" s="24">
        <v>654.9</v>
      </c>
      <c r="S1853" t="s">
        <v>1036</v>
      </c>
      <c r="T1853" t="s">
        <v>1036</v>
      </c>
      <c r="U1853" t="s">
        <v>1036</v>
      </c>
      <c r="V1853" t="s">
        <v>1036</v>
      </c>
      <c r="W1853" t="s">
        <v>1035</v>
      </c>
    </row>
    <row r="1854" spans="1:23" x14ac:dyDescent="0.3">
      <c r="A1854" t="s">
        <v>1041</v>
      </c>
      <c r="B1854" t="s">
        <v>1022</v>
      </c>
      <c r="C1854" t="s">
        <v>1020</v>
      </c>
      <c r="D1854" t="s">
        <v>58</v>
      </c>
      <c r="E1854" t="s">
        <v>2424</v>
      </c>
      <c r="F1854" t="s">
        <v>1021</v>
      </c>
      <c r="G1854" t="s">
        <v>127</v>
      </c>
      <c r="H1854" s="22">
        <v>45138</v>
      </c>
      <c r="I1854" t="s">
        <v>392</v>
      </c>
      <c r="J1854" t="s">
        <v>1039</v>
      </c>
      <c r="K1854">
        <v>4422923431</v>
      </c>
      <c r="L1854" s="22">
        <v>45122</v>
      </c>
      <c r="M1854" s="22">
        <v>45122</v>
      </c>
      <c r="N1854" t="s">
        <v>2436</v>
      </c>
      <c r="O1854" t="s">
        <v>1129</v>
      </c>
      <c r="P1854" s="23">
        <v>191767</v>
      </c>
      <c r="Q1854">
        <v>26.02</v>
      </c>
      <c r="R1854" s="24">
        <v>601.5</v>
      </c>
      <c r="S1854" t="s">
        <v>1036</v>
      </c>
      <c r="T1854" t="s">
        <v>1036</v>
      </c>
      <c r="U1854" t="s">
        <v>1036</v>
      </c>
      <c r="V1854" t="s">
        <v>1036</v>
      </c>
      <c r="W1854" t="s">
        <v>1035</v>
      </c>
    </row>
    <row r="1855" spans="1:23" x14ac:dyDescent="0.3">
      <c r="A1855" t="s">
        <v>1041</v>
      </c>
      <c r="B1855" t="s">
        <v>1022</v>
      </c>
      <c r="C1855" t="s">
        <v>1020</v>
      </c>
      <c r="D1855" t="s">
        <v>58</v>
      </c>
      <c r="E1855" t="s">
        <v>2424</v>
      </c>
      <c r="F1855" t="s">
        <v>1021</v>
      </c>
      <c r="G1855" t="s">
        <v>127</v>
      </c>
      <c r="H1855" s="22">
        <v>45138</v>
      </c>
      <c r="I1855" t="s">
        <v>381</v>
      </c>
      <c r="J1855" t="s">
        <v>1039</v>
      </c>
      <c r="K1855">
        <v>4416899867</v>
      </c>
      <c r="L1855" s="22">
        <v>45123</v>
      </c>
      <c r="M1855" s="22">
        <v>45123</v>
      </c>
      <c r="N1855" t="s">
        <v>2435</v>
      </c>
      <c r="O1855" t="s">
        <v>1231</v>
      </c>
      <c r="P1855" s="23">
        <v>192177</v>
      </c>
      <c r="Q1855">
        <v>27.44</v>
      </c>
      <c r="R1855" s="24">
        <v>634.14</v>
      </c>
      <c r="S1855" t="s">
        <v>1036</v>
      </c>
      <c r="T1855" t="s">
        <v>1036</v>
      </c>
      <c r="U1855" t="s">
        <v>1036</v>
      </c>
      <c r="V1855" t="s">
        <v>1036</v>
      </c>
      <c r="W1855" t="s">
        <v>1035</v>
      </c>
    </row>
    <row r="1856" spans="1:23" x14ac:dyDescent="0.3">
      <c r="A1856" t="s">
        <v>1041</v>
      </c>
      <c r="B1856" t="s">
        <v>1022</v>
      </c>
      <c r="C1856" t="s">
        <v>1020</v>
      </c>
      <c r="D1856" t="s">
        <v>58</v>
      </c>
      <c r="E1856" t="s">
        <v>2424</v>
      </c>
      <c r="F1856" t="s">
        <v>1021</v>
      </c>
      <c r="G1856" t="s">
        <v>127</v>
      </c>
      <c r="H1856" s="22">
        <v>45138</v>
      </c>
      <c r="I1856" t="s">
        <v>392</v>
      </c>
      <c r="J1856" t="s">
        <v>1039</v>
      </c>
      <c r="K1856">
        <v>4404899873</v>
      </c>
      <c r="L1856" s="22">
        <v>45124</v>
      </c>
      <c r="M1856" s="22">
        <v>45124</v>
      </c>
      <c r="N1856" t="s">
        <v>2434</v>
      </c>
      <c r="O1856" t="s">
        <v>1184</v>
      </c>
      <c r="P1856" s="23">
        <v>192573</v>
      </c>
      <c r="Q1856">
        <v>32.700000000000003</v>
      </c>
      <c r="R1856" s="24">
        <v>755.81</v>
      </c>
      <c r="S1856" t="s">
        <v>1036</v>
      </c>
      <c r="T1856" t="s">
        <v>1036</v>
      </c>
      <c r="U1856" t="s">
        <v>1036</v>
      </c>
      <c r="V1856" t="s">
        <v>1036</v>
      </c>
      <c r="W1856" t="s">
        <v>1035</v>
      </c>
    </row>
    <row r="1857" spans="1:23" x14ac:dyDescent="0.3">
      <c r="A1857" t="s">
        <v>1041</v>
      </c>
      <c r="B1857" t="s">
        <v>1022</v>
      </c>
      <c r="C1857" t="s">
        <v>1020</v>
      </c>
      <c r="D1857" t="s">
        <v>58</v>
      </c>
      <c r="E1857" t="s">
        <v>2424</v>
      </c>
      <c r="F1857" t="s">
        <v>1021</v>
      </c>
      <c r="G1857" t="s">
        <v>127</v>
      </c>
      <c r="H1857" s="22">
        <v>45138</v>
      </c>
      <c r="I1857" t="s">
        <v>381</v>
      </c>
      <c r="J1857" t="s">
        <v>1039</v>
      </c>
      <c r="K1857">
        <v>4416920631</v>
      </c>
      <c r="L1857" s="22">
        <v>45126</v>
      </c>
      <c r="M1857" s="22">
        <v>45126</v>
      </c>
      <c r="N1857" t="s">
        <v>2433</v>
      </c>
      <c r="O1857" t="s">
        <v>2432</v>
      </c>
      <c r="P1857" s="23">
        <v>192899</v>
      </c>
      <c r="Q1857">
        <v>25.57</v>
      </c>
      <c r="R1857" s="24">
        <v>590.95000000000005</v>
      </c>
      <c r="S1857" t="s">
        <v>1036</v>
      </c>
      <c r="T1857" t="s">
        <v>1036</v>
      </c>
      <c r="U1857" t="s">
        <v>1036</v>
      </c>
      <c r="V1857" t="s">
        <v>1036</v>
      </c>
      <c r="W1857" t="s">
        <v>1035</v>
      </c>
    </row>
    <row r="1858" spans="1:23" x14ac:dyDescent="0.3">
      <c r="A1858" t="s">
        <v>1041</v>
      </c>
      <c r="B1858" t="s">
        <v>1022</v>
      </c>
      <c r="C1858" t="s">
        <v>1020</v>
      </c>
      <c r="D1858" t="s">
        <v>58</v>
      </c>
      <c r="E1858" t="s">
        <v>2424</v>
      </c>
      <c r="F1858" t="s">
        <v>1021</v>
      </c>
      <c r="G1858" t="s">
        <v>127</v>
      </c>
      <c r="H1858" s="22">
        <v>45138</v>
      </c>
      <c r="I1858" t="s">
        <v>392</v>
      </c>
      <c r="J1858" t="s">
        <v>1039</v>
      </c>
      <c r="K1858">
        <v>4422929009</v>
      </c>
      <c r="L1858" s="22">
        <v>45127</v>
      </c>
      <c r="M1858" s="22">
        <v>45127</v>
      </c>
      <c r="N1858" t="s">
        <v>2431</v>
      </c>
      <c r="O1858" t="s">
        <v>1129</v>
      </c>
      <c r="P1858" s="23">
        <v>193348</v>
      </c>
      <c r="Q1858">
        <v>34.79</v>
      </c>
      <c r="R1858" s="24">
        <v>804.1</v>
      </c>
      <c r="S1858" t="s">
        <v>1036</v>
      </c>
      <c r="T1858" t="s">
        <v>1036</v>
      </c>
      <c r="U1858" t="s">
        <v>1036</v>
      </c>
      <c r="V1858" t="s">
        <v>1036</v>
      </c>
      <c r="W1858" t="s">
        <v>1035</v>
      </c>
    </row>
    <row r="1859" spans="1:23" x14ac:dyDescent="0.3">
      <c r="A1859" t="s">
        <v>1041</v>
      </c>
      <c r="B1859" t="s">
        <v>1022</v>
      </c>
      <c r="C1859" t="s">
        <v>1020</v>
      </c>
      <c r="D1859" t="s">
        <v>58</v>
      </c>
      <c r="E1859" t="s">
        <v>2424</v>
      </c>
      <c r="F1859" t="s">
        <v>1021</v>
      </c>
      <c r="G1859" t="s">
        <v>127</v>
      </c>
      <c r="H1859" s="22">
        <v>45138</v>
      </c>
      <c r="I1859" t="s">
        <v>392</v>
      </c>
      <c r="J1859" t="s">
        <v>1039</v>
      </c>
      <c r="K1859">
        <v>4422932941</v>
      </c>
      <c r="L1859" s="22">
        <v>45131</v>
      </c>
      <c r="M1859" s="22">
        <v>45131</v>
      </c>
      <c r="N1859" t="s">
        <v>2430</v>
      </c>
      <c r="O1859" t="s">
        <v>1129</v>
      </c>
      <c r="P1859" s="23">
        <v>193693</v>
      </c>
      <c r="Q1859">
        <v>25.96</v>
      </c>
      <c r="R1859" s="24">
        <v>600</v>
      </c>
      <c r="S1859" t="s">
        <v>1036</v>
      </c>
      <c r="T1859" t="s">
        <v>1036</v>
      </c>
      <c r="U1859" t="s">
        <v>1036</v>
      </c>
      <c r="V1859" t="s">
        <v>1036</v>
      </c>
      <c r="W1859" t="s">
        <v>1035</v>
      </c>
    </row>
    <row r="1860" spans="1:23" x14ac:dyDescent="0.3">
      <c r="A1860" t="s">
        <v>1041</v>
      </c>
      <c r="B1860" t="s">
        <v>1022</v>
      </c>
      <c r="C1860" t="s">
        <v>1020</v>
      </c>
      <c r="D1860" t="s">
        <v>58</v>
      </c>
      <c r="E1860" t="s">
        <v>2424</v>
      </c>
      <c r="F1860" t="s">
        <v>1021</v>
      </c>
      <c r="G1860" t="s">
        <v>127</v>
      </c>
      <c r="H1860" s="22">
        <v>45138</v>
      </c>
      <c r="I1860" t="s">
        <v>392</v>
      </c>
      <c r="J1860" t="s">
        <v>1039</v>
      </c>
      <c r="K1860">
        <v>4422934318</v>
      </c>
      <c r="L1860" s="22">
        <v>45132</v>
      </c>
      <c r="M1860" s="22">
        <v>45132</v>
      </c>
      <c r="N1860" t="s">
        <v>2429</v>
      </c>
      <c r="O1860" t="s">
        <v>1129</v>
      </c>
      <c r="P1860" s="23">
        <v>194009</v>
      </c>
      <c r="Q1860">
        <v>23.54</v>
      </c>
      <c r="R1860" s="24">
        <v>544.1</v>
      </c>
      <c r="S1860" t="s">
        <v>1036</v>
      </c>
      <c r="T1860" t="s">
        <v>1036</v>
      </c>
      <c r="U1860" t="s">
        <v>1036</v>
      </c>
      <c r="V1860" t="s">
        <v>1036</v>
      </c>
      <c r="W1860" t="s">
        <v>1035</v>
      </c>
    </row>
    <row r="1861" spans="1:23" x14ac:dyDescent="0.3">
      <c r="A1861" t="s">
        <v>1041</v>
      </c>
      <c r="B1861" t="s">
        <v>1022</v>
      </c>
      <c r="C1861" t="s">
        <v>1020</v>
      </c>
      <c r="D1861" t="s">
        <v>58</v>
      </c>
      <c r="E1861" t="s">
        <v>2424</v>
      </c>
      <c r="F1861" t="s">
        <v>1021</v>
      </c>
      <c r="G1861" t="s">
        <v>127</v>
      </c>
      <c r="H1861" s="22">
        <v>45138</v>
      </c>
      <c r="I1861" t="s">
        <v>392</v>
      </c>
      <c r="J1861" t="s">
        <v>1039</v>
      </c>
      <c r="K1861">
        <v>4422937219</v>
      </c>
      <c r="L1861" s="22">
        <v>45134</v>
      </c>
      <c r="M1861" s="22">
        <v>45134</v>
      </c>
      <c r="N1861" t="s">
        <v>2428</v>
      </c>
      <c r="O1861" t="s">
        <v>1129</v>
      </c>
      <c r="P1861" s="23">
        <v>194318</v>
      </c>
      <c r="Q1861">
        <v>31.42</v>
      </c>
      <c r="R1861" s="24">
        <v>726.2</v>
      </c>
      <c r="S1861" t="s">
        <v>1036</v>
      </c>
      <c r="T1861" t="s">
        <v>1036</v>
      </c>
      <c r="U1861" t="s">
        <v>1036</v>
      </c>
      <c r="V1861" t="s">
        <v>1036</v>
      </c>
      <c r="W1861" t="s">
        <v>1035</v>
      </c>
    </row>
    <row r="1862" spans="1:23" x14ac:dyDescent="0.3">
      <c r="A1862" t="s">
        <v>1041</v>
      </c>
      <c r="B1862" t="s">
        <v>1022</v>
      </c>
      <c r="C1862" t="s">
        <v>1020</v>
      </c>
      <c r="D1862" t="s">
        <v>58</v>
      </c>
      <c r="E1862" t="s">
        <v>2424</v>
      </c>
      <c r="F1862" t="s">
        <v>1021</v>
      </c>
      <c r="G1862" t="s">
        <v>127</v>
      </c>
      <c r="H1862" s="22">
        <v>45169</v>
      </c>
      <c r="I1862" t="s">
        <v>392</v>
      </c>
      <c r="J1862" t="s">
        <v>1039</v>
      </c>
      <c r="K1862">
        <v>4422943917</v>
      </c>
      <c r="L1862" s="22">
        <v>45140</v>
      </c>
      <c r="M1862" s="22">
        <v>45140</v>
      </c>
      <c r="N1862" t="s">
        <v>2427</v>
      </c>
      <c r="O1862" t="s">
        <v>1129</v>
      </c>
      <c r="P1862" s="23">
        <v>194728</v>
      </c>
      <c r="Q1862">
        <v>29.66</v>
      </c>
      <c r="R1862" s="24">
        <v>696.5</v>
      </c>
      <c r="S1862" t="s">
        <v>1036</v>
      </c>
      <c r="T1862" t="s">
        <v>1036</v>
      </c>
      <c r="U1862" t="s">
        <v>1036</v>
      </c>
      <c r="V1862" t="s">
        <v>1036</v>
      </c>
      <c r="W1862" t="s">
        <v>1035</v>
      </c>
    </row>
    <row r="1863" spans="1:23" x14ac:dyDescent="0.3">
      <c r="A1863" t="s">
        <v>1041</v>
      </c>
      <c r="B1863" t="s">
        <v>1022</v>
      </c>
      <c r="C1863" t="s">
        <v>1020</v>
      </c>
      <c r="D1863" t="s">
        <v>58</v>
      </c>
      <c r="E1863" t="s">
        <v>2424</v>
      </c>
      <c r="F1863" t="s">
        <v>1021</v>
      </c>
      <c r="G1863" t="s">
        <v>127</v>
      </c>
      <c r="H1863" s="22">
        <v>45169</v>
      </c>
      <c r="I1863" t="s">
        <v>734</v>
      </c>
      <c r="J1863" t="s">
        <v>1039</v>
      </c>
      <c r="K1863">
        <v>4417037855</v>
      </c>
      <c r="L1863" s="22">
        <v>45145</v>
      </c>
      <c r="M1863" s="22">
        <v>45145</v>
      </c>
      <c r="N1863" t="s">
        <v>2426</v>
      </c>
      <c r="O1863" t="s">
        <v>2165</v>
      </c>
      <c r="P1863" s="23">
        <v>195040</v>
      </c>
      <c r="Q1863">
        <v>27.03</v>
      </c>
      <c r="R1863" s="24">
        <v>634.70000000000005</v>
      </c>
      <c r="S1863" t="s">
        <v>1036</v>
      </c>
      <c r="T1863" t="s">
        <v>1036</v>
      </c>
      <c r="U1863" t="s">
        <v>1036</v>
      </c>
      <c r="V1863" t="s">
        <v>1036</v>
      </c>
      <c r="W1863" t="s">
        <v>1035</v>
      </c>
    </row>
    <row r="1864" spans="1:23" x14ac:dyDescent="0.3">
      <c r="A1864" t="s">
        <v>1041</v>
      </c>
      <c r="B1864" t="s">
        <v>1022</v>
      </c>
      <c r="C1864" t="s">
        <v>1020</v>
      </c>
      <c r="D1864" t="s">
        <v>58</v>
      </c>
      <c r="E1864" t="s">
        <v>2424</v>
      </c>
      <c r="F1864" t="s">
        <v>1021</v>
      </c>
      <c r="G1864" t="s">
        <v>127</v>
      </c>
      <c r="H1864" s="22">
        <v>45169</v>
      </c>
      <c r="I1864" t="s">
        <v>392</v>
      </c>
      <c r="J1864" t="s">
        <v>1039</v>
      </c>
      <c r="K1864">
        <v>4422953057</v>
      </c>
      <c r="L1864" s="22">
        <v>45149</v>
      </c>
      <c r="M1864" s="22">
        <v>45149</v>
      </c>
      <c r="N1864" t="s">
        <v>2425</v>
      </c>
      <c r="O1864" t="s">
        <v>1129</v>
      </c>
      <c r="P1864" s="23">
        <v>195442</v>
      </c>
      <c r="Q1864">
        <v>34.049999999999997</v>
      </c>
      <c r="R1864" s="24">
        <v>799.5</v>
      </c>
      <c r="S1864" t="s">
        <v>1036</v>
      </c>
      <c r="T1864" t="s">
        <v>1036</v>
      </c>
      <c r="U1864" t="s">
        <v>1036</v>
      </c>
      <c r="V1864" t="s">
        <v>1036</v>
      </c>
      <c r="W1864" t="s">
        <v>1035</v>
      </c>
    </row>
    <row r="1865" spans="1:23" x14ac:dyDescent="0.3">
      <c r="A1865" t="s">
        <v>1041</v>
      </c>
      <c r="B1865" t="s">
        <v>1022</v>
      </c>
      <c r="C1865" t="s">
        <v>1020</v>
      </c>
      <c r="D1865" t="s">
        <v>58</v>
      </c>
      <c r="E1865" t="s">
        <v>2424</v>
      </c>
      <c r="F1865" t="s">
        <v>1021</v>
      </c>
      <c r="G1865" t="s">
        <v>127</v>
      </c>
      <c r="H1865" s="22">
        <v>45169</v>
      </c>
      <c r="I1865" t="s">
        <v>734</v>
      </c>
      <c r="J1865" t="s">
        <v>1039</v>
      </c>
      <c r="K1865">
        <v>4417113801</v>
      </c>
      <c r="L1865" s="22">
        <v>45157</v>
      </c>
      <c r="M1865" s="22">
        <v>45157</v>
      </c>
      <c r="N1865" t="s">
        <v>2423</v>
      </c>
      <c r="O1865" t="s">
        <v>2165</v>
      </c>
      <c r="P1865" s="23">
        <v>195799</v>
      </c>
      <c r="Q1865">
        <v>28.92</v>
      </c>
      <c r="R1865" s="24">
        <v>679.1</v>
      </c>
      <c r="S1865" t="s">
        <v>1036</v>
      </c>
      <c r="T1865" t="s">
        <v>1036</v>
      </c>
      <c r="U1865" t="s">
        <v>1036</v>
      </c>
      <c r="V1865" t="s">
        <v>1036</v>
      </c>
      <c r="W1865" t="s">
        <v>1035</v>
      </c>
    </row>
    <row r="1866" spans="1:23" x14ac:dyDescent="0.3">
      <c r="A1866" t="s">
        <v>1041</v>
      </c>
      <c r="B1866" t="s">
        <v>1022</v>
      </c>
      <c r="C1866" t="s">
        <v>1020</v>
      </c>
      <c r="D1866" t="s">
        <v>59</v>
      </c>
      <c r="E1866" t="s">
        <v>223</v>
      </c>
      <c r="F1866" t="s">
        <v>1021</v>
      </c>
      <c r="G1866" t="s">
        <v>128</v>
      </c>
      <c r="H1866" s="22">
        <v>45016</v>
      </c>
      <c r="I1866" t="s">
        <v>375</v>
      </c>
      <c r="J1866" t="s">
        <v>1039</v>
      </c>
      <c r="K1866">
        <v>4404725738</v>
      </c>
      <c r="L1866" s="22">
        <v>45008</v>
      </c>
      <c r="M1866" s="22">
        <v>45008</v>
      </c>
      <c r="N1866" t="s">
        <v>2422</v>
      </c>
      <c r="O1866" t="s">
        <v>1811</v>
      </c>
      <c r="P1866" s="23">
        <v>39028</v>
      </c>
      <c r="Q1866">
        <v>228.9</v>
      </c>
      <c r="R1866" s="24">
        <v>5413.03</v>
      </c>
      <c r="S1866" t="s">
        <v>1036</v>
      </c>
      <c r="T1866" t="s">
        <v>1036</v>
      </c>
      <c r="U1866" t="s">
        <v>1036</v>
      </c>
      <c r="V1866" t="s">
        <v>1036</v>
      </c>
      <c r="W1866" t="s">
        <v>1035</v>
      </c>
    </row>
    <row r="1867" spans="1:23" x14ac:dyDescent="0.3">
      <c r="A1867" t="s">
        <v>1041</v>
      </c>
      <c r="B1867" t="s">
        <v>1022</v>
      </c>
      <c r="C1867" t="s">
        <v>1020</v>
      </c>
      <c r="D1867" t="s">
        <v>59</v>
      </c>
      <c r="E1867" t="s">
        <v>223</v>
      </c>
      <c r="F1867" t="s">
        <v>1021</v>
      </c>
      <c r="G1867" t="s">
        <v>128</v>
      </c>
      <c r="H1867" s="22">
        <v>45046</v>
      </c>
      <c r="I1867" t="s">
        <v>375</v>
      </c>
      <c r="J1867" t="s">
        <v>1039</v>
      </c>
      <c r="K1867">
        <v>4404746213</v>
      </c>
      <c r="L1867" s="22">
        <v>45022</v>
      </c>
      <c r="M1867" s="22">
        <v>45022</v>
      </c>
      <c r="N1867" t="s">
        <v>2421</v>
      </c>
      <c r="O1867" t="s">
        <v>1811</v>
      </c>
      <c r="P1867" s="23">
        <v>39492</v>
      </c>
      <c r="Q1867">
        <v>238</v>
      </c>
      <c r="R1867" s="24">
        <v>5487.5</v>
      </c>
      <c r="S1867" t="s">
        <v>1036</v>
      </c>
      <c r="T1867" t="s">
        <v>1036</v>
      </c>
      <c r="U1867" t="s">
        <v>1036</v>
      </c>
      <c r="V1867" t="s">
        <v>1036</v>
      </c>
      <c r="W1867" t="s">
        <v>1035</v>
      </c>
    </row>
    <row r="1868" spans="1:23" x14ac:dyDescent="0.3">
      <c r="A1868" t="s">
        <v>1041</v>
      </c>
      <c r="B1868" t="s">
        <v>1022</v>
      </c>
      <c r="C1868" t="s">
        <v>1020</v>
      </c>
      <c r="D1868" t="s">
        <v>59</v>
      </c>
      <c r="E1868" t="s">
        <v>223</v>
      </c>
      <c r="F1868" t="s">
        <v>1021</v>
      </c>
      <c r="G1868" t="s">
        <v>128</v>
      </c>
      <c r="H1868" s="22">
        <v>45046</v>
      </c>
      <c r="I1868" t="s">
        <v>375</v>
      </c>
      <c r="J1868" t="s">
        <v>1039</v>
      </c>
      <c r="K1868">
        <v>4404764076</v>
      </c>
      <c r="L1868" s="22">
        <v>45035</v>
      </c>
      <c r="M1868" s="22">
        <v>45035</v>
      </c>
      <c r="N1868" t="s">
        <v>2420</v>
      </c>
      <c r="O1868" t="s">
        <v>1811</v>
      </c>
      <c r="P1868" s="23">
        <v>39857</v>
      </c>
      <c r="Q1868">
        <v>219</v>
      </c>
      <c r="R1868" s="24">
        <v>5048.5</v>
      </c>
      <c r="S1868" t="s">
        <v>1036</v>
      </c>
      <c r="T1868" t="s">
        <v>1036</v>
      </c>
      <c r="U1868" t="s">
        <v>1036</v>
      </c>
      <c r="V1868" t="s">
        <v>1036</v>
      </c>
      <c r="W1868" t="s">
        <v>1035</v>
      </c>
    </row>
    <row r="1869" spans="1:23" x14ac:dyDescent="0.3">
      <c r="A1869" t="s">
        <v>1041</v>
      </c>
      <c r="B1869" t="s">
        <v>1022</v>
      </c>
      <c r="C1869" t="s">
        <v>1020</v>
      </c>
      <c r="D1869" t="s">
        <v>59</v>
      </c>
      <c r="E1869" t="s">
        <v>223</v>
      </c>
      <c r="F1869" t="s">
        <v>1021</v>
      </c>
      <c r="G1869" t="s">
        <v>128</v>
      </c>
      <c r="H1869" s="22">
        <v>45077</v>
      </c>
      <c r="I1869" t="s">
        <v>375</v>
      </c>
      <c r="J1869" t="s">
        <v>1039</v>
      </c>
      <c r="K1869">
        <v>4404787867</v>
      </c>
      <c r="L1869" s="22">
        <v>45051</v>
      </c>
      <c r="M1869" s="22">
        <v>45051</v>
      </c>
      <c r="N1869" t="s">
        <v>2419</v>
      </c>
      <c r="O1869" t="s">
        <v>1811</v>
      </c>
      <c r="P1869" s="23">
        <v>40294</v>
      </c>
      <c r="Q1869">
        <v>218.7</v>
      </c>
      <c r="R1869" s="24">
        <v>4933.5</v>
      </c>
      <c r="S1869" t="s">
        <v>1036</v>
      </c>
      <c r="T1869" t="s">
        <v>1036</v>
      </c>
      <c r="U1869" t="s">
        <v>1036</v>
      </c>
      <c r="V1869" t="s">
        <v>1036</v>
      </c>
      <c r="W1869" t="s">
        <v>1035</v>
      </c>
    </row>
    <row r="1870" spans="1:23" x14ac:dyDescent="0.3">
      <c r="A1870" t="s">
        <v>1041</v>
      </c>
      <c r="B1870" t="s">
        <v>1022</v>
      </c>
      <c r="C1870" t="s">
        <v>1020</v>
      </c>
      <c r="D1870" t="s">
        <v>59</v>
      </c>
      <c r="E1870" t="s">
        <v>223</v>
      </c>
      <c r="F1870" t="s">
        <v>1021</v>
      </c>
      <c r="G1870" t="s">
        <v>128</v>
      </c>
      <c r="H1870" s="22">
        <v>45077</v>
      </c>
      <c r="I1870" t="s">
        <v>375</v>
      </c>
      <c r="J1870" t="s">
        <v>1039</v>
      </c>
      <c r="K1870">
        <v>4404812876</v>
      </c>
      <c r="L1870" s="22">
        <v>45066</v>
      </c>
      <c r="M1870" s="22">
        <v>45066</v>
      </c>
      <c r="N1870" t="s">
        <v>2418</v>
      </c>
      <c r="O1870" t="s">
        <v>1811</v>
      </c>
      <c r="P1870" s="23">
        <v>40806</v>
      </c>
      <c r="Q1870">
        <v>237.8</v>
      </c>
      <c r="R1870" s="24">
        <v>5362.5</v>
      </c>
      <c r="S1870" t="s">
        <v>1036</v>
      </c>
      <c r="T1870" t="s">
        <v>1036</v>
      </c>
      <c r="U1870" t="s">
        <v>1036</v>
      </c>
      <c r="V1870" t="s">
        <v>1036</v>
      </c>
      <c r="W1870" t="s">
        <v>1035</v>
      </c>
    </row>
    <row r="1871" spans="1:23" x14ac:dyDescent="0.3">
      <c r="A1871" t="s">
        <v>1041</v>
      </c>
      <c r="B1871" t="s">
        <v>1022</v>
      </c>
      <c r="C1871" t="s">
        <v>1020</v>
      </c>
      <c r="D1871" t="s">
        <v>59</v>
      </c>
      <c r="E1871" t="s">
        <v>223</v>
      </c>
      <c r="F1871" t="s">
        <v>1021</v>
      </c>
      <c r="G1871" t="s">
        <v>128</v>
      </c>
      <c r="H1871" s="22">
        <v>45077</v>
      </c>
      <c r="I1871" t="s">
        <v>375</v>
      </c>
      <c r="J1871" t="s">
        <v>1039</v>
      </c>
      <c r="K1871">
        <v>4404825997</v>
      </c>
      <c r="L1871" s="22">
        <v>45076</v>
      </c>
      <c r="M1871" s="22">
        <v>45076</v>
      </c>
      <c r="N1871" t="s">
        <v>2417</v>
      </c>
      <c r="O1871" t="s">
        <v>1811</v>
      </c>
      <c r="P1871" s="23">
        <v>41224</v>
      </c>
      <c r="Q1871">
        <v>237.8</v>
      </c>
      <c r="R1871" s="24">
        <v>5362.5</v>
      </c>
      <c r="S1871" t="s">
        <v>1036</v>
      </c>
      <c r="T1871" t="s">
        <v>1036</v>
      </c>
      <c r="U1871" t="s">
        <v>1036</v>
      </c>
      <c r="V1871" t="s">
        <v>1036</v>
      </c>
      <c r="W1871" t="s">
        <v>1035</v>
      </c>
    </row>
    <row r="1872" spans="1:23" x14ac:dyDescent="0.3">
      <c r="A1872" t="s">
        <v>1041</v>
      </c>
      <c r="B1872" t="s">
        <v>1022</v>
      </c>
      <c r="C1872" t="s">
        <v>1020</v>
      </c>
      <c r="D1872" t="s">
        <v>59</v>
      </c>
      <c r="E1872" t="s">
        <v>223</v>
      </c>
      <c r="F1872" t="s">
        <v>1021</v>
      </c>
      <c r="G1872" t="s">
        <v>128</v>
      </c>
      <c r="H1872" s="22">
        <v>45107</v>
      </c>
      <c r="I1872" t="s">
        <v>375</v>
      </c>
      <c r="J1872" t="s">
        <v>1039</v>
      </c>
      <c r="K1872">
        <v>4404836717</v>
      </c>
      <c r="L1872" s="22">
        <v>45082</v>
      </c>
      <c r="M1872" s="22">
        <v>45082</v>
      </c>
      <c r="N1872" t="s">
        <v>2416</v>
      </c>
      <c r="O1872" t="s">
        <v>1811</v>
      </c>
      <c r="P1872" s="23">
        <v>41509</v>
      </c>
      <c r="Q1872">
        <v>146.6</v>
      </c>
      <c r="R1872" s="24">
        <v>3307.96</v>
      </c>
      <c r="S1872" t="s">
        <v>1036</v>
      </c>
      <c r="T1872" t="s">
        <v>1036</v>
      </c>
      <c r="U1872" t="s">
        <v>1036</v>
      </c>
      <c r="V1872" t="s">
        <v>1036</v>
      </c>
      <c r="W1872" t="s">
        <v>1035</v>
      </c>
    </row>
    <row r="1873" spans="1:23" x14ac:dyDescent="0.3">
      <c r="A1873" t="s">
        <v>1041</v>
      </c>
      <c r="B1873" t="s">
        <v>1022</v>
      </c>
      <c r="C1873" t="s">
        <v>1020</v>
      </c>
      <c r="D1873" t="s">
        <v>59</v>
      </c>
      <c r="E1873" t="s">
        <v>223</v>
      </c>
      <c r="F1873" t="s">
        <v>1021</v>
      </c>
      <c r="G1873" t="s">
        <v>128</v>
      </c>
      <c r="H1873" s="22">
        <v>45107</v>
      </c>
      <c r="I1873" t="s">
        <v>375</v>
      </c>
      <c r="J1873" t="s">
        <v>1039</v>
      </c>
      <c r="K1873">
        <v>4404840460</v>
      </c>
      <c r="L1873" s="22">
        <v>45084</v>
      </c>
      <c r="M1873" s="22">
        <v>45084</v>
      </c>
      <c r="N1873" t="s">
        <v>2415</v>
      </c>
      <c r="O1873" t="s">
        <v>1811</v>
      </c>
      <c r="P1873" s="23">
        <v>42267</v>
      </c>
      <c r="Q1873">
        <v>236.9</v>
      </c>
      <c r="R1873" s="24">
        <v>5153.8599999999997</v>
      </c>
      <c r="S1873" t="s">
        <v>1036</v>
      </c>
      <c r="T1873" t="s">
        <v>1036</v>
      </c>
      <c r="U1873" t="s">
        <v>1036</v>
      </c>
      <c r="V1873" t="s">
        <v>1036</v>
      </c>
      <c r="W1873" t="s">
        <v>1035</v>
      </c>
    </row>
    <row r="1874" spans="1:23" x14ac:dyDescent="0.3">
      <c r="A1874" t="s">
        <v>1041</v>
      </c>
      <c r="B1874" t="s">
        <v>1022</v>
      </c>
      <c r="C1874" t="s">
        <v>1020</v>
      </c>
      <c r="D1874" t="s">
        <v>59</v>
      </c>
      <c r="E1874" t="s">
        <v>223</v>
      </c>
      <c r="F1874" t="s">
        <v>1021</v>
      </c>
      <c r="G1874" t="s">
        <v>128</v>
      </c>
      <c r="H1874" s="22">
        <v>45107</v>
      </c>
      <c r="I1874" t="s">
        <v>375</v>
      </c>
      <c r="J1874" t="s">
        <v>1039</v>
      </c>
      <c r="K1874">
        <v>4404845367</v>
      </c>
      <c r="L1874" s="22">
        <v>45089</v>
      </c>
      <c r="M1874" s="22">
        <v>45089</v>
      </c>
      <c r="N1874" t="s">
        <v>2414</v>
      </c>
      <c r="O1874" t="s">
        <v>1811</v>
      </c>
      <c r="P1874" s="23">
        <v>43035</v>
      </c>
      <c r="Q1874">
        <v>237.3</v>
      </c>
      <c r="R1874" s="24">
        <v>5162.5</v>
      </c>
      <c r="S1874" t="s">
        <v>1036</v>
      </c>
      <c r="T1874" t="s">
        <v>1036</v>
      </c>
      <c r="U1874" t="s">
        <v>1036</v>
      </c>
      <c r="V1874" t="s">
        <v>1036</v>
      </c>
      <c r="W1874" t="s">
        <v>1035</v>
      </c>
    </row>
    <row r="1875" spans="1:23" x14ac:dyDescent="0.3">
      <c r="A1875" t="s">
        <v>1041</v>
      </c>
      <c r="B1875" t="s">
        <v>1022</v>
      </c>
      <c r="C1875" t="s">
        <v>1020</v>
      </c>
      <c r="D1875" t="s">
        <v>59</v>
      </c>
      <c r="E1875" t="s">
        <v>223</v>
      </c>
      <c r="F1875" t="s">
        <v>1021</v>
      </c>
      <c r="G1875" t="s">
        <v>128</v>
      </c>
      <c r="H1875" s="22">
        <v>45107</v>
      </c>
      <c r="I1875" t="s">
        <v>375</v>
      </c>
      <c r="J1875" t="s">
        <v>1039</v>
      </c>
      <c r="K1875">
        <v>4404866365</v>
      </c>
      <c r="L1875" s="22">
        <v>45101</v>
      </c>
      <c r="M1875" s="22">
        <v>45101</v>
      </c>
      <c r="N1875" t="s">
        <v>2413</v>
      </c>
      <c r="O1875" t="s">
        <v>1811</v>
      </c>
      <c r="P1875" s="23">
        <v>43666</v>
      </c>
      <c r="Q1875">
        <v>237.3</v>
      </c>
      <c r="R1875" s="24">
        <v>5162.5</v>
      </c>
      <c r="S1875" t="s">
        <v>1036</v>
      </c>
      <c r="T1875" t="s">
        <v>1036</v>
      </c>
      <c r="U1875" t="s">
        <v>1036</v>
      </c>
      <c r="V1875" t="s">
        <v>1036</v>
      </c>
      <c r="W1875" t="s">
        <v>1035</v>
      </c>
    </row>
    <row r="1876" spans="1:23" x14ac:dyDescent="0.3">
      <c r="A1876" t="s">
        <v>1041</v>
      </c>
      <c r="B1876" t="s">
        <v>1022</v>
      </c>
      <c r="C1876" t="s">
        <v>1020</v>
      </c>
      <c r="D1876" t="s">
        <v>59</v>
      </c>
      <c r="E1876" t="s">
        <v>223</v>
      </c>
      <c r="F1876" t="s">
        <v>1021</v>
      </c>
      <c r="G1876" t="s">
        <v>128</v>
      </c>
      <c r="H1876" s="22">
        <v>45107</v>
      </c>
      <c r="I1876" t="s">
        <v>375</v>
      </c>
      <c r="J1876" t="s">
        <v>1039</v>
      </c>
      <c r="K1876">
        <v>4404871999</v>
      </c>
      <c r="L1876" s="22">
        <v>45105</v>
      </c>
      <c r="M1876" s="22">
        <v>45105</v>
      </c>
      <c r="N1876" t="s">
        <v>2412</v>
      </c>
      <c r="O1876" t="s">
        <v>1811</v>
      </c>
      <c r="P1876" s="23">
        <v>44115</v>
      </c>
      <c r="Q1876">
        <v>237.3</v>
      </c>
      <c r="R1876" s="24">
        <v>5162.5</v>
      </c>
      <c r="S1876" t="s">
        <v>1036</v>
      </c>
      <c r="T1876" t="s">
        <v>1036</v>
      </c>
      <c r="U1876" t="s">
        <v>1036</v>
      </c>
      <c r="V1876" t="s">
        <v>1036</v>
      </c>
      <c r="W1876" t="s">
        <v>1035</v>
      </c>
    </row>
    <row r="1877" spans="1:23" x14ac:dyDescent="0.3">
      <c r="A1877" t="s">
        <v>1041</v>
      </c>
      <c r="B1877" t="s">
        <v>1022</v>
      </c>
      <c r="C1877" t="s">
        <v>1020</v>
      </c>
      <c r="D1877" t="s">
        <v>59</v>
      </c>
      <c r="E1877" t="s">
        <v>223</v>
      </c>
      <c r="F1877" t="s">
        <v>1021</v>
      </c>
      <c r="G1877" t="s">
        <v>128</v>
      </c>
      <c r="H1877" s="22">
        <v>45138</v>
      </c>
      <c r="I1877" t="s">
        <v>375</v>
      </c>
      <c r="J1877" t="s">
        <v>1039</v>
      </c>
      <c r="K1877">
        <v>4404882556</v>
      </c>
      <c r="L1877" s="22">
        <v>45113</v>
      </c>
      <c r="M1877" s="22">
        <v>45113</v>
      </c>
      <c r="N1877" t="s">
        <v>2411</v>
      </c>
      <c r="O1877" t="s">
        <v>1811</v>
      </c>
      <c r="P1877" s="23">
        <v>44615</v>
      </c>
      <c r="Q1877">
        <v>237.4</v>
      </c>
      <c r="R1877" s="24">
        <v>5192.5</v>
      </c>
      <c r="S1877" t="s">
        <v>1036</v>
      </c>
      <c r="T1877" t="s">
        <v>1036</v>
      </c>
      <c r="U1877" t="s">
        <v>1036</v>
      </c>
      <c r="V1877" t="s">
        <v>1036</v>
      </c>
      <c r="W1877" t="s">
        <v>1035</v>
      </c>
    </row>
    <row r="1878" spans="1:23" x14ac:dyDescent="0.3">
      <c r="A1878" t="s">
        <v>1041</v>
      </c>
      <c r="B1878" t="s">
        <v>1022</v>
      </c>
      <c r="C1878" t="s">
        <v>1020</v>
      </c>
      <c r="D1878" t="s">
        <v>59</v>
      </c>
      <c r="E1878" t="s">
        <v>398</v>
      </c>
      <c r="F1878" t="s">
        <v>1021</v>
      </c>
      <c r="G1878" t="s">
        <v>128</v>
      </c>
      <c r="H1878" s="22">
        <v>45169</v>
      </c>
      <c r="I1878" t="s">
        <v>375</v>
      </c>
      <c r="J1878" t="s">
        <v>1039</v>
      </c>
      <c r="K1878">
        <v>4404921892</v>
      </c>
      <c r="L1878" s="22">
        <v>45138</v>
      </c>
      <c r="M1878" s="22">
        <v>45138</v>
      </c>
      <c r="N1878" t="s">
        <v>2410</v>
      </c>
      <c r="O1878" t="s">
        <v>1811</v>
      </c>
      <c r="P1878" s="23">
        <v>45765</v>
      </c>
      <c r="Q1878">
        <v>237.4</v>
      </c>
      <c r="R1878" s="24">
        <v>5192.5</v>
      </c>
      <c r="S1878" t="s">
        <v>1036</v>
      </c>
      <c r="T1878" t="s">
        <v>1036</v>
      </c>
      <c r="U1878" t="s">
        <v>1036</v>
      </c>
      <c r="V1878" t="s">
        <v>1036</v>
      </c>
      <c r="W1878" t="s">
        <v>1035</v>
      </c>
    </row>
    <row r="1879" spans="1:23" x14ac:dyDescent="0.3">
      <c r="A1879" t="s">
        <v>1041</v>
      </c>
      <c r="B1879" t="s">
        <v>1022</v>
      </c>
      <c r="C1879" t="s">
        <v>1020</v>
      </c>
      <c r="D1879" t="s">
        <v>59</v>
      </c>
      <c r="E1879" t="s">
        <v>398</v>
      </c>
      <c r="F1879" t="s">
        <v>1021</v>
      </c>
      <c r="G1879" t="s">
        <v>128</v>
      </c>
      <c r="H1879" s="22">
        <v>45169</v>
      </c>
      <c r="I1879" t="s">
        <v>375</v>
      </c>
      <c r="J1879" t="s">
        <v>1039</v>
      </c>
      <c r="K1879">
        <v>4404921895</v>
      </c>
      <c r="L1879" s="22">
        <v>45139</v>
      </c>
      <c r="M1879" s="22">
        <v>45139</v>
      </c>
      <c r="N1879" t="s">
        <v>2409</v>
      </c>
      <c r="O1879" t="s">
        <v>1811</v>
      </c>
      <c r="P1879" s="23">
        <v>46038</v>
      </c>
      <c r="Q1879">
        <v>222.9</v>
      </c>
      <c r="R1879" s="24">
        <v>4875.7700000000004</v>
      </c>
      <c r="S1879" t="s">
        <v>1036</v>
      </c>
      <c r="T1879" t="s">
        <v>1036</v>
      </c>
      <c r="U1879" t="s">
        <v>1036</v>
      </c>
      <c r="V1879" t="s">
        <v>1036</v>
      </c>
      <c r="W1879" t="s">
        <v>1035</v>
      </c>
    </row>
    <row r="1880" spans="1:23" x14ac:dyDescent="0.3">
      <c r="A1880" t="s">
        <v>1041</v>
      </c>
      <c r="B1880" t="s">
        <v>1022</v>
      </c>
      <c r="C1880" t="s">
        <v>1020</v>
      </c>
      <c r="D1880" t="s">
        <v>59</v>
      </c>
      <c r="E1880" t="s">
        <v>398</v>
      </c>
      <c r="F1880" t="s">
        <v>1021</v>
      </c>
      <c r="G1880" t="s">
        <v>128</v>
      </c>
      <c r="H1880" s="22">
        <v>45169</v>
      </c>
      <c r="I1880" t="s">
        <v>392</v>
      </c>
      <c r="J1880" t="s">
        <v>1039</v>
      </c>
      <c r="K1880">
        <v>4404947012</v>
      </c>
      <c r="L1880" s="22">
        <v>45155</v>
      </c>
      <c r="M1880" s="22">
        <v>45155</v>
      </c>
      <c r="N1880" t="s">
        <v>2408</v>
      </c>
      <c r="O1880" t="s">
        <v>1084</v>
      </c>
      <c r="P1880" s="23">
        <v>46600</v>
      </c>
      <c r="Q1880">
        <v>285.3</v>
      </c>
      <c r="R1880" s="24">
        <v>6169.83</v>
      </c>
      <c r="S1880" t="s">
        <v>1036</v>
      </c>
      <c r="T1880" t="s">
        <v>1036</v>
      </c>
      <c r="U1880" t="s">
        <v>1036</v>
      </c>
      <c r="V1880" t="s">
        <v>1036</v>
      </c>
      <c r="W1880" t="s">
        <v>1035</v>
      </c>
    </row>
    <row r="1881" spans="1:23" x14ac:dyDescent="0.3">
      <c r="A1881" t="s">
        <v>1041</v>
      </c>
      <c r="B1881" t="s">
        <v>1022</v>
      </c>
      <c r="C1881" t="s">
        <v>1020</v>
      </c>
      <c r="D1881" t="s">
        <v>59</v>
      </c>
      <c r="E1881" t="s">
        <v>398</v>
      </c>
      <c r="F1881" t="s">
        <v>1021</v>
      </c>
      <c r="G1881" t="s">
        <v>128</v>
      </c>
      <c r="H1881" s="22">
        <v>45169</v>
      </c>
      <c r="I1881" t="s">
        <v>392</v>
      </c>
      <c r="J1881" t="s">
        <v>1039</v>
      </c>
      <c r="K1881">
        <v>4404952104</v>
      </c>
      <c r="L1881" s="22">
        <v>45159</v>
      </c>
      <c r="M1881" s="22">
        <v>45159</v>
      </c>
      <c r="N1881" t="s">
        <v>2407</v>
      </c>
      <c r="O1881" t="s">
        <v>1084</v>
      </c>
      <c r="P1881" s="23">
        <v>47082</v>
      </c>
      <c r="Q1881">
        <v>227.6</v>
      </c>
      <c r="R1881" s="24">
        <v>4922.1400000000003</v>
      </c>
      <c r="S1881" t="s">
        <v>1036</v>
      </c>
      <c r="T1881" t="s">
        <v>1036</v>
      </c>
      <c r="U1881" t="s">
        <v>1036</v>
      </c>
      <c r="V1881" t="s">
        <v>1036</v>
      </c>
      <c r="W1881" t="s">
        <v>1035</v>
      </c>
    </row>
    <row r="1882" spans="1:23" x14ac:dyDescent="0.3">
      <c r="A1882" t="s">
        <v>1041</v>
      </c>
      <c r="B1882" t="s">
        <v>1022</v>
      </c>
      <c r="C1882" t="s">
        <v>1020</v>
      </c>
      <c r="D1882" t="s">
        <v>59</v>
      </c>
      <c r="E1882" t="s">
        <v>398</v>
      </c>
      <c r="F1882" t="s">
        <v>1021</v>
      </c>
      <c r="G1882" t="s">
        <v>128</v>
      </c>
      <c r="H1882" s="22">
        <v>45169</v>
      </c>
      <c r="I1882" t="s">
        <v>392</v>
      </c>
      <c r="J1882" t="s">
        <v>1039</v>
      </c>
      <c r="K1882">
        <v>4404957833</v>
      </c>
      <c r="L1882" s="22">
        <v>45162</v>
      </c>
      <c r="M1882" s="22">
        <v>45162</v>
      </c>
      <c r="N1882" t="s">
        <v>2406</v>
      </c>
      <c r="O1882" t="s">
        <v>1084</v>
      </c>
      <c r="P1882" s="23">
        <v>47654</v>
      </c>
      <c r="Q1882">
        <v>274.2</v>
      </c>
      <c r="R1882" s="24">
        <v>5928.66</v>
      </c>
      <c r="S1882" t="s">
        <v>1036</v>
      </c>
      <c r="T1882" t="s">
        <v>1036</v>
      </c>
      <c r="U1882" t="s">
        <v>1036</v>
      </c>
      <c r="V1882" t="s">
        <v>1036</v>
      </c>
      <c r="W1882" t="s">
        <v>1035</v>
      </c>
    </row>
    <row r="1883" spans="1:23" x14ac:dyDescent="0.3">
      <c r="A1883" t="s">
        <v>1041</v>
      </c>
      <c r="B1883" t="s">
        <v>1022</v>
      </c>
      <c r="C1883" t="s">
        <v>1020</v>
      </c>
      <c r="D1883" t="s">
        <v>59</v>
      </c>
      <c r="E1883" t="s">
        <v>398</v>
      </c>
      <c r="F1883" t="s">
        <v>1021</v>
      </c>
      <c r="G1883" t="s">
        <v>128</v>
      </c>
      <c r="H1883" s="22">
        <v>45169</v>
      </c>
      <c r="I1883" t="s">
        <v>392</v>
      </c>
      <c r="J1883" t="s">
        <v>1039</v>
      </c>
      <c r="K1883">
        <v>4404966472</v>
      </c>
      <c r="L1883" s="22">
        <v>45168</v>
      </c>
      <c r="M1883" s="22">
        <v>45168</v>
      </c>
      <c r="N1883" t="s">
        <v>2405</v>
      </c>
      <c r="O1883" t="s">
        <v>1084</v>
      </c>
      <c r="P1883" s="23">
        <v>48365</v>
      </c>
      <c r="Q1883">
        <v>312.39999999999998</v>
      </c>
      <c r="R1883" s="24">
        <v>6755.98</v>
      </c>
      <c r="S1883" t="s">
        <v>1036</v>
      </c>
      <c r="T1883" t="s">
        <v>1036</v>
      </c>
      <c r="U1883" t="s">
        <v>1036</v>
      </c>
      <c r="V1883" t="s">
        <v>1036</v>
      </c>
      <c r="W1883" t="s">
        <v>1035</v>
      </c>
    </row>
    <row r="1884" spans="1:23" x14ac:dyDescent="0.3">
      <c r="A1884" t="s">
        <v>1041</v>
      </c>
      <c r="B1884" t="s">
        <v>1022</v>
      </c>
      <c r="C1884" t="s">
        <v>1020</v>
      </c>
      <c r="D1884" t="s">
        <v>59</v>
      </c>
      <c r="E1884" t="s">
        <v>398</v>
      </c>
      <c r="F1884" t="s">
        <v>1021</v>
      </c>
      <c r="G1884" t="s">
        <v>128</v>
      </c>
      <c r="H1884" s="22">
        <v>45199</v>
      </c>
      <c r="I1884" t="s">
        <v>392</v>
      </c>
      <c r="J1884" t="s">
        <v>1039</v>
      </c>
      <c r="K1884">
        <v>4404973363</v>
      </c>
      <c r="L1884" s="22">
        <v>45173</v>
      </c>
      <c r="M1884" s="22">
        <v>45173</v>
      </c>
      <c r="N1884" t="s">
        <v>2404</v>
      </c>
      <c r="O1884" t="s">
        <v>1084</v>
      </c>
      <c r="P1884" s="23">
        <v>48965</v>
      </c>
      <c r="Q1884">
        <v>268.7</v>
      </c>
      <c r="R1884" s="24">
        <v>5811.17</v>
      </c>
      <c r="S1884" t="s">
        <v>1036</v>
      </c>
      <c r="T1884" t="s">
        <v>1036</v>
      </c>
      <c r="U1884" t="s">
        <v>1036</v>
      </c>
      <c r="V1884" t="s">
        <v>1036</v>
      </c>
      <c r="W1884" t="s">
        <v>1035</v>
      </c>
    </row>
    <row r="1885" spans="1:23" x14ac:dyDescent="0.3">
      <c r="A1885" t="s">
        <v>1041</v>
      </c>
      <c r="B1885" t="s">
        <v>1022</v>
      </c>
      <c r="C1885" t="s">
        <v>1020</v>
      </c>
      <c r="D1885" t="s">
        <v>59</v>
      </c>
      <c r="E1885" t="s">
        <v>398</v>
      </c>
      <c r="F1885" t="s">
        <v>1021</v>
      </c>
      <c r="G1885" t="s">
        <v>128</v>
      </c>
      <c r="H1885" s="22">
        <v>45199</v>
      </c>
      <c r="I1885" t="s">
        <v>392</v>
      </c>
      <c r="J1885" t="s">
        <v>1039</v>
      </c>
      <c r="K1885">
        <v>4404977887</v>
      </c>
      <c r="L1885" s="22">
        <v>45174</v>
      </c>
      <c r="M1885" s="22">
        <v>45174</v>
      </c>
      <c r="N1885" t="s">
        <v>2403</v>
      </c>
      <c r="O1885" t="s">
        <v>1084</v>
      </c>
      <c r="P1885" s="23">
        <v>49179</v>
      </c>
      <c r="Q1885">
        <v>100.4</v>
      </c>
      <c r="R1885" s="24">
        <v>2171.67</v>
      </c>
      <c r="S1885" t="s">
        <v>1036</v>
      </c>
      <c r="T1885" t="s">
        <v>1036</v>
      </c>
      <c r="U1885" t="s">
        <v>1036</v>
      </c>
      <c r="V1885" t="s">
        <v>1036</v>
      </c>
      <c r="W1885" t="s">
        <v>1035</v>
      </c>
    </row>
    <row r="1886" spans="1:23" x14ac:dyDescent="0.3">
      <c r="A1886" t="s">
        <v>1041</v>
      </c>
      <c r="B1886" t="s">
        <v>1022</v>
      </c>
      <c r="C1886" t="s">
        <v>1020</v>
      </c>
      <c r="D1886" t="s">
        <v>59</v>
      </c>
      <c r="E1886" t="s">
        <v>398</v>
      </c>
      <c r="F1886" t="s">
        <v>1021</v>
      </c>
      <c r="G1886" t="s">
        <v>128</v>
      </c>
      <c r="H1886" s="22">
        <v>45199</v>
      </c>
      <c r="I1886" t="s">
        <v>392</v>
      </c>
      <c r="J1886" t="s">
        <v>1039</v>
      </c>
      <c r="K1886">
        <v>4405012480</v>
      </c>
      <c r="L1886" s="22">
        <v>45198</v>
      </c>
      <c r="M1886" s="22">
        <v>45198</v>
      </c>
      <c r="N1886" t="s">
        <v>2402</v>
      </c>
      <c r="O1886" t="s">
        <v>1084</v>
      </c>
      <c r="P1886" s="23">
        <v>49669</v>
      </c>
      <c r="Q1886">
        <v>291</v>
      </c>
      <c r="R1886" s="24">
        <v>7125.88</v>
      </c>
      <c r="S1886" t="s">
        <v>1036</v>
      </c>
      <c r="T1886" t="s">
        <v>1036</v>
      </c>
      <c r="U1886" t="s">
        <v>1036</v>
      </c>
      <c r="V1886" t="s">
        <v>1036</v>
      </c>
      <c r="W1886" t="s">
        <v>1035</v>
      </c>
    </row>
    <row r="1887" spans="1:23" x14ac:dyDescent="0.3">
      <c r="A1887" t="s">
        <v>1041</v>
      </c>
      <c r="B1887" t="s">
        <v>1022</v>
      </c>
      <c r="C1887" t="s">
        <v>1020</v>
      </c>
      <c r="D1887" t="s">
        <v>59</v>
      </c>
      <c r="E1887" t="s">
        <v>398</v>
      </c>
      <c r="F1887" t="s">
        <v>1021</v>
      </c>
      <c r="G1887" t="s">
        <v>128</v>
      </c>
      <c r="H1887" s="22">
        <v>45230</v>
      </c>
      <c r="I1887" t="s">
        <v>392</v>
      </c>
      <c r="J1887" t="s">
        <v>1039</v>
      </c>
      <c r="K1887">
        <v>4405033430</v>
      </c>
      <c r="L1887" s="22">
        <v>45212</v>
      </c>
      <c r="M1887" s="22">
        <v>45212</v>
      </c>
      <c r="N1887" t="s">
        <v>2401</v>
      </c>
      <c r="O1887" t="s">
        <v>1084</v>
      </c>
      <c r="P1887" s="23">
        <v>50220</v>
      </c>
      <c r="Q1887">
        <v>268.7</v>
      </c>
      <c r="R1887" s="24">
        <v>7119.69</v>
      </c>
      <c r="S1887" t="s">
        <v>1036</v>
      </c>
      <c r="T1887" t="s">
        <v>1036</v>
      </c>
      <c r="U1887" t="s">
        <v>1036</v>
      </c>
      <c r="V1887" t="s">
        <v>1036</v>
      </c>
      <c r="W1887" t="s">
        <v>1035</v>
      </c>
    </row>
    <row r="1888" spans="1:23" x14ac:dyDescent="0.3">
      <c r="A1888" t="s">
        <v>1041</v>
      </c>
      <c r="B1888" t="s">
        <v>1022</v>
      </c>
      <c r="C1888" t="s">
        <v>1020</v>
      </c>
      <c r="D1888" t="s">
        <v>59</v>
      </c>
      <c r="E1888" t="s">
        <v>398</v>
      </c>
      <c r="F1888" t="s">
        <v>1021</v>
      </c>
      <c r="G1888" t="s">
        <v>128</v>
      </c>
      <c r="H1888" s="22">
        <v>45230</v>
      </c>
      <c r="I1888" t="s">
        <v>392</v>
      </c>
      <c r="J1888" t="s">
        <v>1039</v>
      </c>
      <c r="K1888">
        <v>4405054284</v>
      </c>
      <c r="L1888" s="22">
        <v>45226</v>
      </c>
      <c r="M1888" s="22">
        <v>45226</v>
      </c>
      <c r="N1888" t="s">
        <v>2400</v>
      </c>
      <c r="O1888" t="s">
        <v>1084</v>
      </c>
      <c r="P1888" s="23">
        <v>50737</v>
      </c>
      <c r="Q1888">
        <v>247.9</v>
      </c>
      <c r="R1888" s="24">
        <v>6567.77</v>
      </c>
      <c r="S1888" t="s">
        <v>1036</v>
      </c>
      <c r="T1888" t="s">
        <v>1036</v>
      </c>
      <c r="U1888" t="s">
        <v>1036</v>
      </c>
      <c r="V1888" t="s">
        <v>1036</v>
      </c>
      <c r="W1888" t="s">
        <v>1035</v>
      </c>
    </row>
    <row r="1889" spans="1:23" x14ac:dyDescent="0.3">
      <c r="A1889" t="s">
        <v>1041</v>
      </c>
      <c r="B1889" t="s">
        <v>1022</v>
      </c>
      <c r="C1889" t="s">
        <v>1020</v>
      </c>
      <c r="D1889" t="s">
        <v>59</v>
      </c>
      <c r="E1889" t="s">
        <v>398</v>
      </c>
      <c r="F1889" t="s">
        <v>1021</v>
      </c>
      <c r="G1889" t="s">
        <v>128</v>
      </c>
      <c r="H1889" s="22">
        <v>45260</v>
      </c>
      <c r="I1889" t="s">
        <v>392</v>
      </c>
      <c r="J1889" t="s">
        <v>1039</v>
      </c>
      <c r="K1889">
        <v>4405067583</v>
      </c>
      <c r="L1889" s="22">
        <v>45236</v>
      </c>
      <c r="M1889" s="22">
        <v>45236</v>
      </c>
      <c r="N1889" t="s">
        <v>2399</v>
      </c>
      <c r="O1889" t="s">
        <v>1084</v>
      </c>
      <c r="P1889" s="23">
        <v>51424</v>
      </c>
      <c r="Q1889">
        <v>290.2</v>
      </c>
      <c r="R1889" s="24">
        <v>7451.76</v>
      </c>
      <c r="S1889" t="s">
        <v>1036</v>
      </c>
      <c r="T1889" t="s">
        <v>1036</v>
      </c>
      <c r="U1889" t="s">
        <v>1036</v>
      </c>
      <c r="V1889" t="s">
        <v>1036</v>
      </c>
      <c r="W1889" t="s">
        <v>1035</v>
      </c>
    </row>
    <row r="1890" spans="1:23" x14ac:dyDescent="0.3">
      <c r="A1890" t="s">
        <v>1041</v>
      </c>
      <c r="B1890" t="s">
        <v>1022</v>
      </c>
      <c r="C1890" t="s">
        <v>1020</v>
      </c>
      <c r="D1890" t="s">
        <v>59</v>
      </c>
      <c r="E1890" t="s">
        <v>398</v>
      </c>
      <c r="F1890" t="s">
        <v>1021</v>
      </c>
      <c r="G1890" t="s">
        <v>128</v>
      </c>
      <c r="H1890" s="22">
        <v>45260</v>
      </c>
      <c r="I1890" t="s">
        <v>392</v>
      </c>
      <c r="J1890" t="s">
        <v>1039</v>
      </c>
      <c r="K1890">
        <v>4405074814</v>
      </c>
      <c r="L1890" s="22">
        <v>45240</v>
      </c>
      <c r="M1890" s="22">
        <v>45240</v>
      </c>
      <c r="N1890" t="s">
        <v>573</v>
      </c>
      <c r="O1890" t="s">
        <v>1084</v>
      </c>
      <c r="P1890" s="23">
        <v>51934</v>
      </c>
      <c r="Q1890">
        <v>242</v>
      </c>
      <c r="R1890" s="24">
        <v>6213.62</v>
      </c>
      <c r="S1890" t="s">
        <v>1036</v>
      </c>
      <c r="T1890" t="s">
        <v>1036</v>
      </c>
      <c r="U1890" t="s">
        <v>1036</v>
      </c>
      <c r="V1890" t="s">
        <v>1036</v>
      </c>
      <c r="W1890" t="s">
        <v>1035</v>
      </c>
    </row>
    <row r="1891" spans="1:23" x14ac:dyDescent="0.3">
      <c r="A1891" t="s">
        <v>1041</v>
      </c>
      <c r="B1891" t="s">
        <v>1022</v>
      </c>
      <c r="C1891" t="s">
        <v>1020</v>
      </c>
      <c r="D1891" t="s">
        <v>59</v>
      </c>
      <c r="E1891" t="s">
        <v>398</v>
      </c>
      <c r="F1891" t="s">
        <v>1021</v>
      </c>
      <c r="G1891" t="s">
        <v>128</v>
      </c>
      <c r="H1891" s="22">
        <v>45260</v>
      </c>
      <c r="I1891" t="s">
        <v>392</v>
      </c>
      <c r="J1891" t="s">
        <v>1039</v>
      </c>
      <c r="K1891">
        <v>4405102681</v>
      </c>
      <c r="L1891" s="22">
        <v>45259</v>
      </c>
      <c r="M1891" s="22">
        <v>45259</v>
      </c>
      <c r="N1891" t="s">
        <v>1332</v>
      </c>
      <c r="O1891" t="s">
        <v>1084</v>
      </c>
      <c r="P1891" s="23">
        <v>52549</v>
      </c>
      <c r="Q1891">
        <v>289.10000000000002</v>
      </c>
      <c r="R1891" s="24">
        <v>7422.5</v>
      </c>
      <c r="S1891" t="s">
        <v>1036</v>
      </c>
      <c r="T1891" t="s">
        <v>1036</v>
      </c>
      <c r="U1891" t="s">
        <v>1036</v>
      </c>
      <c r="V1891" t="s">
        <v>1036</v>
      </c>
      <c r="W1891" t="s">
        <v>1035</v>
      </c>
    </row>
    <row r="1892" spans="1:23" x14ac:dyDescent="0.3">
      <c r="A1892" t="s">
        <v>1041</v>
      </c>
      <c r="B1892" t="s">
        <v>1022</v>
      </c>
      <c r="C1892" t="s">
        <v>1020</v>
      </c>
      <c r="D1892" t="s">
        <v>59</v>
      </c>
      <c r="E1892" t="s">
        <v>398</v>
      </c>
      <c r="F1892" t="s">
        <v>1021</v>
      </c>
      <c r="G1892" t="s">
        <v>128</v>
      </c>
      <c r="H1892" s="22">
        <v>45322</v>
      </c>
      <c r="I1892" t="s">
        <v>392</v>
      </c>
      <c r="J1892" t="s">
        <v>1039</v>
      </c>
      <c r="K1892">
        <v>4405144115</v>
      </c>
      <c r="L1892" s="22">
        <v>45295</v>
      </c>
      <c r="M1892" s="22">
        <v>45295</v>
      </c>
      <c r="N1892" t="s">
        <v>2398</v>
      </c>
      <c r="O1892" t="s">
        <v>1084</v>
      </c>
      <c r="P1892" s="23">
        <v>53164</v>
      </c>
      <c r="Q1892">
        <v>295</v>
      </c>
      <c r="R1892" s="24">
        <v>6521.1</v>
      </c>
      <c r="S1892" t="s">
        <v>1036</v>
      </c>
      <c r="T1892" t="s">
        <v>1036</v>
      </c>
      <c r="U1892" t="s">
        <v>1036</v>
      </c>
      <c r="V1892" t="s">
        <v>1036</v>
      </c>
      <c r="W1892" t="s">
        <v>1035</v>
      </c>
    </row>
    <row r="1893" spans="1:23" x14ac:dyDescent="0.3">
      <c r="A1893" t="s">
        <v>1041</v>
      </c>
      <c r="B1893" t="s">
        <v>1022</v>
      </c>
      <c r="C1893" t="s">
        <v>1020</v>
      </c>
      <c r="D1893" t="s">
        <v>59</v>
      </c>
      <c r="E1893" t="s">
        <v>398</v>
      </c>
      <c r="F1893" t="s">
        <v>1021</v>
      </c>
      <c r="G1893" t="s">
        <v>128</v>
      </c>
      <c r="H1893" s="22">
        <v>45322</v>
      </c>
      <c r="I1893" t="s">
        <v>392</v>
      </c>
      <c r="J1893" t="s">
        <v>1039</v>
      </c>
      <c r="K1893">
        <v>4405149251</v>
      </c>
      <c r="L1893" s="22">
        <v>45300</v>
      </c>
      <c r="M1893" s="22">
        <v>45300</v>
      </c>
      <c r="N1893" t="s">
        <v>2397</v>
      </c>
      <c r="O1893" t="s">
        <v>1084</v>
      </c>
      <c r="P1893" s="23">
        <v>53857</v>
      </c>
      <c r="Q1893">
        <v>326</v>
      </c>
      <c r="R1893" s="24">
        <v>7205.08</v>
      </c>
      <c r="S1893" t="s">
        <v>1036</v>
      </c>
      <c r="T1893" t="s">
        <v>1036</v>
      </c>
      <c r="U1893" t="s">
        <v>1036</v>
      </c>
      <c r="V1893" t="s">
        <v>1036</v>
      </c>
      <c r="W1893" t="s">
        <v>1035</v>
      </c>
    </row>
    <row r="1894" spans="1:23" x14ac:dyDescent="0.3">
      <c r="A1894" t="s">
        <v>1041</v>
      </c>
      <c r="B1894" t="s">
        <v>1022</v>
      </c>
      <c r="C1894" t="s">
        <v>1020</v>
      </c>
      <c r="D1894" t="s">
        <v>59</v>
      </c>
      <c r="E1894" t="s">
        <v>398</v>
      </c>
      <c r="F1894" t="s">
        <v>1021</v>
      </c>
      <c r="G1894" t="s">
        <v>128</v>
      </c>
      <c r="H1894" s="22">
        <v>45322</v>
      </c>
      <c r="I1894" t="s">
        <v>392</v>
      </c>
      <c r="J1894" t="s">
        <v>1039</v>
      </c>
      <c r="K1894">
        <v>4405176756</v>
      </c>
      <c r="L1894" s="22">
        <v>45320</v>
      </c>
      <c r="M1894" s="22">
        <v>45320</v>
      </c>
      <c r="N1894" t="s">
        <v>2396</v>
      </c>
      <c r="O1894" t="s">
        <v>1084</v>
      </c>
      <c r="P1894" s="23">
        <v>54441</v>
      </c>
      <c r="Q1894">
        <v>255.3</v>
      </c>
      <c r="R1894" s="24">
        <v>5643.51</v>
      </c>
      <c r="S1894" t="s">
        <v>1036</v>
      </c>
      <c r="T1894" t="s">
        <v>1036</v>
      </c>
      <c r="U1894" t="s">
        <v>1036</v>
      </c>
      <c r="V1894" t="s">
        <v>1036</v>
      </c>
      <c r="W1894" t="s">
        <v>1035</v>
      </c>
    </row>
    <row r="1895" spans="1:23" x14ac:dyDescent="0.3">
      <c r="A1895" t="s">
        <v>1041</v>
      </c>
      <c r="B1895" t="s">
        <v>1022</v>
      </c>
      <c r="C1895" t="s">
        <v>1020</v>
      </c>
      <c r="D1895" t="s">
        <v>59</v>
      </c>
      <c r="E1895" t="s">
        <v>398</v>
      </c>
      <c r="F1895" t="s">
        <v>1021</v>
      </c>
      <c r="G1895" t="s">
        <v>128</v>
      </c>
      <c r="H1895" s="22">
        <v>45351</v>
      </c>
      <c r="I1895" t="s">
        <v>392</v>
      </c>
      <c r="J1895" t="s">
        <v>1039</v>
      </c>
      <c r="K1895">
        <v>4418089424</v>
      </c>
      <c r="L1895" s="22">
        <v>45324</v>
      </c>
      <c r="M1895" s="22">
        <v>45324</v>
      </c>
      <c r="N1895" t="s">
        <v>2395</v>
      </c>
      <c r="O1895" t="s">
        <v>1090</v>
      </c>
      <c r="P1895" s="23">
        <v>55051</v>
      </c>
      <c r="Q1895">
        <v>312.45999999999998</v>
      </c>
      <c r="R1895" s="24">
        <v>6905.55</v>
      </c>
      <c r="S1895" t="s">
        <v>1036</v>
      </c>
      <c r="T1895" t="s">
        <v>1036</v>
      </c>
      <c r="U1895" t="s">
        <v>1036</v>
      </c>
      <c r="V1895" t="s">
        <v>1036</v>
      </c>
      <c r="W1895" t="s">
        <v>1035</v>
      </c>
    </row>
    <row r="1896" spans="1:23" x14ac:dyDescent="0.3">
      <c r="A1896" t="s">
        <v>1041</v>
      </c>
      <c r="B1896" t="s">
        <v>1022</v>
      </c>
      <c r="C1896" t="s">
        <v>1020</v>
      </c>
      <c r="D1896" t="s">
        <v>59</v>
      </c>
      <c r="E1896" t="s">
        <v>398</v>
      </c>
      <c r="F1896" t="s">
        <v>1021</v>
      </c>
      <c r="G1896" t="s">
        <v>128</v>
      </c>
      <c r="H1896" s="22">
        <v>45351</v>
      </c>
      <c r="I1896" t="s">
        <v>392</v>
      </c>
      <c r="J1896" t="s">
        <v>1039</v>
      </c>
      <c r="K1896">
        <v>4418126406</v>
      </c>
      <c r="L1896" s="22">
        <v>45330</v>
      </c>
      <c r="M1896" s="22">
        <v>45330</v>
      </c>
      <c r="N1896" t="s">
        <v>611</v>
      </c>
      <c r="O1896" t="s">
        <v>1090</v>
      </c>
      <c r="P1896" s="23">
        <v>55542</v>
      </c>
      <c r="Q1896">
        <v>233.66</v>
      </c>
      <c r="R1896" s="24">
        <v>5332.25</v>
      </c>
      <c r="S1896" t="s">
        <v>1036</v>
      </c>
      <c r="T1896" t="s">
        <v>1036</v>
      </c>
      <c r="U1896" t="s">
        <v>1036</v>
      </c>
      <c r="V1896" t="s">
        <v>1036</v>
      </c>
      <c r="W1896" t="s">
        <v>1035</v>
      </c>
    </row>
    <row r="1897" spans="1:23" x14ac:dyDescent="0.3">
      <c r="A1897" t="s">
        <v>1041</v>
      </c>
      <c r="B1897" t="s">
        <v>1022</v>
      </c>
      <c r="C1897" t="s">
        <v>1020</v>
      </c>
      <c r="D1897" t="s">
        <v>59</v>
      </c>
      <c r="E1897" t="s">
        <v>398</v>
      </c>
      <c r="F1897" t="s">
        <v>1021</v>
      </c>
      <c r="G1897" t="s">
        <v>128</v>
      </c>
      <c r="H1897" s="22">
        <v>45351</v>
      </c>
      <c r="I1897" t="s">
        <v>392</v>
      </c>
      <c r="J1897" t="s">
        <v>1039</v>
      </c>
      <c r="K1897">
        <v>4418147778</v>
      </c>
      <c r="L1897" s="22">
        <v>45334</v>
      </c>
      <c r="M1897" s="22">
        <v>45334</v>
      </c>
      <c r="N1897" t="s">
        <v>2394</v>
      </c>
      <c r="O1897" t="s">
        <v>1090</v>
      </c>
      <c r="P1897" s="23">
        <v>56031</v>
      </c>
      <c r="Q1897">
        <v>226.03</v>
      </c>
      <c r="R1897" s="24">
        <v>5158.22</v>
      </c>
      <c r="S1897" t="s">
        <v>1036</v>
      </c>
      <c r="T1897" t="s">
        <v>1036</v>
      </c>
      <c r="U1897" t="s">
        <v>1036</v>
      </c>
      <c r="V1897" t="s">
        <v>1036</v>
      </c>
      <c r="W1897" t="s">
        <v>1035</v>
      </c>
    </row>
    <row r="1898" spans="1:23" x14ac:dyDescent="0.3">
      <c r="A1898" t="s">
        <v>1041</v>
      </c>
      <c r="B1898" t="s">
        <v>1022</v>
      </c>
      <c r="C1898" t="s">
        <v>1020</v>
      </c>
      <c r="D1898" t="s">
        <v>59</v>
      </c>
      <c r="E1898" t="s">
        <v>398</v>
      </c>
      <c r="F1898" t="s">
        <v>1021</v>
      </c>
      <c r="G1898" t="s">
        <v>128</v>
      </c>
      <c r="H1898" s="22">
        <v>45351</v>
      </c>
      <c r="I1898" t="s">
        <v>392</v>
      </c>
      <c r="J1898" t="s">
        <v>1039</v>
      </c>
      <c r="K1898">
        <v>4418169266</v>
      </c>
      <c r="L1898" s="22">
        <v>45337</v>
      </c>
      <c r="M1898" s="22">
        <v>45337</v>
      </c>
      <c r="N1898" t="s">
        <v>2393</v>
      </c>
      <c r="O1898" t="s">
        <v>1090</v>
      </c>
      <c r="P1898" s="23">
        <v>56749</v>
      </c>
      <c r="Q1898">
        <v>316.77</v>
      </c>
      <c r="R1898" s="24">
        <v>7228.84</v>
      </c>
      <c r="S1898" t="s">
        <v>1036</v>
      </c>
      <c r="T1898" t="s">
        <v>1036</v>
      </c>
      <c r="U1898" t="s">
        <v>1036</v>
      </c>
      <c r="V1898" t="s">
        <v>1036</v>
      </c>
      <c r="W1898" t="s">
        <v>1035</v>
      </c>
    </row>
    <row r="1899" spans="1:23" x14ac:dyDescent="0.3">
      <c r="A1899" t="s">
        <v>1041</v>
      </c>
      <c r="B1899" t="s">
        <v>1022</v>
      </c>
      <c r="C1899" t="s">
        <v>1020</v>
      </c>
      <c r="D1899" t="s">
        <v>59</v>
      </c>
      <c r="E1899" t="s">
        <v>398</v>
      </c>
      <c r="F1899" t="s">
        <v>1021</v>
      </c>
      <c r="G1899" t="s">
        <v>128</v>
      </c>
      <c r="H1899" s="22">
        <v>45382</v>
      </c>
      <c r="I1899" t="s">
        <v>392</v>
      </c>
      <c r="J1899" t="s">
        <v>1039</v>
      </c>
      <c r="K1899">
        <v>4405226064</v>
      </c>
      <c r="L1899" s="22">
        <v>45356</v>
      </c>
      <c r="M1899" s="22">
        <v>45356</v>
      </c>
      <c r="N1899" t="s">
        <v>2392</v>
      </c>
      <c r="O1899" t="s">
        <v>1084</v>
      </c>
      <c r="P1899" s="23">
        <v>57229</v>
      </c>
      <c r="Q1899">
        <v>214.1</v>
      </c>
      <c r="R1899" s="24">
        <v>4887.0200000000004</v>
      </c>
      <c r="S1899" t="s">
        <v>1036</v>
      </c>
      <c r="T1899" t="s">
        <v>1036</v>
      </c>
      <c r="U1899" t="s">
        <v>1036</v>
      </c>
      <c r="V1899" t="s">
        <v>1036</v>
      </c>
      <c r="W1899" t="s">
        <v>1035</v>
      </c>
    </row>
    <row r="1900" spans="1:23" x14ac:dyDescent="0.3">
      <c r="A1900" t="s">
        <v>1041</v>
      </c>
      <c r="B1900" t="s">
        <v>1022</v>
      </c>
      <c r="C1900" t="s">
        <v>1020</v>
      </c>
      <c r="D1900" t="s">
        <v>59</v>
      </c>
      <c r="E1900" t="s">
        <v>398</v>
      </c>
      <c r="F1900" t="s">
        <v>1021</v>
      </c>
      <c r="G1900" t="s">
        <v>128</v>
      </c>
      <c r="H1900" s="22">
        <v>45382</v>
      </c>
      <c r="I1900" t="s">
        <v>392</v>
      </c>
      <c r="J1900" t="s">
        <v>1039</v>
      </c>
      <c r="K1900">
        <v>4405237516</v>
      </c>
      <c r="L1900" s="22">
        <v>45364</v>
      </c>
      <c r="M1900" s="22">
        <v>45364</v>
      </c>
      <c r="N1900" t="s">
        <v>2391</v>
      </c>
      <c r="O1900" t="s">
        <v>1084</v>
      </c>
      <c r="P1900" s="23">
        <v>57732</v>
      </c>
      <c r="Q1900">
        <v>241.9</v>
      </c>
      <c r="R1900" s="24">
        <v>5806.05</v>
      </c>
      <c r="S1900" t="s">
        <v>1036</v>
      </c>
      <c r="T1900" t="s">
        <v>1036</v>
      </c>
      <c r="U1900" t="s">
        <v>1036</v>
      </c>
      <c r="V1900" t="s">
        <v>1036</v>
      </c>
      <c r="W1900" t="s">
        <v>1035</v>
      </c>
    </row>
    <row r="1901" spans="1:23" x14ac:dyDescent="0.3">
      <c r="A1901" t="s">
        <v>1041</v>
      </c>
      <c r="B1901" t="s">
        <v>1022</v>
      </c>
      <c r="C1901" t="s">
        <v>1020</v>
      </c>
      <c r="D1901" t="s">
        <v>59</v>
      </c>
      <c r="E1901" t="s">
        <v>398</v>
      </c>
      <c r="F1901" t="s">
        <v>1021</v>
      </c>
      <c r="G1901" t="s">
        <v>128</v>
      </c>
      <c r="H1901" s="22">
        <v>45382</v>
      </c>
      <c r="I1901" t="s">
        <v>392</v>
      </c>
      <c r="J1901" t="s">
        <v>1039</v>
      </c>
      <c r="K1901">
        <v>4405249296</v>
      </c>
      <c r="L1901" s="22">
        <v>45373</v>
      </c>
      <c r="M1901" s="22">
        <v>45373</v>
      </c>
      <c r="N1901" t="s">
        <v>2390</v>
      </c>
      <c r="O1901" t="s">
        <v>1084</v>
      </c>
      <c r="P1901" s="23">
        <v>58436</v>
      </c>
      <c r="Q1901">
        <v>327</v>
      </c>
      <c r="R1901" s="24">
        <v>7849.79</v>
      </c>
      <c r="S1901" t="s">
        <v>1036</v>
      </c>
      <c r="T1901" t="s">
        <v>1036</v>
      </c>
      <c r="U1901" t="s">
        <v>1036</v>
      </c>
      <c r="V1901" t="s">
        <v>1036</v>
      </c>
      <c r="W1901" t="s">
        <v>1035</v>
      </c>
    </row>
    <row r="1902" spans="1:23" x14ac:dyDescent="0.3">
      <c r="A1902" t="s">
        <v>1041</v>
      </c>
      <c r="B1902" t="s">
        <v>1022</v>
      </c>
      <c r="C1902" t="s">
        <v>1020</v>
      </c>
      <c r="D1902" t="s">
        <v>59</v>
      </c>
      <c r="E1902" t="s">
        <v>398</v>
      </c>
      <c r="F1902" t="s">
        <v>1021</v>
      </c>
      <c r="G1902" t="s">
        <v>128</v>
      </c>
      <c r="H1902" s="22">
        <v>45412</v>
      </c>
      <c r="I1902" t="s">
        <v>392</v>
      </c>
      <c r="J1902" t="s">
        <v>1039</v>
      </c>
      <c r="K1902">
        <v>4405287300</v>
      </c>
      <c r="L1902" s="22">
        <v>45404</v>
      </c>
      <c r="M1902" s="22">
        <v>45404</v>
      </c>
      <c r="N1902" t="s">
        <v>2389</v>
      </c>
      <c r="O1902" t="s">
        <v>1084</v>
      </c>
      <c r="P1902" s="23">
        <v>58735</v>
      </c>
      <c r="Q1902">
        <v>203.6</v>
      </c>
      <c r="R1902" s="24">
        <v>4884.1000000000004</v>
      </c>
      <c r="S1902" t="s">
        <v>1036</v>
      </c>
      <c r="T1902" t="s">
        <v>1036</v>
      </c>
      <c r="U1902" t="s">
        <v>1036</v>
      </c>
      <c r="V1902" t="s">
        <v>1036</v>
      </c>
      <c r="W1902" t="s">
        <v>1035</v>
      </c>
    </row>
    <row r="1903" spans="1:23" x14ac:dyDescent="0.3">
      <c r="A1903" t="s">
        <v>1041</v>
      </c>
      <c r="B1903" t="s">
        <v>1022</v>
      </c>
      <c r="C1903" t="s">
        <v>1020</v>
      </c>
      <c r="D1903" t="s">
        <v>59</v>
      </c>
      <c r="E1903" t="s">
        <v>398</v>
      </c>
      <c r="F1903" t="s">
        <v>1021</v>
      </c>
      <c r="G1903" t="s">
        <v>128</v>
      </c>
      <c r="H1903" s="22">
        <v>45412</v>
      </c>
      <c r="I1903" t="s">
        <v>392</v>
      </c>
      <c r="J1903" t="s">
        <v>1039</v>
      </c>
      <c r="K1903">
        <v>4405290619</v>
      </c>
      <c r="L1903" s="22">
        <v>45406</v>
      </c>
      <c r="M1903" s="22">
        <v>45406</v>
      </c>
      <c r="N1903" t="s">
        <v>2388</v>
      </c>
      <c r="O1903" t="s">
        <v>1084</v>
      </c>
      <c r="P1903" s="23">
        <v>59316</v>
      </c>
      <c r="Q1903">
        <v>280.89999999999998</v>
      </c>
      <c r="R1903" s="24">
        <v>6737.11</v>
      </c>
      <c r="S1903" t="s">
        <v>1036</v>
      </c>
      <c r="T1903" t="s">
        <v>1036</v>
      </c>
      <c r="U1903" t="s">
        <v>1036</v>
      </c>
      <c r="V1903" t="s">
        <v>1036</v>
      </c>
      <c r="W1903" t="s">
        <v>1035</v>
      </c>
    </row>
    <row r="1904" spans="1:23" x14ac:dyDescent="0.3">
      <c r="A1904" t="s">
        <v>1041</v>
      </c>
      <c r="B1904" t="s">
        <v>1022</v>
      </c>
      <c r="C1904" t="s">
        <v>1020</v>
      </c>
      <c r="D1904" t="s">
        <v>59</v>
      </c>
      <c r="E1904" t="s">
        <v>398</v>
      </c>
      <c r="F1904" t="s">
        <v>1021</v>
      </c>
      <c r="G1904" t="s">
        <v>128</v>
      </c>
      <c r="H1904" s="22">
        <v>45443</v>
      </c>
      <c r="I1904" t="s">
        <v>392</v>
      </c>
      <c r="J1904" t="s">
        <v>1039</v>
      </c>
      <c r="K1904">
        <v>4405311458</v>
      </c>
      <c r="L1904" s="22">
        <v>45422</v>
      </c>
      <c r="M1904" s="22">
        <v>45422</v>
      </c>
      <c r="N1904" t="s">
        <v>2387</v>
      </c>
      <c r="O1904" t="s">
        <v>1084</v>
      </c>
      <c r="P1904" s="23">
        <v>59845</v>
      </c>
      <c r="Q1904">
        <v>274.8</v>
      </c>
      <c r="R1904" s="24">
        <v>6495.1</v>
      </c>
      <c r="S1904" t="s">
        <v>1036</v>
      </c>
      <c r="T1904" t="s">
        <v>1036</v>
      </c>
      <c r="U1904" t="s">
        <v>1036</v>
      </c>
      <c r="V1904" t="s">
        <v>1036</v>
      </c>
      <c r="W1904" t="s">
        <v>1035</v>
      </c>
    </row>
    <row r="1905" spans="1:23" x14ac:dyDescent="0.3">
      <c r="A1905" t="s">
        <v>1041</v>
      </c>
      <c r="B1905" t="s">
        <v>1022</v>
      </c>
      <c r="C1905" t="s">
        <v>1020</v>
      </c>
      <c r="D1905" t="s">
        <v>59</v>
      </c>
      <c r="E1905" t="s">
        <v>398</v>
      </c>
      <c r="F1905" t="s">
        <v>1021</v>
      </c>
      <c r="G1905" t="s">
        <v>128</v>
      </c>
      <c r="H1905" s="22">
        <v>45443</v>
      </c>
      <c r="I1905" t="s">
        <v>392</v>
      </c>
      <c r="J1905" t="s">
        <v>1039</v>
      </c>
      <c r="K1905">
        <v>4405326046</v>
      </c>
      <c r="L1905" s="22">
        <v>45433</v>
      </c>
      <c r="M1905" s="22">
        <v>45433</v>
      </c>
      <c r="N1905" t="s">
        <v>2386</v>
      </c>
      <c r="O1905" t="s">
        <v>1084</v>
      </c>
      <c r="P1905" s="23">
        <v>60448</v>
      </c>
      <c r="Q1905">
        <v>279.5</v>
      </c>
      <c r="R1905" s="24">
        <v>6606.77</v>
      </c>
      <c r="S1905" t="s">
        <v>1036</v>
      </c>
      <c r="T1905" t="s">
        <v>1036</v>
      </c>
      <c r="U1905" t="s">
        <v>1036</v>
      </c>
      <c r="V1905" t="s">
        <v>1036</v>
      </c>
      <c r="W1905" t="s">
        <v>1035</v>
      </c>
    </row>
    <row r="1906" spans="1:23" x14ac:dyDescent="0.3">
      <c r="A1906" t="s">
        <v>1041</v>
      </c>
      <c r="B1906" t="s">
        <v>1022</v>
      </c>
      <c r="C1906" t="s">
        <v>1020</v>
      </c>
      <c r="D1906" t="s">
        <v>59</v>
      </c>
      <c r="E1906" t="s">
        <v>398</v>
      </c>
      <c r="F1906" t="s">
        <v>1021</v>
      </c>
      <c r="G1906" t="s">
        <v>128</v>
      </c>
      <c r="H1906" s="22">
        <v>45443</v>
      </c>
      <c r="I1906" t="s">
        <v>392</v>
      </c>
      <c r="J1906" t="s">
        <v>1039</v>
      </c>
      <c r="K1906">
        <v>4405329352</v>
      </c>
      <c r="L1906" s="22">
        <v>45435</v>
      </c>
      <c r="M1906" s="22">
        <v>45435</v>
      </c>
      <c r="N1906" t="s">
        <v>2385</v>
      </c>
      <c r="O1906" t="s">
        <v>1084</v>
      </c>
      <c r="P1906" s="23">
        <v>61108</v>
      </c>
      <c r="Q1906">
        <v>317.3</v>
      </c>
      <c r="R1906" s="24">
        <v>7499.16</v>
      </c>
      <c r="S1906" t="s">
        <v>1036</v>
      </c>
      <c r="T1906" t="s">
        <v>1036</v>
      </c>
      <c r="U1906" t="s">
        <v>1036</v>
      </c>
      <c r="V1906" t="s">
        <v>1036</v>
      </c>
      <c r="W1906" t="s">
        <v>1035</v>
      </c>
    </row>
    <row r="1907" spans="1:23" x14ac:dyDescent="0.3">
      <c r="A1907" t="s">
        <v>1041</v>
      </c>
      <c r="B1907" t="s">
        <v>1022</v>
      </c>
      <c r="C1907" t="s">
        <v>1020</v>
      </c>
      <c r="D1907" t="s">
        <v>59</v>
      </c>
      <c r="E1907" t="s">
        <v>398</v>
      </c>
      <c r="F1907" t="s">
        <v>1021</v>
      </c>
      <c r="G1907" t="s">
        <v>128</v>
      </c>
      <c r="H1907" s="22">
        <v>45443</v>
      </c>
      <c r="I1907" t="s">
        <v>392</v>
      </c>
      <c r="J1907" t="s">
        <v>1039</v>
      </c>
      <c r="K1907">
        <v>4405335596</v>
      </c>
      <c r="L1907" s="22">
        <v>45440</v>
      </c>
      <c r="M1907" s="22">
        <v>45440</v>
      </c>
      <c r="N1907" t="s">
        <v>2384</v>
      </c>
      <c r="O1907" t="s">
        <v>1084</v>
      </c>
      <c r="P1907" s="23">
        <v>61771</v>
      </c>
      <c r="Q1907">
        <v>320</v>
      </c>
      <c r="R1907" s="24">
        <v>7562.6</v>
      </c>
      <c r="S1907" t="s">
        <v>1036</v>
      </c>
      <c r="T1907" t="s">
        <v>1036</v>
      </c>
      <c r="U1907" t="s">
        <v>1036</v>
      </c>
      <c r="V1907" t="s">
        <v>1036</v>
      </c>
      <c r="W1907" t="s">
        <v>1035</v>
      </c>
    </row>
    <row r="1908" spans="1:23" x14ac:dyDescent="0.3">
      <c r="A1908" t="s">
        <v>1041</v>
      </c>
      <c r="B1908" t="s">
        <v>1022</v>
      </c>
      <c r="C1908" t="s">
        <v>1020</v>
      </c>
      <c r="D1908" t="s">
        <v>59</v>
      </c>
      <c r="E1908" t="s">
        <v>398</v>
      </c>
      <c r="F1908" t="s">
        <v>1021</v>
      </c>
      <c r="G1908" t="s">
        <v>128</v>
      </c>
      <c r="H1908" s="22">
        <v>45473</v>
      </c>
      <c r="I1908" t="s">
        <v>392</v>
      </c>
      <c r="J1908" t="s">
        <v>1039</v>
      </c>
      <c r="K1908">
        <v>4405345561</v>
      </c>
      <c r="L1908" s="22">
        <v>45448</v>
      </c>
      <c r="M1908" s="22">
        <v>45448</v>
      </c>
      <c r="N1908" t="s">
        <v>2383</v>
      </c>
      <c r="O1908" t="s">
        <v>1084</v>
      </c>
      <c r="P1908" s="23">
        <v>62363</v>
      </c>
      <c r="Q1908">
        <v>291.5</v>
      </c>
      <c r="R1908" s="24">
        <v>6574.62</v>
      </c>
      <c r="S1908" t="s">
        <v>1036</v>
      </c>
      <c r="T1908" t="s">
        <v>1036</v>
      </c>
      <c r="U1908" t="s">
        <v>1036</v>
      </c>
      <c r="V1908" t="s">
        <v>1036</v>
      </c>
      <c r="W1908" t="s">
        <v>1035</v>
      </c>
    </row>
    <row r="1909" spans="1:23" x14ac:dyDescent="0.3">
      <c r="A1909" t="s">
        <v>1041</v>
      </c>
      <c r="B1909" t="s">
        <v>1022</v>
      </c>
      <c r="C1909" t="s">
        <v>1020</v>
      </c>
      <c r="D1909" t="s">
        <v>59</v>
      </c>
      <c r="E1909" t="s">
        <v>398</v>
      </c>
      <c r="F1909" t="s">
        <v>1021</v>
      </c>
      <c r="G1909" t="s">
        <v>128</v>
      </c>
      <c r="H1909" s="22">
        <v>45473</v>
      </c>
      <c r="I1909" t="s">
        <v>392</v>
      </c>
      <c r="J1909" t="s">
        <v>1039</v>
      </c>
      <c r="K1909">
        <v>4405371665</v>
      </c>
      <c r="L1909" s="22">
        <v>45467</v>
      </c>
      <c r="M1909" s="22">
        <v>45467</v>
      </c>
      <c r="N1909" t="s">
        <v>2382</v>
      </c>
      <c r="O1909" t="s">
        <v>1084</v>
      </c>
      <c r="P1909" s="23">
        <v>62917</v>
      </c>
      <c r="Q1909">
        <v>293.5</v>
      </c>
      <c r="R1909" s="24">
        <v>6619.05</v>
      </c>
      <c r="S1909" t="s">
        <v>1036</v>
      </c>
      <c r="T1909" t="s">
        <v>1036</v>
      </c>
      <c r="U1909" t="s">
        <v>1036</v>
      </c>
      <c r="V1909" t="s">
        <v>1036</v>
      </c>
      <c r="W1909" t="s">
        <v>1035</v>
      </c>
    </row>
    <row r="1910" spans="1:23" x14ac:dyDescent="0.3">
      <c r="A1910" t="s">
        <v>1041</v>
      </c>
      <c r="B1910" t="s">
        <v>1022</v>
      </c>
      <c r="C1910" t="s">
        <v>1020</v>
      </c>
      <c r="D1910" t="s">
        <v>59</v>
      </c>
      <c r="E1910" t="s">
        <v>398</v>
      </c>
      <c r="F1910" t="s">
        <v>1021</v>
      </c>
      <c r="G1910" t="s">
        <v>128</v>
      </c>
      <c r="H1910" s="22">
        <v>45504</v>
      </c>
      <c r="I1910" t="s">
        <v>392</v>
      </c>
      <c r="J1910" t="s">
        <v>1039</v>
      </c>
      <c r="K1910">
        <v>4405380743</v>
      </c>
      <c r="L1910" s="22">
        <v>45475</v>
      </c>
      <c r="M1910" s="22">
        <v>45475</v>
      </c>
      <c r="N1910" t="s">
        <v>397</v>
      </c>
      <c r="O1910" t="s">
        <v>1084</v>
      </c>
      <c r="P1910" s="23">
        <v>63557</v>
      </c>
      <c r="Q1910">
        <v>308.2</v>
      </c>
      <c r="R1910" s="24">
        <v>6949.99</v>
      </c>
      <c r="S1910" t="s">
        <v>1036</v>
      </c>
      <c r="T1910" t="s">
        <v>1036</v>
      </c>
      <c r="U1910" t="s">
        <v>1036</v>
      </c>
      <c r="V1910" t="s">
        <v>1036</v>
      </c>
      <c r="W1910" t="s">
        <v>1035</v>
      </c>
    </row>
    <row r="1911" spans="1:23" x14ac:dyDescent="0.3">
      <c r="A1911" t="s">
        <v>1041</v>
      </c>
      <c r="B1911" t="s">
        <v>1022</v>
      </c>
      <c r="C1911" t="s">
        <v>1020</v>
      </c>
      <c r="D1911" t="s">
        <v>59</v>
      </c>
      <c r="E1911" t="s">
        <v>398</v>
      </c>
      <c r="F1911" t="s">
        <v>1021</v>
      </c>
      <c r="G1911" t="s">
        <v>128</v>
      </c>
      <c r="H1911" s="22">
        <v>45504</v>
      </c>
      <c r="I1911" t="s">
        <v>392</v>
      </c>
      <c r="J1911" t="s">
        <v>1039</v>
      </c>
      <c r="K1911">
        <v>4405391369</v>
      </c>
      <c r="L1911" s="22">
        <v>45482</v>
      </c>
      <c r="M1911" s="22">
        <v>45482</v>
      </c>
      <c r="N1911" t="s">
        <v>474</v>
      </c>
      <c r="O1911" t="s">
        <v>1084</v>
      </c>
      <c r="P1911" s="23">
        <v>64201</v>
      </c>
      <c r="Q1911">
        <v>315</v>
      </c>
      <c r="R1911" s="24">
        <v>7028.15</v>
      </c>
      <c r="S1911" t="s">
        <v>1036</v>
      </c>
      <c r="T1911" t="s">
        <v>1036</v>
      </c>
      <c r="U1911" t="s">
        <v>1036</v>
      </c>
      <c r="V1911" t="s">
        <v>1036</v>
      </c>
      <c r="W1911" t="s">
        <v>1035</v>
      </c>
    </row>
    <row r="1912" spans="1:23" x14ac:dyDescent="0.3">
      <c r="A1912" t="s">
        <v>1041</v>
      </c>
      <c r="B1912" t="s">
        <v>1022</v>
      </c>
      <c r="C1912" t="s">
        <v>1020</v>
      </c>
      <c r="D1912" t="s">
        <v>59</v>
      </c>
      <c r="E1912" t="s">
        <v>398</v>
      </c>
      <c r="F1912" t="s">
        <v>1021</v>
      </c>
      <c r="G1912" t="s">
        <v>128</v>
      </c>
      <c r="H1912" s="22">
        <v>45504</v>
      </c>
      <c r="I1912" t="s">
        <v>392</v>
      </c>
      <c r="J1912" t="s">
        <v>1039</v>
      </c>
      <c r="K1912">
        <v>4405403619</v>
      </c>
      <c r="L1912" s="22">
        <v>45491</v>
      </c>
      <c r="M1912" s="22">
        <v>45491</v>
      </c>
      <c r="N1912" t="s">
        <v>553</v>
      </c>
      <c r="O1912" t="s">
        <v>1084</v>
      </c>
      <c r="P1912" s="23">
        <v>64831</v>
      </c>
      <c r="Q1912">
        <v>296.7</v>
      </c>
      <c r="R1912" s="24">
        <v>6621.47</v>
      </c>
      <c r="S1912" t="s">
        <v>1036</v>
      </c>
      <c r="T1912" t="s">
        <v>1036</v>
      </c>
      <c r="U1912" t="s">
        <v>1036</v>
      </c>
      <c r="V1912" t="s">
        <v>1036</v>
      </c>
      <c r="W1912" t="s">
        <v>1035</v>
      </c>
    </row>
    <row r="1913" spans="1:23" x14ac:dyDescent="0.3">
      <c r="A1913" t="s">
        <v>1041</v>
      </c>
      <c r="B1913" t="s">
        <v>1022</v>
      </c>
      <c r="C1913" t="s">
        <v>1020</v>
      </c>
      <c r="D1913" t="s">
        <v>59</v>
      </c>
      <c r="E1913" t="s">
        <v>398</v>
      </c>
      <c r="F1913" t="s">
        <v>1021</v>
      </c>
      <c r="G1913" t="s">
        <v>128</v>
      </c>
      <c r="H1913" s="22">
        <v>45504</v>
      </c>
      <c r="I1913" t="s">
        <v>392</v>
      </c>
      <c r="J1913" t="s">
        <v>1039</v>
      </c>
      <c r="K1913">
        <v>4405411445</v>
      </c>
      <c r="L1913" s="22">
        <v>45498</v>
      </c>
      <c r="M1913" s="22">
        <v>45498</v>
      </c>
      <c r="N1913" t="s">
        <v>596</v>
      </c>
      <c r="O1913" t="s">
        <v>1084</v>
      </c>
      <c r="P1913" s="23">
        <v>65561</v>
      </c>
      <c r="Q1913">
        <v>320.10000000000002</v>
      </c>
      <c r="R1913" s="24">
        <v>7143.47</v>
      </c>
      <c r="S1913" t="s">
        <v>1036</v>
      </c>
      <c r="T1913" t="s">
        <v>1036</v>
      </c>
      <c r="U1913" t="s">
        <v>1036</v>
      </c>
      <c r="V1913" t="s">
        <v>1036</v>
      </c>
      <c r="W1913" t="s">
        <v>1035</v>
      </c>
    </row>
    <row r="1914" spans="1:23" x14ac:dyDescent="0.3">
      <c r="A1914" t="s">
        <v>1041</v>
      </c>
      <c r="B1914" t="s">
        <v>1022</v>
      </c>
      <c r="C1914" t="s">
        <v>1020</v>
      </c>
      <c r="D1914" t="s">
        <v>59</v>
      </c>
      <c r="E1914" t="s">
        <v>398</v>
      </c>
      <c r="F1914" t="s">
        <v>1021</v>
      </c>
      <c r="G1914" t="s">
        <v>128</v>
      </c>
      <c r="H1914" s="22">
        <v>45535</v>
      </c>
      <c r="I1914" t="s">
        <v>392</v>
      </c>
      <c r="J1914" t="s">
        <v>1039</v>
      </c>
      <c r="K1914">
        <v>4405435775</v>
      </c>
      <c r="L1914" s="22">
        <v>45517</v>
      </c>
      <c r="M1914" s="22">
        <v>45517</v>
      </c>
      <c r="N1914" t="s">
        <v>749</v>
      </c>
      <c r="O1914" t="s">
        <v>1084</v>
      </c>
      <c r="P1914" s="23">
        <v>66337</v>
      </c>
      <c r="Q1914">
        <v>334.9</v>
      </c>
      <c r="R1914" s="24">
        <v>7414.66</v>
      </c>
      <c r="S1914" t="s">
        <v>1036</v>
      </c>
      <c r="T1914" t="s">
        <v>1036</v>
      </c>
      <c r="U1914" t="s">
        <v>1036</v>
      </c>
      <c r="V1914" t="s">
        <v>1036</v>
      </c>
      <c r="W1914" t="s">
        <v>1035</v>
      </c>
    </row>
    <row r="1915" spans="1:23" x14ac:dyDescent="0.3">
      <c r="A1915" t="s">
        <v>1041</v>
      </c>
      <c r="B1915" t="s">
        <v>1022</v>
      </c>
      <c r="C1915" t="s">
        <v>1020</v>
      </c>
      <c r="D1915" t="s">
        <v>59</v>
      </c>
      <c r="E1915" t="s">
        <v>398</v>
      </c>
      <c r="F1915" t="s">
        <v>1021</v>
      </c>
      <c r="G1915" t="s">
        <v>128</v>
      </c>
      <c r="H1915" s="22">
        <v>45535</v>
      </c>
      <c r="I1915" t="s">
        <v>392</v>
      </c>
      <c r="J1915" t="s">
        <v>1039</v>
      </c>
      <c r="K1915">
        <v>4405443700</v>
      </c>
      <c r="L1915" s="22">
        <v>45523</v>
      </c>
      <c r="M1915" s="22">
        <v>45523</v>
      </c>
      <c r="N1915" t="s">
        <v>789</v>
      </c>
      <c r="O1915" t="s">
        <v>1084</v>
      </c>
      <c r="P1915" s="23">
        <v>67015</v>
      </c>
      <c r="Q1915">
        <v>315.39999999999998</v>
      </c>
      <c r="R1915" s="24">
        <v>6983.01</v>
      </c>
      <c r="S1915" t="s">
        <v>1036</v>
      </c>
      <c r="T1915" t="s">
        <v>1036</v>
      </c>
      <c r="U1915" t="s">
        <v>1036</v>
      </c>
      <c r="V1915" t="s">
        <v>1036</v>
      </c>
      <c r="W1915" t="s">
        <v>1035</v>
      </c>
    </row>
    <row r="1916" spans="1:23" x14ac:dyDescent="0.3">
      <c r="A1916" t="s">
        <v>1041</v>
      </c>
      <c r="B1916" t="s">
        <v>1022</v>
      </c>
      <c r="C1916" t="s">
        <v>1020</v>
      </c>
      <c r="D1916" t="s">
        <v>59</v>
      </c>
      <c r="E1916" t="s">
        <v>398</v>
      </c>
      <c r="F1916" t="s">
        <v>1021</v>
      </c>
      <c r="G1916" t="s">
        <v>128</v>
      </c>
      <c r="H1916" s="22">
        <v>45535</v>
      </c>
      <c r="I1916" t="s">
        <v>392</v>
      </c>
      <c r="J1916" t="s">
        <v>1039</v>
      </c>
      <c r="K1916">
        <v>4405451823</v>
      </c>
      <c r="L1916" s="22">
        <v>45528</v>
      </c>
      <c r="M1916" s="22">
        <v>45528</v>
      </c>
      <c r="N1916" t="s">
        <v>836</v>
      </c>
      <c r="O1916" t="s">
        <v>1084</v>
      </c>
      <c r="P1916" s="23">
        <v>67817</v>
      </c>
      <c r="Q1916">
        <v>339.8</v>
      </c>
      <c r="R1916" s="24">
        <v>7455.22</v>
      </c>
      <c r="S1916" t="s">
        <v>1036</v>
      </c>
      <c r="T1916" t="s">
        <v>1036</v>
      </c>
      <c r="U1916" t="s">
        <v>1036</v>
      </c>
      <c r="V1916" t="s">
        <v>1036</v>
      </c>
      <c r="W1916" t="s">
        <v>1035</v>
      </c>
    </row>
    <row r="1917" spans="1:23" x14ac:dyDescent="0.3">
      <c r="A1917" t="s">
        <v>1041</v>
      </c>
      <c r="B1917" t="s">
        <v>1022</v>
      </c>
      <c r="C1917" t="s">
        <v>1020</v>
      </c>
      <c r="D1917" t="s">
        <v>59</v>
      </c>
      <c r="E1917" t="s">
        <v>398</v>
      </c>
      <c r="F1917" t="s">
        <v>1021</v>
      </c>
      <c r="G1917" t="s">
        <v>128</v>
      </c>
      <c r="H1917" s="22">
        <v>45565</v>
      </c>
      <c r="I1917" t="s">
        <v>392</v>
      </c>
      <c r="J1917" t="s">
        <v>1039</v>
      </c>
      <c r="K1917">
        <v>4405466504</v>
      </c>
      <c r="L1917" s="22">
        <v>45539</v>
      </c>
      <c r="M1917" s="22">
        <v>45539</v>
      </c>
      <c r="N1917" t="s">
        <v>895</v>
      </c>
      <c r="O1917" t="s">
        <v>1084</v>
      </c>
      <c r="P1917" s="23">
        <v>68561</v>
      </c>
      <c r="Q1917">
        <v>314.5</v>
      </c>
      <c r="R1917" s="24">
        <v>6570.32</v>
      </c>
      <c r="S1917" t="s">
        <v>1036</v>
      </c>
      <c r="T1917" t="s">
        <v>1036</v>
      </c>
      <c r="U1917" t="s">
        <v>1036</v>
      </c>
      <c r="V1917" t="s">
        <v>1036</v>
      </c>
      <c r="W1917" t="s">
        <v>1035</v>
      </c>
    </row>
    <row r="1918" spans="1:23" x14ac:dyDescent="0.3">
      <c r="A1918" t="s">
        <v>1041</v>
      </c>
      <c r="B1918" t="s">
        <v>1022</v>
      </c>
      <c r="C1918" t="s">
        <v>1020</v>
      </c>
      <c r="D1918" t="s">
        <v>59</v>
      </c>
      <c r="E1918" t="s">
        <v>398</v>
      </c>
      <c r="F1918" t="s">
        <v>1021</v>
      </c>
      <c r="G1918" t="s">
        <v>128</v>
      </c>
      <c r="H1918" s="22">
        <v>45565</v>
      </c>
      <c r="I1918" t="s">
        <v>392</v>
      </c>
      <c r="J1918" t="s">
        <v>1039</v>
      </c>
      <c r="K1918">
        <v>4405472752</v>
      </c>
      <c r="L1918" s="22">
        <v>45544</v>
      </c>
      <c r="M1918" s="22">
        <v>45544</v>
      </c>
      <c r="N1918" t="s">
        <v>933</v>
      </c>
      <c r="O1918" t="s">
        <v>1084</v>
      </c>
      <c r="P1918" s="23">
        <v>69248</v>
      </c>
      <c r="Q1918">
        <v>305.8</v>
      </c>
      <c r="R1918" s="24">
        <v>6389.35</v>
      </c>
      <c r="S1918" t="s">
        <v>1036</v>
      </c>
      <c r="T1918" t="s">
        <v>1036</v>
      </c>
      <c r="U1918" t="s">
        <v>1036</v>
      </c>
      <c r="V1918" t="s">
        <v>1036</v>
      </c>
      <c r="W1918" t="s">
        <v>1035</v>
      </c>
    </row>
    <row r="1919" spans="1:23" x14ac:dyDescent="0.3">
      <c r="A1919" t="s">
        <v>1041</v>
      </c>
      <c r="B1919" t="s">
        <v>1022</v>
      </c>
      <c r="C1919" t="s">
        <v>1020</v>
      </c>
      <c r="D1919" t="s">
        <v>59</v>
      </c>
      <c r="E1919" t="s">
        <v>398</v>
      </c>
      <c r="F1919" t="s">
        <v>1021</v>
      </c>
      <c r="G1919" t="s">
        <v>128</v>
      </c>
      <c r="H1919" s="22">
        <v>45565</v>
      </c>
      <c r="I1919" t="s">
        <v>392</v>
      </c>
      <c r="J1919" t="s">
        <v>1039</v>
      </c>
      <c r="K1919">
        <v>4405482629</v>
      </c>
      <c r="L1919" s="22">
        <v>45551</v>
      </c>
      <c r="M1919" s="22">
        <v>45551</v>
      </c>
      <c r="N1919" t="s">
        <v>1003</v>
      </c>
      <c r="O1919" t="s">
        <v>1084</v>
      </c>
      <c r="P1919" s="23">
        <v>69984</v>
      </c>
      <c r="Q1919">
        <v>322.2</v>
      </c>
      <c r="R1919" s="24">
        <v>6731.2</v>
      </c>
      <c r="S1919" t="s">
        <v>1036</v>
      </c>
      <c r="T1919" t="s">
        <v>1036</v>
      </c>
      <c r="U1919" t="s">
        <v>1036</v>
      </c>
      <c r="V1919" t="s">
        <v>1036</v>
      </c>
      <c r="W1919" t="s">
        <v>1035</v>
      </c>
    </row>
    <row r="1920" spans="1:23" x14ac:dyDescent="0.3">
      <c r="A1920" t="s">
        <v>1041</v>
      </c>
      <c r="B1920" t="s">
        <v>1022</v>
      </c>
      <c r="C1920" t="s">
        <v>1020</v>
      </c>
      <c r="D1920" t="s">
        <v>60</v>
      </c>
      <c r="E1920" t="s">
        <v>224</v>
      </c>
      <c r="F1920" t="s">
        <v>1021</v>
      </c>
      <c r="G1920" t="s">
        <v>129</v>
      </c>
      <c r="H1920" s="22">
        <v>45107</v>
      </c>
      <c r="I1920" t="s">
        <v>381</v>
      </c>
      <c r="J1920" t="s">
        <v>1039</v>
      </c>
      <c r="K1920">
        <v>4416623095</v>
      </c>
      <c r="L1920" s="22">
        <v>45077</v>
      </c>
      <c r="M1920" s="22">
        <v>45077</v>
      </c>
      <c r="N1920" t="s">
        <v>2381</v>
      </c>
      <c r="O1920" t="s">
        <v>1583</v>
      </c>
      <c r="P1920" s="23">
        <v>19789</v>
      </c>
      <c r="Q1920">
        <v>100</v>
      </c>
      <c r="R1920" s="24">
        <v>2328</v>
      </c>
      <c r="S1920" t="s">
        <v>1036</v>
      </c>
      <c r="T1920" t="s">
        <v>1036</v>
      </c>
      <c r="U1920" t="s">
        <v>1036</v>
      </c>
      <c r="V1920" t="s">
        <v>1036</v>
      </c>
      <c r="W1920" t="s">
        <v>1035</v>
      </c>
    </row>
    <row r="1921" spans="1:23" x14ac:dyDescent="0.3">
      <c r="A1921" t="s">
        <v>1041</v>
      </c>
      <c r="B1921" t="s">
        <v>1022</v>
      </c>
      <c r="C1921" t="s">
        <v>1020</v>
      </c>
      <c r="D1921" t="s">
        <v>60</v>
      </c>
      <c r="E1921" t="s">
        <v>224</v>
      </c>
      <c r="F1921" t="s">
        <v>1021</v>
      </c>
      <c r="G1921" t="s">
        <v>129</v>
      </c>
      <c r="H1921" s="22">
        <v>45107</v>
      </c>
      <c r="I1921" t="s">
        <v>381</v>
      </c>
      <c r="J1921" t="s">
        <v>1039</v>
      </c>
      <c r="K1921">
        <v>4416658832</v>
      </c>
      <c r="L1921" s="22">
        <v>45083</v>
      </c>
      <c r="M1921" s="22">
        <v>45083</v>
      </c>
      <c r="N1921" t="s">
        <v>2380</v>
      </c>
      <c r="O1921" t="s">
        <v>1583</v>
      </c>
      <c r="P1921" s="23">
        <v>60978</v>
      </c>
      <c r="Q1921">
        <v>243.4</v>
      </c>
      <c r="R1921" s="24">
        <v>5666.35</v>
      </c>
      <c r="S1921" t="s">
        <v>1036</v>
      </c>
      <c r="T1921" t="s">
        <v>1036</v>
      </c>
      <c r="U1921" t="s">
        <v>1036</v>
      </c>
      <c r="V1921" t="s">
        <v>1036</v>
      </c>
      <c r="W1921" t="s">
        <v>1035</v>
      </c>
    </row>
    <row r="1922" spans="1:23" x14ac:dyDescent="0.3">
      <c r="A1922" t="s">
        <v>1041</v>
      </c>
      <c r="B1922" t="s">
        <v>1022</v>
      </c>
      <c r="C1922" t="s">
        <v>1020</v>
      </c>
      <c r="D1922" t="s">
        <v>60</v>
      </c>
      <c r="E1922" t="s">
        <v>224</v>
      </c>
      <c r="F1922" t="s">
        <v>1021</v>
      </c>
      <c r="G1922" t="s">
        <v>129</v>
      </c>
      <c r="H1922" s="22">
        <v>45107</v>
      </c>
      <c r="I1922" t="s">
        <v>381</v>
      </c>
      <c r="J1922" t="s">
        <v>1039</v>
      </c>
      <c r="K1922">
        <v>4416709862</v>
      </c>
      <c r="L1922" s="22">
        <v>45091</v>
      </c>
      <c r="M1922" s="22">
        <v>45091</v>
      </c>
      <c r="N1922" t="s">
        <v>2379</v>
      </c>
      <c r="O1922" t="s">
        <v>1583</v>
      </c>
      <c r="P1922" s="23">
        <v>61928</v>
      </c>
      <c r="Q1922">
        <v>250</v>
      </c>
      <c r="R1922" s="24">
        <v>5620</v>
      </c>
      <c r="S1922" t="s">
        <v>1036</v>
      </c>
      <c r="T1922" t="s">
        <v>1036</v>
      </c>
      <c r="U1922" t="s">
        <v>1036</v>
      </c>
      <c r="V1922" t="s">
        <v>1036</v>
      </c>
      <c r="W1922" t="s">
        <v>1035</v>
      </c>
    </row>
    <row r="1923" spans="1:23" x14ac:dyDescent="0.3">
      <c r="A1923" t="s">
        <v>1041</v>
      </c>
      <c r="B1923" t="s">
        <v>1022</v>
      </c>
      <c r="C1923" t="s">
        <v>1020</v>
      </c>
      <c r="D1923" t="s">
        <v>60</v>
      </c>
      <c r="E1923" t="s">
        <v>224</v>
      </c>
      <c r="F1923" t="s">
        <v>1021</v>
      </c>
      <c r="G1923" t="s">
        <v>129</v>
      </c>
      <c r="H1923" s="22">
        <v>45107</v>
      </c>
      <c r="I1923" t="s">
        <v>381</v>
      </c>
      <c r="J1923" t="s">
        <v>1039</v>
      </c>
      <c r="K1923">
        <v>4416756917</v>
      </c>
      <c r="L1923" s="22">
        <v>45099</v>
      </c>
      <c r="M1923" s="22">
        <v>45099</v>
      </c>
      <c r="N1923" t="s">
        <v>2378</v>
      </c>
      <c r="O1923" t="s">
        <v>1583</v>
      </c>
      <c r="P1923" s="23">
        <v>627626</v>
      </c>
      <c r="Q1923">
        <v>234.81</v>
      </c>
      <c r="R1923" s="24">
        <v>5278.55</v>
      </c>
      <c r="S1923" t="s">
        <v>1036</v>
      </c>
      <c r="T1923" t="s">
        <v>1036</v>
      </c>
      <c r="U1923" t="s">
        <v>1036</v>
      </c>
      <c r="V1923" t="s">
        <v>1036</v>
      </c>
      <c r="W1923" t="s">
        <v>1035</v>
      </c>
    </row>
    <row r="1924" spans="1:23" x14ac:dyDescent="0.3">
      <c r="A1924" t="s">
        <v>1041</v>
      </c>
      <c r="B1924" t="s">
        <v>1022</v>
      </c>
      <c r="C1924" t="s">
        <v>1020</v>
      </c>
      <c r="D1924" t="s">
        <v>60</v>
      </c>
      <c r="E1924" t="s">
        <v>224</v>
      </c>
      <c r="F1924" t="s">
        <v>1021</v>
      </c>
      <c r="G1924" t="s">
        <v>129</v>
      </c>
      <c r="H1924" s="22">
        <v>45138</v>
      </c>
      <c r="I1924" t="s">
        <v>381</v>
      </c>
      <c r="J1924" t="s">
        <v>1039</v>
      </c>
      <c r="K1924">
        <v>4416819905</v>
      </c>
      <c r="L1924" s="22">
        <v>45110</v>
      </c>
      <c r="M1924" s="22">
        <v>45110</v>
      </c>
      <c r="N1924" t="s">
        <v>2377</v>
      </c>
      <c r="O1924" t="s">
        <v>1583</v>
      </c>
      <c r="P1924" s="23">
        <v>636312</v>
      </c>
      <c r="Q1924">
        <v>239.98</v>
      </c>
      <c r="R1924" s="24">
        <v>5394.75</v>
      </c>
      <c r="S1924" t="s">
        <v>1036</v>
      </c>
      <c r="T1924" t="s">
        <v>1036</v>
      </c>
      <c r="U1924" t="s">
        <v>1036</v>
      </c>
      <c r="V1924" t="s">
        <v>1036</v>
      </c>
      <c r="W1924" t="s">
        <v>1035</v>
      </c>
    </row>
    <row r="1925" spans="1:23" x14ac:dyDescent="0.3">
      <c r="A1925" t="s">
        <v>1041</v>
      </c>
      <c r="B1925" t="s">
        <v>1022</v>
      </c>
      <c r="C1925" t="s">
        <v>1020</v>
      </c>
      <c r="D1925" t="s">
        <v>60</v>
      </c>
      <c r="E1925" t="s">
        <v>224</v>
      </c>
      <c r="F1925" t="s">
        <v>1021</v>
      </c>
      <c r="G1925" t="s">
        <v>129</v>
      </c>
      <c r="H1925" s="22">
        <v>45138</v>
      </c>
      <c r="I1925" t="s">
        <v>381</v>
      </c>
      <c r="J1925" t="s">
        <v>1039</v>
      </c>
      <c r="K1925">
        <v>4416855284</v>
      </c>
      <c r="L1925" s="22">
        <v>45115</v>
      </c>
      <c r="M1925" s="22">
        <v>45115</v>
      </c>
      <c r="N1925" t="s">
        <v>2376</v>
      </c>
      <c r="O1925" t="s">
        <v>1583</v>
      </c>
      <c r="P1925" s="23">
        <v>643725</v>
      </c>
      <c r="Q1925">
        <v>200</v>
      </c>
      <c r="R1925" s="24">
        <v>4520</v>
      </c>
      <c r="S1925" t="s">
        <v>1036</v>
      </c>
      <c r="T1925" t="s">
        <v>1036</v>
      </c>
      <c r="U1925" t="s">
        <v>1036</v>
      </c>
      <c r="V1925" t="s">
        <v>1036</v>
      </c>
      <c r="W1925" t="s">
        <v>1035</v>
      </c>
    </row>
    <row r="1926" spans="1:23" x14ac:dyDescent="0.3">
      <c r="A1926" t="s">
        <v>1041</v>
      </c>
      <c r="B1926" t="s">
        <v>1022</v>
      </c>
      <c r="C1926" t="s">
        <v>1020</v>
      </c>
      <c r="D1926" t="s">
        <v>60</v>
      </c>
      <c r="E1926" t="s">
        <v>224</v>
      </c>
      <c r="F1926" t="s">
        <v>1021</v>
      </c>
      <c r="G1926" t="s">
        <v>129</v>
      </c>
      <c r="H1926" s="22">
        <v>45138</v>
      </c>
      <c r="I1926" t="s">
        <v>381</v>
      </c>
      <c r="J1926" t="s">
        <v>1039</v>
      </c>
      <c r="K1926">
        <v>4416906054</v>
      </c>
      <c r="L1926" s="22">
        <v>45124</v>
      </c>
      <c r="M1926" s="22">
        <v>45124</v>
      </c>
      <c r="N1926" t="s">
        <v>2375</v>
      </c>
      <c r="O1926" t="s">
        <v>1583</v>
      </c>
      <c r="P1926" s="23">
        <v>651491</v>
      </c>
      <c r="Q1926">
        <v>240.24</v>
      </c>
      <c r="R1926" s="24">
        <v>5429.4</v>
      </c>
      <c r="S1926" t="s">
        <v>1036</v>
      </c>
      <c r="T1926" t="s">
        <v>1036</v>
      </c>
      <c r="U1926" t="s">
        <v>1036</v>
      </c>
      <c r="V1926" t="s">
        <v>1036</v>
      </c>
      <c r="W1926" t="s">
        <v>1035</v>
      </c>
    </row>
    <row r="1927" spans="1:23" x14ac:dyDescent="0.3">
      <c r="A1927" t="s">
        <v>1041</v>
      </c>
      <c r="B1927" t="s">
        <v>1022</v>
      </c>
      <c r="C1927" t="s">
        <v>1020</v>
      </c>
      <c r="D1927" t="s">
        <v>60</v>
      </c>
      <c r="E1927" t="s">
        <v>224</v>
      </c>
      <c r="F1927" t="s">
        <v>1021</v>
      </c>
      <c r="G1927" t="s">
        <v>129</v>
      </c>
      <c r="H1927" s="22">
        <v>45138</v>
      </c>
      <c r="I1927" t="s">
        <v>377</v>
      </c>
      <c r="J1927" t="s">
        <v>1039</v>
      </c>
      <c r="K1927">
        <v>4416957692</v>
      </c>
      <c r="L1927" s="22">
        <v>45132</v>
      </c>
      <c r="M1927" s="22">
        <v>45132</v>
      </c>
      <c r="N1927" t="s">
        <v>2374</v>
      </c>
      <c r="O1927" t="s">
        <v>1037</v>
      </c>
      <c r="P1927" s="23">
        <v>660756</v>
      </c>
      <c r="Q1927">
        <v>244.67</v>
      </c>
      <c r="R1927" s="24">
        <v>5818.25</v>
      </c>
      <c r="S1927" t="s">
        <v>1036</v>
      </c>
      <c r="T1927" t="s">
        <v>1036</v>
      </c>
      <c r="U1927" t="s">
        <v>1036</v>
      </c>
      <c r="V1927" t="s">
        <v>1036</v>
      </c>
      <c r="W1927" t="s">
        <v>1035</v>
      </c>
    </row>
    <row r="1928" spans="1:23" x14ac:dyDescent="0.3">
      <c r="A1928" t="s">
        <v>1041</v>
      </c>
      <c r="B1928" t="s">
        <v>1022</v>
      </c>
      <c r="C1928" t="s">
        <v>1020</v>
      </c>
      <c r="D1928" t="s">
        <v>60</v>
      </c>
      <c r="E1928" t="s">
        <v>224</v>
      </c>
      <c r="F1928" t="s">
        <v>1021</v>
      </c>
      <c r="G1928" t="s">
        <v>129</v>
      </c>
      <c r="H1928" s="22">
        <v>45169</v>
      </c>
      <c r="I1928" t="s">
        <v>381</v>
      </c>
      <c r="J1928" t="s">
        <v>1039</v>
      </c>
      <c r="K1928">
        <v>4417023841</v>
      </c>
      <c r="L1928" s="22">
        <v>45142</v>
      </c>
      <c r="M1928" s="22">
        <v>45142</v>
      </c>
      <c r="N1928" t="s">
        <v>2373</v>
      </c>
      <c r="O1928" t="s">
        <v>1583</v>
      </c>
      <c r="P1928" s="23">
        <v>669564</v>
      </c>
      <c r="Q1928">
        <v>234.36</v>
      </c>
      <c r="R1928" s="24">
        <v>5462.95</v>
      </c>
      <c r="S1928" t="s">
        <v>1036</v>
      </c>
      <c r="T1928" t="s">
        <v>1036</v>
      </c>
      <c r="U1928" t="s">
        <v>1036</v>
      </c>
      <c r="V1928" t="s">
        <v>1036</v>
      </c>
      <c r="W1928" t="s">
        <v>1035</v>
      </c>
    </row>
    <row r="1929" spans="1:23" x14ac:dyDescent="0.3">
      <c r="A1929" t="s">
        <v>1041</v>
      </c>
      <c r="B1929" t="s">
        <v>1022</v>
      </c>
      <c r="C1929" t="s">
        <v>1020</v>
      </c>
      <c r="D1929" t="s">
        <v>60</v>
      </c>
      <c r="E1929" t="s">
        <v>224</v>
      </c>
      <c r="F1929" t="s">
        <v>1021</v>
      </c>
      <c r="G1929" t="s">
        <v>129</v>
      </c>
      <c r="H1929" s="22">
        <v>45169</v>
      </c>
      <c r="I1929" t="s">
        <v>381</v>
      </c>
      <c r="J1929" t="s">
        <v>1039</v>
      </c>
      <c r="K1929">
        <v>4417055404</v>
      </c>
      <c r="L1929" s="22">
        <v>45148</v>
      </c>
      <c r="M1929" s="22">
        <v>45148</v>
      </c>
      <c r="N1929" t="s">
        <v>2372</v>
      </c>
      <c r="O1929" t="s">
        <v>1583</v>
      </c>
      <c r="P1929" s="23">
        <v>679316</v>
      </c>
      <c r="Q1929">
        <v>218.68</v>
      </c>
      <c r="R1929" s="24">
        <v>5097.45</v>
      </c>
      <c r="S1929" t="s">
        <v>1036</v>
      </c>
      <c r="T1929" t="s">
        <v>1036</v>
      </c>
      <c r="U1929" t="s">
        <v>1036</v>
      </c>
      <c r="V1929" t="s">
        <v>1036</v>
      </c>
      <c r="W1929" t="s">
        <v>1035</v>
      </c>
    </row>
    <row r="1930" spans="1:23" x14ac:dyDescent="0.3">
      <c r="A1930" t="s">
        <v>1041</v>
      </c>
      <c r="B1930" t="s">
        <v>1022</v>
      </c>
      <c r="C1930" t="s">
        <v>1020</v>
      </c>
      <c r="D1930" t="s">
        <v>60</v>
      </c>
      <c r="E1930" t="s">
        <v>224</v>
      </c>
      <c r="F1930" t="s">
        <v>1021</v>
      </c>
      <c r="G1930" t="s">
        <v>129</v>
      </c>
      <c r="H1930" s="22">
        <v>45169</v>
      </c>
      <c r="I1930" t="s">
        <v>381</v>
      </c>
      <c r="J1930" t="s">
        <v>1039</v>
      </c>
      <c r="K1930">
        <v>4404949864</v>
      </c>
      <c r="L1930" s="22">
        <v>45155</v>
      </c>
      <c r="M1930" s="22">
        <v>45155</v>
      </c>
      <c r="N1930" t="s">
        <v>886</v>
      </c>
      <c r="O1930" t="s">
        <v>1583</v>
      </c>
      <c r="P1930" s="23">
        <v>69028</v>
      </c>
      <c r="Q1930">
        <v>249.5</v>
      </c>
      <c r="R1930" s="24">
        <v>5816.8</v>
      </c>
      <c r="S1930" t="s">
        <v>1036</v>
      </c>
      <c r="T1930" t="s">
        <v>1036</v>
      </c>
      <c r="U1930" t="s">
        <v>1036</v>
      </c>
      <c r="V1930" t="s">
        <v>1036</v>
      </c>
      <c r="W1930" t="s">
        <v>1035</v>
      </c>
    </row>
    <row r="1931" spans="1:23" x14ac:dyDescent="0.3">
      <c r="A1931" t="s">
        <v>1041</v>
      </c>
      <c r="B1931" t="s">
        <v>1022</v>
      </c>
      <c r="C1931" t="s">
        <v>1020</v>
      </c>
      <c r="D1931" t="s">
        <v>60</v>
      </c>
      <c r="E1931" t="s">
        <v>224</v>
      </c>
      <c r="F1931" t="s">
        <v>1021</v>
      </c>
      <c r="G1931" t="s">
        <v>129</v>
      </c>
      <c r="H1931" s="22">
        <v>45169</v>
      </c>
      <c r="I1931" t="s">
        <v>377</v>
      </c>
      <c r="J1931" t="s">
        <v>1039</v>
      </c>
      <c r="K1931">
        <v>4417172467</v>
      </c>
      <c r="L1931" s="22">
        <v>45167</v>
      </c>
      <c r="M1931" s="22">
        <v>45167</v>
      </c>
      <c r="N1931" t="s">
        <v>590</v>
      </c>
      <c r="O1931" t="s">
        <v>1037</v>
      </c>
      <c r="P1931" s="23">
        <v>69860</v>
      </c>
      <c r="Q1931">
        <v>5202.1000000000004</v>
      </c>
      <c r="R1931" s="24">
        <v>5202.1000000000004</v>
      </c>
      <c r="S1931" t="s">
        <v>1036</v>
      </c>
      <c r="T1931" t="s">
        <v>1036</v>
      </c>
      <c r="U1931" t="s">
        <v>1036</v>
      </c>
      <c r="V1931" t="s">
        <v>1036</v>
      </c>
      <c r="W1931" t="s">
        <v>1035</v>
      </c>
    </row>
    <row r="1932" spans="1:23" x14ac:dyDescent="0.3">
      <c r="A1932" t="s">
        <v>1041</v>
      </c>
      <c r="B1932" t="s">
        <v>1022</v>
      </c>
      <c r="C1932" t="s">
        <v>1020</v>
      </c>
      <c r="D1932" t="s">
        <v>60</v>
      </c>
      <c r="E1932" t="s">
        <v>224</v>
      </c>
      <c r="F1932" t="s">
        <v>1021</v>
      </c>
      <c r="G1932" t="s">
        <v>129</v>
      </c>
      <c r="H1932" s="22">
        <v>45199</v>
      </c>
      <c r="I1932" t="s">
        <v>381</v>
      </c>
      <c r="J1932" t="s">
        <v>1039</v>
      </c>
      <c r="K1932">
        <v>4417277198</v>
      </c>
      <c r="L1932" s="22">
        <v>45183</v>
      </c>
      <c r="M1932" s="22">
        <v>45183</v>
      </c>
      <c r="N1932" t="s">
        <v>2371</v>
      </c>
      <c r="O1932" t="s">
        <v>1583</v>
      </c>
      <c r="P1932" s="23">
        <v>134181</v>
      </c>
      <c r="Q1932">
        <v>217.53</v>
      </c>
      <c r="R1932" s="24">
        <v>5677.55</v>
      </c>
      <c r="S1932" t="s">
        <v>1036</v>
      </c>
      <c r="T1932" t="s">
        <v>1036</v>
      </c>
      <c r="U1932" t="s">
        <v>1036</v>
      </c>
      <c r="V1932" t="s">
        <v>1036</v>
      </c>
      <c r="W1932" t="s">
        <v>1035</v>
      </c>
    </row>
    <row r="1933" spans="1:23" x14ac:dyDescent="0.3">
      <c r="A1933" t="s">
        <v>1041</v>
      </c>
      <c r="B1933" t="s">
        <v>1022</v>
      </c>
      <c r="C1933" t="s">
        <v>1020</v>
      </c>
      <c r="D1933" t="s">
        <v>60</v>
      </c>
      <c r="E1933" t="s">
        <v>224</v>
      </c>
      <c r="F1933" t="s">
        <v>1021</v>
      </c>
      <c r="G1933" t="s">
        <v>129</v>
      </c>
      <c r="H1933" s="22">
        <v>45351</v>
      </c>
      <c r="I1933" t="s">
        <v>392</v>
      </c>
      <c r="J1933" t="s">
        <v>1039</v>
      </c>
      <c r="K1933">
        <v>4418123113</v>
      </c>
      <c r="L1933" s="22">
        <v>45329</v>
      </c>
      <c r="M1933" s="22">
        <v>45329</v>
      </c>
      <c r="N1933" t="s">
        <v>2370</v>
      </c>
      <c r="O1933" t="s">
        <v>2367</v>
      </c>
      <c r="P1933" s="23">
        <v>705626</v>
      </c>
      <c r="Q1933">
        <v>241.88</v>
      </c>
      <c r="R1933" s="24">
        <v>5722.9</v>
      </c>
      <c r="S1933" t="s">
        <v>1036</v>
      </c>
      <c r="T1933" t="s">
        <v>1036</v>
      </c>
      <c r="U1933" t="s">
        <v>1036</v>
      </c>
      <c r="V1933" t="s">
        <v>1036</v>
      </c>
      <c r="W1933" t="s">
        <v>1035</v>
      </c>
    </row>
    <row r="1934" spans="1:23" x14ac:dyDescent="0.3">
      <c r="A1934" t="s">
        <v>1041</v>
      </c>
      <c r="B1934" t="s">
        <v>1022</v>
      </c>
      <c r="C1934" t="s">
        <v>1020</v>
      </c>
      <c r="D1934" t="s">
        <v>60</v>
      </c>
      <c r="E1934" t="s">
        <v>224</v>
      </c>
      <c r="F1934" t="s">
        <v>1021</v>
      </c>
      <c r="G1934" t="s">
        <v>129</v>
      </c>
      <c r="H1934" s="22">
        <v>45382</v>
      </c>
      <c r="I1934" t="s">
        <v>392</v>
      </c>
      <c r="J1934" t="s">
        <v>1039</v>
      </c>
      <c r="K1934">
        <v>4423176454</v>
      </c>
      <c r="L1934" s="22">
        <v>45361</v>
      </c>
      <c r="M1934" s="22">
        <v>45361</v>
      </c>
      <c r="N1934" t="s">
        <v>2369</v>
      </c>
      <c r="O1934" t="s">
        <v>1129</v>
      </c>
      <c r="P1934" s="23">
        <v>716217</v>
      </c>
      <c r="Q1934">
        <v>237.24</v>
      </c>
      <c r="R1934" s="24">
        <v>6000</v>
      </c>
      <c r="S1934" t="s">
        <v>1036</v>
      </c>
      <c r="T1934" t="s">
        <v>1036</v>
      </c>
      <c r="U1934" t="s">
        <v>1036</v>
      </c>
      <c r="V1934" t="s">
        <v>1036</v>
      </c>
      <c r="W1934" t="s">
        <v>1035</v>
      </c>
    </row>
    <row r="1935" spans="1:23" x14ac:dyDescent="0.3">
      <c r="A1935" t="s">
        <v>1041</v>
      </c>
      <c r="B1935" t="s">
        <v>1022</v>
      </c>
      <c r="C1935" t="s">
        <v>1020</v>
      </c>
      <c r="D1935" t="s">
        <v>60</v>
      </c>
      <c r="E1935" t="s">
        <v>224</v>
      </c>
      <c r="F1935" t="s">
        <v>1021</v>
      </c>
      <c r="G1935" t="s">
        <v>129</v>
      </c>
      <c r="H1935" s="22">
        <v>45382</v>
      </c>
      <c r="I1935" t="s">
        <v>392</v>
      </c>
      <c r="J1935" t="s">
        <v>1039</v>
      </c>
      <c r="K1935">
        <v>4418362251</v>
      </c>
      <c r="L1935" s="22">
        <v>45368</v>
      </c>
      <c r="M1935" s="22">
        <v>45368</v>
      </c>
      <c r="N1935" t="s">
        <v>2368</v>
      </c>
      <c r="O1935" t="s">
        <v>2367</v>
      </c>
      <c r="P1935" s="23">
        <v>727575</v>
      </c>
      <c r="Q1935">
        <v>256.44</v>
      </c>
      <c r="R1935" s="24">
        <v>6459.7</v>
      </c>
      <c r="S1935" t="s">
        <v>1036</v>
      </c>
      <c r="T1935" t="s">
        <v>1036</v>
      </c>
      <c r="U1935" t="s">
        <v>1036</v>
      </c>
      <c r="V1935" t="s">
        <v>1036</v>
      </c>
      <c r="W1935" t="s">
        <v>1035</v>
      </c>
    </row>
    <row r="1936" spans="1:23" x14ac:dyDescent="0.3">
      <c r="A1936" t="s">
        <v>1041</v>
      </c>
      <c r="B1936" t="s">
        <v>1022</v>
      </c>
      <c r="C1936" t="s">
        <v>1020</v>
      </c>
      <c r="D1936" t="s">
        <v>60</v>
      </c>
      <c r="E1936" t="s">
        <v>224</v>
      </c>
      <c r="F1936" t="s">
        <v>1021</v>
      </c>
      <c r="G1936" t="s">
        <v>129</v>
      </c>
      <c r="H1936" s="22">
        <v>45382</v>
      </c>
      <c r="I1936" t="s">
        <v>392</v>
      </c>
      <c r="J1936" t="s">
        <v>1039</v>
      </c>
      <c r="K1936">
        <v>4418399779</v>
      </c>
      <c r="L1936" s="22">
        <v>45374</v>
      </c>
      <c r="M1936" s="22">
        <v>45374</v>
      </c>
      <c r="N1936" t="s">
        <v>1699</v>
      </c>
      <c r="O1936" t="s">
        <v>2367</v>
      </c>
      <c r="P1936" s="23">
        <v>738821</v>
      </c>
      <c r="Q1936">
        <v>250</v>
      </c>
      <c r="R1936" s="24">
        <v>6297.5</v>
      </c>
      <c r="S1936" t="s">
        <v>1036</v>
      </c>
      <c r="T1936" t="s">
        <v>1036</v>
      </c>
      <c r="U1936" t="s">
        <v>1036</v>
      </c>
      <c r="V1936" t="s">
        <v>1036</v>
      </c>
      <c r="W1936" t="s">
        <v>1035</v>
      </c>
    </row>
    <row r="1937" spans="1:23" x14ac:dyDescent="0.3">
      <c r="A1937" t="s">
        <v>1041</v>
      </c>
      <c r="B1937" t="s">
        <v>1022</v>
      </c>
      <c r="C1937" t="s">
        <v>1020</v>
      </c>
      <c r="D1937" t="s">
        <v>60</v>
      </c>
      <c r="E1937" t="s">
        <v>380</v>
      </c>
      <c r="F1937" t="s">
        <v>1021</v>
      </c>
      <c r="G1937" t="s">
        <v>129</v>
      </c>
      <c r="H1937" s="22">
        <v>45412</v>
      </c>
      <c r="I1937" t="s">
        <v>381</v>
      </c>
      <c r="J1937" t="s">
        <v>1039</v>
      </c>
      <c r="K1937">
        <v>4405277341</v>
      </c>
      <c r="L1937" s="22">
        <v>45395</v>
      </c>
      <c r="M1937" s="22">
        <v>45395</v>
      </c>
      <c r="N1937" t="s">
        <v>2366</v>
      </c>
      <c r="O1937" t="s">
        <v>1583</v>
      </c>
      <c r="P1937" s="23">
        <v>760597</v>
      </c>
      <c r="Q1937">
        <v>244</v>
      </c>
      <c r="R1937" s="24">
        <v>6285.05</v>
      </c>
      <c r="S1937" t="s">
        <v>1036</v>
      </c>
      <c r="T1937" t="s">
        <v>1036</v>
      </c>
      <c r="U1937" t="s">
        <v>1036</v>
      </c>
      <c r="V1937" t="s">
        <v>1036</v>
      </c>
      <c r="W1937" t="s">
        <v>1035</v>
      </c>
    </row>
    <row r="1938" spans="1:23" x14ac:dyDescent="0.3">
      <c r="A1938" t="s">
        <v>1041</v>
      </c>
      <c r="B1938" t="s">
        <v>1022</v>
      </c>
      <c r="C1938" t="s">
        <v>1020</v>
      </c>
      <c r="D1938" t="s">
        <v>60</v>
      </c>
      <c r="E1938" t="s">
        <v>380</v>
      </c>
      <c r="F1938" t="s">
        <v>1021</v>
      </c>
      <c r="G1938" t="s">
        <v>129</v>
      </c>
      <c r="H1938" s="22">
        <v>45443</v>
      </c>
      <c r="I1938" t="s">
        <v>381</v>
      </c>
      <c r="J1938" t="s">
        <v>1039</v>
      </c>
      <c r="K1938">
        <v>4418618697</v>
      </c>
      <c r="L1938" s="22">
        <v>45413</v>
      </c>
      <c r="M1938" s="22">
        <v>45413</v>
      </c>
      <c r="N1938" t="s">
        <v>2365</v>
      </c>
      <c r="O1938" t="s">
        <v>1583</v>
      </c>
      <c r="P1938" s="23">
        <v>772048</v>
      </c>
      <c r="Q1938">
        <v>248.22</v>
      </c>
      <c r="R1938" s="24">
        <v>6302.3</v>
      </c>
      <c r="S1938" t="s">
        <v>1036</v>
      </c>
      <c r="T1938" t="s">
        <v>1036</v>
      </c>
      <c r="U1938" t="s">
        <v>1036</v>
      </c>
      <c r="V1938" t="s">
        <v>1036</v>
      </c>
      <c r="W1938" t="s">
        <v>1035</v>
      </c>
    </row>
    <row r="1939" spans="1:23" x14ac:dyDescent="0.3">
      <c r="A1939" t="s">
        <v>1041</v>
      </c>
      <c r="B1939" t="s">
        <v>1022</v>
      </c>
      <c r="C1939" t="s">
        <v>1020</v>
      </c>
      <c r="D1939" t="s">
        <v>60</v>
      </c>
      <c r="E1939" t="s">
        <v>380</v>
      </c>
      <c r="F1939" t="s">
        <v>1021</v>
      </c>
      <c r="G1939" t="s">
        <v>129</v>
      </c>
      <c r="H1939" s="22">
        <v>45443</v>
      </c>
      <c r="I1939" t="s">
        <v>381</v>
      </c>
      <c r="J1939" t="s">
        <v>1039</v>
      </c>
      <c r="K1939">
        <v>4418680985</v>
      </c>
      <c r="L1939" s="22">
        <v>45423</v>
      </c>
      <c r="M1939" s="22">
        <v>45423</v>
      </c>
      <c r="N1939" t="s">
        <v>2364</v>
      </c>
      <c r="O1939" t="s">
        <v>1583</v>
      </c>
      <c r="P1939" s="23">
        <v>782410</v>
      </c>
      <c r="Q1939">
        <v>245</v>
      </c>
      <c r="R1939" s="24">
        <v>6220.55</v>
      </c>
      <c r="S1939" t="s">
        <v>1036</v>
      </c>
      <c r="T1939" t="s">
        <v>1036</v>
      </c>
      <c r="U1939" t="s">
        <v>1036</v>
      </c>
      <c r="V1939" t="s">
        <v>1036</v>
      </c>
      <c r="W1939" t="s">
        <v>1035</v>
      </c>
    </row>
    <row r="1940" spans="1:23" x14ac:dyDescent="0.3">
      <c r="A1940" t="s">
        <v>1041</v>
      </c>
      <c r="B1940" t="s">
        <v>1022</v>
      </c>
      <c r="C1940" t="s">
        <v>1020</v>
      </c>
      <c r="D1940" t="s">
        <v>60</v>
      </c>
      <c r="E1940" t="s">
        <v>380</v>
      </c>
      <c r="F1940" t="s">
        <v>1021</v>
      </c>
      <c r="G1940" t="s">
        <v>129</v>
      </c>
      <c r="H1940" s="22">
        <v>45443</v>
      </c>
      <c r="I1940" t="s">
        <v>381</v>
      </c>
      <c r="J1940" t="s">
        <v>1039</v>
      </c>
      <c r="K1940">
        <v>4418742921</v>
      </c>
      <c r="L1940" s="22">
        <v>45434</v>
      </c>
      <c r="M1940" s="22">
        <v>45434</v>
      </c>
      <c r="N1940" t="s">
        <v>2363</v>
      </c>
      <c r="O1940" t="s">
        <v>1583</v>
      </c>
      <c r="P1940" s="23">
        <v>793735</v>
      </c>
      <c r="Q1940">
        <v>250</v>
      </c>
      <c r="R1940" s="24">
        <v>6347.5</v>
      </c>
      <c r="S1940" t="s">
        <v>1036</v>
      </c>
      <c r="T1940" t="s">
        <v>1036</v>
      </c>
      <c r="U1940" t="s">
        <v>1036</v>
      </c>
      <c r="V1940" t="s">
        <v>1036</v>
      </c>
      <c r="W1940" t="s">
        <v>1035</v>
      </c>
    </row>
    <row r="1941" spans="1:23" x14ac:dyDescent="0.3">
      <c r="A1941" t="s">
        <v>1041</v>
      </c>
      <c r="B1941" t="s">
        <v>1022</v>
      </c>
      <c r="C1941" t="s">
        <v>1020</v>
      </c>
      <c r="D1941" t="s">
        <v>60</v>
      </c>
      <c r="E1941" t="s">
        <v>380</v>
      </c>
      <c r="F1941" t="s">
        <v>1021</v>
      </c>
      <c r="G1941" t="s">
        <v>129</v>
      </c>
      <c r="H1941" s="22">
        <v>45473</v>
      </c>
      <c r="I1941" t="s">
        <v>381</v>
      </c>
      <c r="J1941" t="s">
        <v>1039</v>
      </c>
      <c r="K1941">
        <v>4418840160</v>
      </c>
      <c r="L1941" s="22">
        <v>45451</v>
      </c>
      <c r="M1941" s="22">
        <v>45451</v>
      </c>
      <c r="N1941" t="s">
        <v>2362</v>
      </c>
      <c r="O1941" t="s">
        <v>1583</v>
      </c>
      <c r="P1941" s="23">
        <v>802547</v>
      </c>
      <c r="Q1941">
        <v>248.57</v>
      </c>
      <c r="R1941" s="24">
        <v>6089.95</v>
      </c>
      <c r="S1941" t="s">
        <v>1036</v>
      </c>
      <c r="T1941" t="s">
        <v>1036</v>
      </c>
      <c r="U1941" t="s">
        <v>1036</v>
      </c>
      <c r="V1941" t="s">
        <v>1036</v>
      </c>
      <c r="W1941" t="s">
        <v>1035</v>
      </c>
    </row>
    <row r="1942" spans="1:23" x14ac:dyDescent="0.3">
      <c r="A1942" t="s">
        <v>1041</v>
      </c>
      <c r="B1942" t="s">
        <v>1022</v>
      </c>
      <c r="C1942" t="s">
        <v>1020</v>
      </c>
      <c r="D1942" t="s">
        <v>60</v>
      </c>
      <c r="E1942" t="s">
        <v>380</v>
      </c>
      <c r="F1942" t="s">
        <v>1021</v>
      </c>
      <c r="G1942" t="s">
        <v>129</v>
      </c>
      <c r="H1942" s="22">
        <v>45473</v>
      </c>
      <c r="I1942" t="s">
        <v>381</v>
      </c>
      <c r="J1942" t="s">
        <v>1039</v>
      </c>
      <c r="K1942">
        <v>4418905905</v>
      </c>
      <c r="L1942" s="22">
        <v>45463</v>
      </c>
      <c r="M1942" s="22">
        <v>45463</v>
      </c>
      <c r="N1942" t="s">
        <v>2361</v>
      </c>
      <c r="O1942" t="s">
        <v>1583</v>
      </c>
      <c r="P1942" s="23">
        <v>814298</v>
      </c>
      <c r="Q1942">
        <v>250</v>
      </c>
      <c r="R1942" s="24">
        <v>6125</v>
      </c>
      <c r="S1942" t="s">
        <v>1036</v>
      </c>
      <c r="T1942" t="s">
        <v>1036</v>
      </c>
      <c r="U1942" t="s">
        <v>1036</v>
      </c>
      <c r="V1942" t="s">
        <v>1036</v>
      </c>
      <c r="W1942" t="s">
        <v>1035</v>
      </c>
    </row>
    <row r="1943" spans="1:23" x14ac:dyDescent="0.3">
      <c r="A1943" t="s">
        <v>1041</v>
      </c>
      <c r="B1943" t="s">
        <v>1022</v>
      </c>
      <c r="C1943" t="s">
        <v>1020</v>
      </c>
      <c r="D1943" t="s">
        <v>60</v>
      </c>
      <c r="E1943" t="s">
        <v>380</v>
      </c>
      <c r="F1943" t="s">
        <v>1021</v>
      </c>
      <c r="G1943" t="s">
        <v>129</v>
      </c>
      <c r="H1943" s="22">
        <v>45504</v>
      </c>
      <c r="I1943" t="s">
        <v>381</v>
      </c>
      <c r="J1943" t="s">
        <v>1039</v>
      </c>
      <c r="K1943">
        <v>4418964906</v>
      </c>
      <c r="L1943" s="22">
        <v>45474</v>
      </c>
      <c r="M1943" s="22">
        <v>45474</v>
      </c>
      <c r="N1943" t="s">
        <v>379</v>
      </c>
      <c r="O1943" t="s">
        <v>1583</v>
      </c>
      <c r="P1943" s="23">
        <v>823433</v>
      </c>
      <c r="Q1943">
        <v>251.41</v>
      </c>
      <c r="R1943" s="24">
        <v>6159.55</v>
      </c>
      <c r="S1943" t="s">
        <v>1036</v>
      </c>
      <c r="T1943" t="s">
        <v>1036</v>
      </c>
      <c r="U1943" t="s">
        <v>1036</v>
      </c>
      <c r="V1943" t="s">
        <v>1036</v>
      </c>
      <c r="W1943" t="s">
        <v>1035</v>
      </c>
    </row>
    <row r="1944" spans="1:23" x14ac:dyDescent="0.3">
      <c r="A1944" t="s">
        <v>1041</v>
      </c>
      <c r="B1944" t="s">
        <v>1022</v>
      </c>
      <c r="C1944" t="s">
        <v>1020</v>
      </c>
      <c r="D1944" t="s">
        <v>60</v>
      </c>
      <c r="E1944" t="s">
        <v>380</v>
      </c>
      <c r="F1944" t="s">
        <v>1021</v>
      </c>
      <c r="G1944" t="s">
        <v>129</v>
      </c>
      <c r="H1944" s="22">
        <v>45504</v>
      </c>
      <c r="I1944" t="s">
        <v>381</v>
      </c>
      <c r="J1944" t="s">
        <v>1039</v>
      </c>
      <c r="K1944">
        <v>4419051801</v>
      </c>
      <c r="L1944" s="22">
        <v>45489</v>
      </c>
      <c r="M1944" s="22">
        <v>45489</v>
      </c>
      <c r="N1944" t="s">
        <v>526</v>
      </c>
      <c r="O1944" t="s">
        <v>1583</v>
      </c>
      <c r="P1944" s="23">
        <v>833452</v>
      </c>
      <c r="Q1944">
        <v>249</v>
      </c>
      <c r="R1944" s="24">
        <v>6050.7</v>
      </c>
      <c r="S1944" t="s">
        <v>1036</v>
      </c>
      <c r="T1944" t="s">
        <v>1036</v>
      </c>
      <c r="U1944" t="s">
        <v>1036</v>
      </c>
      <c r="V1944" t="s">
        <v>1036</v>
      </c>
      <c r="W1944" t="s">
        <v>1035</v>
      </c>
    </row>
    <row r="1945" spans="1:23" x14ac:dyDescent="0.3">
      <c r="A1945" t="s">
        <v>1041</v>
      </c>
      <c r="B1945" t="s">
        <v>1022</v>
      </c>
      <c r="C1945" t="s">
        <v>1020</v>
      </c>
      <c r="D1945" t="s">
        <v>60</v>
      </c>
      <c r="E1945" t="s">
        <v>380</v>
      </c>
      <c r="F1945" t="s">
        <v>1021</v>
      </c>
      <c r="G1945" t="s">
        <v>129</v>
      </c>
      <c r="H1945" s="22">
        <v>45535</v>
      </c>
      <c r="I1945" t="s">
        <v>381</v>
      </c>
      <c r="J1945" t="s">
        <v>1039</v>
      </c>
      <c r="K1945">
        <v>4419167732</v>
      </c>
      <c r="L1945" s="22">
        <v>45509</v>
      </c>
      <c r="M1945" s="22">
        <v>45509</v>
      </c>
      <c r="N1945" t="s">
        <v>682</v>
      </c>
      <c r="O1945" t="s">
        <v>1583</v>
      </c>
      <c r="P1945" s="23">
        <v>843541</v>
      </c>
      <c r="Q1945">
        <v>250</v>
      </c>
      <c r="R1945" s="24">
        <v>6075</v>
      </c>
      <c r="S1945" t="s">
        <v>1036</v>
      </c>
      <c r="T1945" t="s">
        <v>1036</v>
      </c>
      <c r="U1945" t="s">
        <v>1036</v>
      </c>
      <c r="V1945" t="s">
        <v>1036</v>
      </c>
      <c r="W1945" t="s">
        <v>1035</v>
      </c>
    </row>
    <row r="1946" spans="1:23" x14ac:dyDescent="0.3">
      <c r="A1946" t="s">
        <v>1041</v>
      </c>
      <c r="B1946" t="s">
        <v>1022</v>
      </c>
      <c r="C1946" t="s">
        <v>1020</v>
      </c>
      <c r="D1946" t="s">
        <v>60</v>
      </c>
      <c r="E1946" t="s">
        <v>380</v>
      </c>
      <c r="F1946" t="s">
        <v>1021</v>
      </c>
      <c r="G1946" t="s">
        <v>129</v>
      </c>
      <c r="H1946" s="22">
        <v>45535</v>
      </c>
      <c r="I1946" t="s">
        <v>381</v>
      </c>
      <c r="J1946" t="s">
        <v>1039</v>
      </c>
      <c r="K1946">
        <v>4419224763</v>
      </c>
      <c r="L1946" s="22">
        <v>45519</v>
      </c>
      <c r="M1946" s="22">
        <v>45519</v>
      </c>
      <c r="N1946" t="s">
        <v>761</v>
      </c>
      <c r="O1946" t="s">
        <v>1588</v>
      </c>
      <c r="P1946" s="23">
        <v>856062</v>
      </c>
      <c r="Q1946">
        <v>249.05</v>
      </c>
      <c r="R1946" s="24">
        <v>5957.28</v>
      </c>
      <c r="S1946" t="s">
        <v>1036</v>
      </c>
      <c r="T1946" t="s">
        <v>1036</v>
      </c>
      <c r="U1946" t="s">
        <v>1036</v>
      </c>
      <c r="V1946" t="s">
        <v>1036</v>
      </c>
      <c r="W1946" t="s">
        <v>1035</v>
      </c>
    </row>
    <row r="1947" spans="1:23" x14ac:dyDescent="0.3">
      <c r="A1947" t="s">
        <v>1041</v>
      </c>
      <c r="B1947" t="s">
        <v>1022</v>
      </c>
      <c r="C1947" t="s">
        <v>1020</v>
      </c>
      <c r="D1947" t="s">
        <v>60</v>
      </c>
      <c r="E1947" t="s">
        <v>380</v>
      </c>
      <c r="F1947" t="s">
        <v>1021</v>
      </c>
      <c r="G1947" t="s">
        <v>129</v>
      </c>
      <c r="H1947" s="22">
        <v>45565</v>
      </c>
      <c r="I1947" t="s">
        <v>381</v>
      </c>
      <c r="J1947" t="s">
        <v>1039</v>
      </c>
      <c r="K1947">
        <v>4419326540</v>
      </c>
      <c r="L1947" s="22">
        <v>45537</v>
      </c>
      <c r="M1947" s="22">
        <v>45537</v>
      </c>
      <c r="N1947" t="s">
        <v>879</v>
      </c>
      <c r="O1947" t="s">
        <v>1583</v>
      </c>
      <c r="P1947" s="23">
        <v>867094</v>
      </c>
      <c r="Q1947">
        <v>249</v>
      </c>
      <c r="R1947" s="24">
        <v>6013.35</v>
      </c>
      <c r="S1947" t="s">
        <v>1036</v>
      </c>
      <c r="T1947" t="s">
        <v>1036</v>
      </c>
      <c r="U1947" t="s">
        <v>1036</v>
      </c>
      <c r="V1947" t="s">
        <v>1036</v>
      </c>
      <c r="W1947" t="s">
        <v>1035</v>
      </c>
    </row>
    <row r="1948" spans="1:23" x14ac:dyDescent="0.3">
      <c r="A1948" t="s">
        <v>1041</v>
      </c>
      <c r="B1948" t="s">
        <v>1022</v>
      </c>
      <c r="C1948" t="s">
        <v>1020</v>
      </c>
      <c r="D1948" t="s">
        <v>60</v>
      </c>
      <c r="E1948" t="s">
        <v>380</v>
      </c>
      <c r="F1948" t="s">
        <v>1021</v>
      </c>
      <c r="G1948" t="s">
        <v>129</v>
      </c>
      <c r="H1948" s="22">
        <v>45565</v>
      </c>
      <c r="I1948" t="s">
        <v>381</v>
      </c>
      <c r="J1948" t="s">
        <v>1039</v>
      </c>
      <c r="K1948">
        <v>4419359932</v>
      </c>
      <c r="L1948" s="22">
        <v>45542</v>
      </c>
      <c r="M1948" s="22">
        <v>45542</v>
      </c>
      <c r="N1948" t="s">
        <v>926</v>
      </c>
      <c r="O1948" t="s">
        <v>1583</v>
      </c>
      <c r="P1948" s="23">
        <v>879124</v>
      </c>
      <c r="Q1948">
        <v>249</v>
      </c>
      <c r="R1948" s="24">
        <v>5751.9</v>
      </c>
      <c r="S1948" t="s">
        <v>1036</v>
      </c>
      <c r="T1948" t="s">
        <v>1036</v>
      </c>
      <c r="U1948" t="s">
        <v>1036</v>
      </c>
      <c r="V1948" t="s">
        <v>1036</v>
      </c>
      <c r="W1948" t="s">
        <v>1035</v>
      </c>
    </row>
    <row r="1949" spans="1:23" x14ac:dyDescent="0.3">
      <c r="A1949" t="s">
        <v>1041</v>
      </c>
      <c r="B1949" t="s">
        <v>1022</v>
      </c>
      <c r="C1949" t="s">
        <v>1020</v>
      </c>
      <c r="D1949" t="s">
        <v>61</v>
      </c>
      <c r="E1949" t="s">
        <v>225</v>
      </c>
      <c r="F1949" t="s">
        <v>1021</v>
      </c>
      <c r="G1949" t="s">
        <v>129</v>
      </c>
      <c r="H1949" s="22">
        <v>45107</v>
      </c>
      <c r="I1949" t="s">
        <v>381</v>
      </c>
      <c r="J1949" t="s">
        <v>1039</v>
      </c>
      <c r="K1949">
        <v>4422883173</v>
      </c>
      <c r="L1949" s="22">
        <v>45086</v>
      </c>
      <c r="M1949" s="22">
        <v>45086</v>
      </c>
      <c r="N1949" t="s">
        <v>2360</v>
      </c>
      <c r="O1949" t="s">
        <v>1554</v>
      </c>
      <c r="P1949" s="23">
        <v>74627</v>
      </c>
      <c r="Q1949">
        <v>206.67</v>
      </c>
      <c r="R1949" s="24">
        <v>4489.05</v>
      </c>
      <c r="S1949" t="s">
        <v>1036</v>
      </c>
      <c r="T1949" t="s">
        <v>1036</v>
      </c>
      <c r="U1949" t="s">
        <v>1036</v>
      </c>
      <c r="V1949" t="s">
        <v>1036</v>
      </c>
      <c r="W1949" t="s">
        <v>1035</v>
      </c>
    </row>
    <row r="1950" spans="1:23" x14ac:dyDescent="0.3">
      <c r="A1950" t="s">
        <v>1041</v>
      </c>
      <c r="B1950" t="s">
        <v>1022</v>
      </c>
      <c r="C1950" t="s">
        <v>1020</v>
      </c>
      <c r="D1950" t="s">
        <v>61</v>
      </c>
      <c r="E1950" t="s">
        <v>225</v>
      </c>
      <c r="F1950" t="s">
        <v>1021</v>
      </c>
      <c r="G1950" t="s">
        <v>129</v>
      </c>
      <c r="H1950" s="22">
        <v>45138</v>
      </c>
      <c r="I1950" t="s">
        <v>375</v>
      </c>
      <c r="J1950" t="s">
        <v>1039</v>
      </c>
      <c r="K1950">
        <v>3303896906</v>
      </c>
      <c r="L1950" s="22">
        <v>45108</v>
      </c>
      <c r="M1950" s="22">
        <v>45108</v>
      </c>
      <c r="N1950" t="s">
        <v>2359</v>
      </c>
      <c r="O1950" t="s">
        <v>1171</v>
      </c>
      <c r="P1950" s="23">
        <v>756975</v>
      </c>
      <c r="Q1950">
        <v>218.12</v>
      </c>
      <c r="R1950" s="24">
        <v>4598</v>
      </c>
      <c r="S1950" t="s">
        <v>1036</v>
      </c>
      <c r="T1950" t="s">
        <v>1036</v>
      </c>
      <c r="U1950" t="s">
        <v>1036</v>
      </c>
      <c r="V1950" t="s">
        <v>1036</v>
      </c>
      <c r="W1950" t="s">
        <v>1035</v>
      </c>
    </row>
    <row r="1951" spans="1:23" x14ac:dyDescent="0.3">
      <c r="A1951" t="s">
        <v>1041</v>
      </c>
      <c r="B1951" t="s">
        <v>1022</v>
      </c>
      <c r="C1951" t="s">
        <v>1020</v>
      </c>
      <c r="D1951" t="s">
        <v>61</v>
      </c>
      <c r="E1951" t="s">
        <v>225</v>
      </c>
      <c r="F1951" t="s">
        <v>1021</v>
      </c>
      <c r="G1951" t="s">
        <v>129</v>
      </c>
      <c r="H1951" s="22">
        <v>45138</v>
      </c>
      <c r="I1951" t="s">
        <v>392</v>
      </c>
      <c r="J1951" t="s">
        <v>1039</v>
      </c>
      <c r="K1951">
        <v>4422915551</v>
      </c>
      <c r="L1951" s="22">
        <v>45115</v>
      </c>
      <c r="M1951" s="22">
        <v>45115</v>
      </c>
      <c r="N1951" t="s">
        <v>2358</v>
      </c>
      <c r="O1951" t="s">
        <v>1129</v>
      </c>
      <c r="P1951" s="23">
        <v>76881</v>
      </c>
      <c r="Q1951">
        <v>221.04</v>
      </c>
      <c r="R1951" s="24">
        <v>4695</v>
      </c>
      <c r="S1951" t="s">
        <v>1036</v>
      </c>
      <c r="T1951" t="s">
        <v>1036</v>
      </c>
      <c r="U1951" t="s">
        <v>1036</v>
      </c>
      <c r="V1951" t="s">
        <v>1036</v>
      </c>
      <c r="W1951" t="s">
        <v>1035</v>
      </c>
    </row>
    <row r="1952" spans="1:23" x14ac:dyDescent="0.3">
      <c r="A1952" t="s">
        <v>1041</v>
      </c>
      <c r="B1952" t="s">
        <v>1022</v>
      </c>
      <c r="C1952" t="s">
        <v>1020</v>
      </c>
      <c r="D1952" t="s">
        <v>61</v>
      </c>
      <c r="E1952" t="s">
        <v>225</v>
      </c>
      <c r="F1952" t="s">
        <v>1021</v>
      </c>
      <c r="G1952" t="s">
        <v>129</v>
      </c>
      <c r="H1952" s="22">
        <v>45138</v>
      </c>
      <c r="I1952" t="s">
        <v>392</v>
      </c>
      <c r="J1952" t="s">
        <v>1039</v>
      </c>
      <c r="K1952">
        <v>4422922260</v>
      </c>
      <c r="L1952" s="22">
        <v>45121</v>
      </c>
      <c r="M1952" s="22">
        <v>45121</v>
      </c>
      <c r="N1952" t="s">
        <v>2357</v>
      </c>
      <c r="O1952" t="s">
        <v>1129</v>
      </c>
      <c r="P1952" s="23">
        <v>779288</v>
      </c>
      <c r="Q1952">
        <v>208.57</v>
      </c>
      <c r="R1952" s="24">
        <v>4430.1000000000004</v>
      </c>
      <c r="S1952" t="s">
        <v>1036</v>
      </c>
      <c r="T1952" t="s">
        <v>1036</v>
      </c>
      <c r="U1952" t="s">
        <v>1036</v>
      </c>
      <c r="V1952" t="s">
        <v>1036</v>
      </c>
      <c r="W1952" t="s">
        <v>1035</v>
      </c>
    </row>
    <row r="1953" spans="1:23" x14ac:dyDescent="0.3">
      <c r="A1953" t="s">
        <v>1041</v>
      </c>
      <c r="B1953" t="s">
        <v>1022</v>
      </c>
      <c r="C1953" t="s">
        <v>1020</v>
      </c>
      <c r="D1953" t="s">
        <v>61</v>
      </c>
      <c r="E1953" t="s">
        <v>225</v>
      </c>
      <c r="F1953" t="s">
        <v>1021</v>
      </c>
      <c r="G1953" t="s">
        <v>129</v>
      </c>
      <c r="H1953" s="22">
        <v>45138</v>
      </c>
      <c r="I1953" t="s">
        <v>392</v>
      </c>
      <c r="J1953" t="s">
        <v>1039</v>
      </c>
      <c r="K1953">
        <v>4422930172</v>
      </c>
      <c r="L1953" s="22">
        <v>45128</v>
      </c>
      <c r="M1953" s="22">
        <v>45128</v>
      </c>
      <c r="N1953" t="s">
        <v>2356</v>
      </c>
      <c r="O1953" t="s">
        <v>1129</v>
      </c>
      <c r="P1953" s="23">
        <v>789544</v>
      </c>
      <c r="Q1953">
        <v>203.33</v>
      </c>
      <c r="R1953" s="24">
        <v>4318.8999999999996</v>
      </c>
      <c r="S1953" t="s">
        <v>1036</v>
      </c>
      <c r="T1953" t="s">
        <v>1036</v>
      </c>
      <c r="U1953" t="s">
        <v>1036</v>
      </c>
      <c r="V1953" t="s">
        <v>1036</v>
      </c>
      <c r="W1953" t="s">
        <v>1035</v>
      </c>
    </row>
    <row r="1954" spans="1:23" x14ac:dyDescent="0.3">
      <c r="A1954" t="s">
        <v>1041</v>
      </c>
      <c r="B1954" t="s">
        <v>1022</v>
      </c>
      <c r="C1954" t="s">
        <v>1020</v>
      </c>
      <c r="D1954" t="s">
        <v>61</v>
      </c>
      <c r="E1954" t="s">
        <v>225</v>
      </c>
      <c r="F1954" t="s">
        <v>1021</v>
      </c>
      <c r="G1954" t="s">
        <v>129</v>
      </c>
      <c r="H1954" s="22">
        <v>45138</v>
      </c>
      <c r="I1954" t="s">
        <v>392</v>
      </c>
      <c r="J1954" t="s">
        <v>1039</v>
      </c>
      <c r="K1954">
        <v>4422938385</v>
      </c>
      <c r="L1954" s="22">
        <v>45135</v>
      </c>
      <c r="M1954" s="22">
        <v>45135</v>
      </c>
      <c r="N1954" t="s">
        <v>2355</v>
      </c>
      <c r="O1954" t="s">
        <v>1129</v>
      </c>
      <c r="P1954" s="23">
        <v>802319</v>
      </c>
      <c r="Q1954">
        <v>237.27</v>
      </c>
      <c r="R1954" s="24">
        <v>5039.8</v>
      </c>
      <c r="S1954" t="s">
        <v>1036</v>
      </c>
      <c r="T1954" t="s">
        <v>1036</v>
      </c>
      <c r="U1954" t="s">
        <v>1036</v>
      </c>
      <c r="V1954" t="s">
        <v>1036</v>
      </c>
      <c r="W1954" t="s">
        <v>1035</v>
      </c>
    </row>
    <row r="1955" spans="1:23" x14ac:dyDescent="0.3">
      <c r="A1955" t="s">
        <v>1041</v>
      </c>
      <c r="B1955" t="s">
        <v>1022</v>
      </c>
      <c r="C1955" t="s">
        <v>1020</v>
      </c>
      <c r="D1955" t="s">
        <v>61</v>
      </c>
      <c r="E1955" t="s">
        <v>225</v>
      </c>
      <c r="F1955" t="s">
        <v>1021</v>
      </c>
      <c r="G1955" t="s">
        <v>129</v>
      </c>
      <c r="H1955" s="22">
        <v>45169</v>
      </c>
      <c r="I1955" t="s">
        <v>392</v>
      </c>
      <c r="J1955" t="s">
        <v>1039</v>
      </c>
      <c r="K1955">
        <v>4422946228</v>
      </c>
      <c r="L1955" s="22">
        <v>45142</v>
      </c>
      <c r="M1955" s="22">
        <v>45142</v>
      </c>
      <c r="N1955" t="s">
        <v>2354</v>
      </c>
      <c r="O1955" t="s">
        <v>1129</v>
      </c>
      <c r="P1955" s="23">
        <v>815231</v>
      </c>
      <c r="Q1955">
        <v>233.44</v>
      </c>
      <c r="R1955" s="24">
        <v>5124.2</v>
      </c>
      <c r="S1955" t="s">
        <v>1036</v>
      </c>
      <c r="T1955" t="s">
        <v>1036</v>
      </c>
      <c r="U1955" t="s">
        <v>1036</v>
      </c>
      <c r="V1955" t="s">
        <v>1036</v>
      </c>
      <c r="W1955" t="s">
        <v>1035</v>
      </c>
    </row>
    <row r="1956" spans="1:23" x14ac:dyDescent="0.3">
      <c r="A1956" t="s">
        <v>1041</v>
      </c>
      <c r="B1956" t="s">
        <v>1022</v>
      </c>
      <c r="C1956" t="s">
        <v>1020</v>
      </c>
      <c r="D1956" t="s">
        <v>61</v>
      </c>
      <c r="E1956" t="s">
        <v>225</v>
      </c>
      <c r="F1956" t="s">
        <v>1021</v>
      </c>
      <c r="G1956" t="s">
        <v>129</v>
      </c>
      <c r="H1956" s="22">
        <v>45169</v>
      </c>
      <c r="I1956" t="s">
        <v>392</v>
      </c>
      <c r="J1956" t="s">
        <v>1039</v>
      </c>
      <c r="K1956">
        <v>4422954167</v>
      </c>
      <c r="L1956" s="22">
        <v>45151</v>
      </c>
      <c r="M1956" s="22">
        <v>45151</v>
      </c>
      <c r="N1956" t="s">
        <v>2353</v>
      </c>
      <c r="O1956" t="s">
        <v>1129</v>
      </c>
      <c r="P1956" s="23">
        <v>827869</v>
      </c>
      <c r="Q1956">
        <v>234.1</v>
      </c>
      <c r="R1956" s="24">
        <v>5138.6000000000004</v>
      </c>
      <c r="S1956" t="s">
        <v>1036</v>
      </c>
      <c r="T1956" t="s">
        <v>1036</v>
      </c>
      <c r="U1956" t="s">
        <v>1036</v>
      </c>
      <c r="V1956" t="s">
        <v>1036</v>
      </c>
      <c r="W1956" t="s">
        <v>1035</v>
      </c>
    </row>
    <row r="1957" spans="1:23" x14ac:dyDescent="0.3">
      <c r="A1957" t="s">
        <v>1041</v>
      </c>
      <c r="B1957" t="s">
        <v>1022</v>
      </c>
      <c r="C1957" t="s">
        <v>1020</v>
      </c>
      <c r="D1957" t="s">
        <v>61</v>
      </c>
      <c r="E1957" t="s">
        <v>225</v>
      </c>
      <c r="F1957" t="s">
        <v>1021</v>
      </c>
      <c r="G1957" t="s">
        <v>129</v>
      </c>
      <c r="H1957" s="22">
        <v>45169</v>
      </c>
      <c r="I1957" t="s">
        <v>392</v>
      </c>
      <c r="J1957" t="s">
        <v>1039</v>
      </c>
      <c r="K1957">
        <v>4422964986</v>
      </c>
      <c r="L1957" s="22">
        <v>45160</v>
      </c>
      <c r="M1957" s="22">
        <v>45160</v>
      </c>
      <c r="N1957" t="s">
        <v>2352</v>
      </c>
      <c r="O1957" t="s">
        <v>1129</v>
      </c>
      <c r="P1957" s="23">
        <v>840489</v>
      </c>
      <c r="Q1957">
        <v>223.92</v>
      </c>
      <c r="R1957" s="24">
        <v>4915.2</v>
      </c>
      <c r="S1957" t="s">
        <v>1036</v>
      </c>
      <c r="T1957" t="s">
        <v>1036</v>
      </c>
      <c r="U1957" t="s">
        <v>1036</v>
      </c>
      <c r="V1957" t="s">
        <v>1036</v>
      </c>
      <c r="W1957" t="s">
        <v>1035</v>
      </c>
    </row>
    <row r="1958" spans="1:23" x14ac:dyDescent="0.3">
      <c r="A1958" t="s">
        <v>1041</v>
      </c>
      <c r="B1958" t="s">
        <v>1022</v>
      </c>
      <c r="C1958" t="s">
        <v>1020</v>
      </c>
      <c r="D1958" t="s">
        <v>61</v>
      </c>
      <c r="E1958" t="s">
        <v>225</v>
      </c>
      <c r="F1958" t="s">
        <v>1021</v>
      </c>
      <c r="G1958" t="s">
        <v>129</v>
      </c>
      <c r="H1958" s="22">
        <v>45199</v>
      </c>
      <c r="I1958" t="s">
        <v>392</v>
      </c>
      <c r="J1958" t="s">
        <v>1039</v>
      </c>
      <c r="K1958">
        <v>4422976432</v>
      </c>
      <c r="L1958" s="22">
        <v>45170</v>
      </c>
      <c r="M1958" s="22">
        <v>45170</v>
      </c>
      <c r="N1958" t="s">
        <v>2351</v>
      </c>
      <c r="O1958" t="s">
        <v>1129</v>
      </c>
      <c r="P1958" s="23">
        <v>852856</v>
      </c>
      <c r="Q1958">
        <v>17.309999999999999</v>
      </c>
      <c r="R1958" s="24">
        <v>380</v>
      </c>
      <c r="S1958" t="s">
        <v>1036</v>
      </c>
      <c r="T1958" t="s">
        <v>1036</v>
      </c>
      <c r="U1958" t="s">
        <v>1036</v>
      </c>
      <c r="V1958" t="s">
        <v>1036</v>
      </c>
      <c r="W1958" t="s">
        <v>1035</v>
      </c>
    </row>
    <row r="1959" spans="1:23" x14ac:dyDescent="0.3">
      <c r="A1959" t="s">
        <v>1041</v>
      </c>
      <c r="B1959" t="s">
        <v>1022</v>
      </c>
      <c r="C1959" t="s">
        <v>1020</v>
      </c>
      <c r="D1959" t="s">
        <v>61</v>
      </c>
      <c r="E1959" t="s">
        <v>225</v>
      </c>
      <c r="F1959" t="s">
        <v>1021</v>
      </c>
      <c r="G1959" t="s">
        <v>129</v>
      </c>
      <c r="H1959" s="22">
        <v>45199</v>
      </c>
      <c r="I1959" t="s">
        <v>392</v>
      </c>
      <c r="J1959" t="s">
        <v>1039</v>
      </c>
      <c r="K1959">
        <v>4422976435</v>
      </c>
      <c r="L1959" s="22">
        <v>45170</v>
      </c>
      <c r="M1959" s="22">
        <v>45170</v>
      </c>
      <c r="N1959" t="s">
        <v>2351</v>
      </c>
      <c r="O1959" t="s">
        <v>1129</v>
      </c>
      <c r="P1959" s="23">
        <v>852856</v>
      </c>
      <c r="Q1959">
        <v>208.44</v>
      </c>
      <c r="R1959" s="24">
        <v>4575.3999999999996</v>
      </c>
      <c r="S1959" t="s">
        <v>1036</v>
      </c>
      <c r="T1959" t="s">
        <v>1036</v>
      </c>
      <c r="U1959" t="s">
        <v>1036</v>
      </c>
      <c r="V1959" t="s">
        <v>1036</v>
      </c>
      <c r="W1959" t="s">
        <v>1035</v>
      </c>
    </row>
    <row r="1960" spans="1:23" x14ac:dyDescent="0.3">
      <c r="A1960" t="s">
        <v>1041</v>
      </c>
      <c r="B1960" t="s">
        <v>1022</v>
      </c>
      <c r="C1960" t="s">
        <v>1020</v>
      </c>
      <c r="D1960" t="s">
        <v>61</v>
      </c>
      <c r="E1960" t="s">
        <v>225</v>
      </c>
      <c r="F1960" t="s">
        <v>1021</v>
      </c>
      <c r="G1960" t="s">
        <v>129</v>
      </c>
      <c r="H1960" s="22">
        <v>45199</v>
      </c>
      <c r="I1960" t="s">
        <v>392</v>
      </c>
      <c r="J1960" t="s">
        <v>1039</v>
      </c>
      <c r="K1960">
        <v>4422980984</v>
      </c>
      <c r="L1960" s="22">
        <v>45174</v>
      </c>
      <c r="M1960" s="22">
        <v>45174</v>
      </c>
      <c r="N1960" t="s">
        <v>2350</v>
      </c>
      <c r="O1960" t="s">
        <v>1129</v>
      </c>
      <c r="P1960" s="23">
        <v>860037</v>
      </c>
      <c r="Q1960">
        <v>123.02</v>
      </c>
      <c r="R1960" s="24">
        <v>2700.5</v>
      </c>
      <c r="S1960" t="s">
        <v>1036</v>
      </c>
      <c r="T1960" t="s">
        <v>1036</v>
      </c>
      <c r="U1960" t="s">
        <v>1036</v>
      </c>
      <c r="V1960" t="s">
        <v>1036</v>
      </c>
      <c r="W1960" t="s">
        <v>1035</v>
      </c>
    </row>
    <row r="1961" spans="1:23" x14ac:dyDescent="0.3">
      <c r="A1961" t="s">
        <v>1041</v>
      </c>
      <c r="B1961" t="s">
        <v>1022</v>
      </c>
      <c r="C1961" t="s">
        <v>1020</v>
      </c>
      <c r="D1961" t="s">
        <v>61</v>
      </c>
      <c r="E1961" t="s">
        <v>225</v>
      </c>
      <c r="F1961" t="s">
        <v>1021</v>
      </c>
      <c r="G1961" t="s">
        <v>129</v>
      </c>
      <c r="H1961" s="22">
        <v>45199</v>
      </c>
      <c r="I1961" t="s">
        <v>392</v>
      </c>
      <c r="J1961" t="s">
        <v>1039</v>
      </c>
      <c r="K1961">
        <v>4422994132</v>
      </c>
      <c r="L1961" s="22">
        <v>45185</v>
      </c>
      <c r="M1961" s="22">
        <v>45185</v>
      </c>
      <c r="N1961" t="s">
        <v>2349</v>
      </c>
      <c r="O1961" t="s">
        <v>1129</v>
      </c>
      <c r="P1961" s="23">
        <v>871835</v>
      </c>
      <c r="Q1961">
        <v>193.78</v>
      </c>
      <c r="R1961" s="24">
        <v>4798</v>
      </c>
      <c r="S1961" t="s">
        <v>1036</v>
      </c>
      <c r="T1961" t="s">
        <v>1036</v>
      </c>
      <c r="U1961" t="s">
        <v>1036</v>
      </c>
      <c r="V1961" t="s">
        <v>1036</v>
      </c>
      <c r="W1961" t="s">
        <v>1035</v>
      </c>
    </row>
    <row r="1962" spans="1:23" x14ac:dyDescent="0.3">
      <c r="A1962" t="s">
        <v>1041</v>
      </c>
      <c r="B1962" t="s">
        <v>1022</v>
      </c>
      <c r="C1962" t="s">
        <v>1020</v>
      </c>
      <c r="D1962" t="s">
        <v>61</v>
      </c>
      <c r="E1962" t="s">
        <v>225</v>
      </c>
      <c r="F1962" t="s">
        <v>1021</v>
      </c>
      <c r="G1962" t="s">
        <v>129</v>
      </c>
      <c r="H1962" s="22">
        <v>45230</v>
      </c>
      <c r="I1962" t="s">
        <v>392</v>
      </c>
      <c r="J1962" t="s">
        <v>1039</v>
      </c>
      <c r="K1962">
        <v>4423012247</v>
      </c>
      <c r="L1962" s="22">
        <v>45202</v>
      </c>
      <c r="M1962" s="22">
        <v>45202</v>
      </c>
      <c r="N1962" t="s">
        <v>2348</v>
      </c>
      <c r="O1962" t="s">
        <v>1129</v>
      </c>
      <c r="P1962" s="23">
        <v>893076</v>
      </c>
      <c r="Q1962">
        <v>174.82</v>
      </c>
      <c r="R1962" s="24">
        <v>4328.7</v>
      </c>
      <c r="S1962" t="s">
        <v>1036</v>
      </c>
      <c r="T1962" t="s">
        <v>1036</v>
      </c>
      <c r="U1962" t="s">
        <v>1036</v>
      </c>
      <c r="V1962" t="s">
        <v>1036</v>
      </c>
      <c r="W1962" t="s">
        <v>1035</v>
      </c>
    </row>
    <row r="1963" spans="1:23" x14ac:dyDescent="0.3">
      <c r="A1963" t="s">
        <v>1041</v>
      </c>
      <c r="B1963" t="s">
        <v>1022</v>
      </c>
      <c r="C1963" t="s">
        <v>1020</v>
      </c>
      <c r="D1963" t="s">
        <v>61</v>
      </c>
      <c r="E1963" t="s">
        <v>225</v>
      </c>
      <c r="F1963" t="s">
        <v>1021</v>
      </c>
      <c r="G1963" t="s">
        <v>129</v>
      </c>
      <c r="H1963" s="22">
        <v>45230</v>
      </c>
      <c r="I1963" t="s">
        <v>392</v>
      </c>
      <c r="J1963" t="s">
        <v>1039</v>
      </c>
      <c r="K1963">
        <v>4423027441</v>
      </c>
      <c r="L1963" s="22">
        <v>45216</v>
      </c>
      <c r="M1963" s="22">
        <v>45216</v>
      </c>
      <c r="N1963" t="s">
        <v>2347</v>
      </c>
      <c r="O1963" t="s">
        <v>1129</v>
      </c>
      <c r="P1963" s="23">
        <v>904511</v>
      </c>
      <c r="Q1963">
        <v>224.96</v>
      </c>
      <c r="R1963" s="24">
        <v>6006.5</v>
      </c>
      <c r="S1963" t="s">
        <v>1036</v>
      </c>
      <c r="T1963" t="s">
        <v>1036</v>
      </c>
      <c r="U1963" t="s">
        <v>1036</v>
      </c>
      <c r="V1963" t="s">
        <v>1036</v>
      </c>
      <c r="W1963" t="s">
        <v>1035</v>
      </c>
    </row>
    <row r="1964" spans="1:23" x14ac:dyDescent="0.3">
      <c r="A1964" t="s">
        <v>1041</v>
      </c>
      <c r="B1964" t="s">
        <v>1022</v>
      </c>
      <c r="C1964" t="s">
        <v>1020</v>
      </c>
      <c r="D1964" t="s">
        <v>61</v>
      </c>
      <c r="E1964" t="s">
        <v>225</v>
      </c>
      <c r="F1964" t="s">
        <v>1021</v>
      </c>
      <c r="G1964" t="s">
        <v>129</v>
      </c>
      <c r="H1964" s="22">
        <v>45230</v>
      </c>
      <c r="I1964" t="s">
        <v>392</v>
      </c>
      <c r="J1964" t="s">
        <v>1039</v>
      </c>
      <c r="K1964">
        <v>4423035029</v>
      </c>
      <c r="L1964" s="22">
        <v>45224</v>
      </c>
      <c r="M1964" s="22">
        <v>45224</v>
      </c>
      <c r="N1964" t="s">
        <v>2346</v>
      </c>
      <c r="O1964" t="s">
        <v>1129</v>
      </c>
      <c r="P1964" s="23">
        <v>9178914</v>
      </c>
      <c r="Q1964">
        <v>223.5</v>
      </c>
      <c r="R1964" s="24">
        <v>5967.6</v>
      </c>
      <c r="S1964" t="s">
        <v>1036</v>
      </c>
      <c r="T1964" t="s">
        <v>1036</v>
      </c>
      <c r="U1964" t="s">
        <v>1036</v>
      </c>
      <c r="V1964" t="s">
        <v>1036</v>
      </c>
      <c r="W1964" t="s">
        <v>1035</v>
      </c>
    </row>
    <row r="1965" spans="1:23" x14ac:dyDescent="0.3">
      <c r="A1965" t="s">
        <v>1041</v>
      </c>
      <c r="B1965" t="s">
        <v>1022</v>
      </c>
      <c r="C1965" t="s">
        <v>1020</v>
      </c>
      <c r="D1965" t="s">
        <v>61</v>
      </c>
      <c r="E1965" t="s">
        <v>225</v>
      </c>
      <c r="F1965" t="s">
        <v>1021</v>
      </c>
      <c r="G1965" t="s">
        <v>129</v>
      </c>
      <c r="H1965" s="22">
        <v>45260</v>
      </c>
      <c r="I1965" t="s">
        <v>392</v>
      </c>
      <c r="J1965" t="s">
        <v>1039</v>
      </c>
      <c r="K1965">
        <v>4423047568</v>
      </c>
      <c r="L1965" s="22">
        <v>45235</v>
      </c>
      <c r="M1965" s="22">
        <v>45235</v>
      </c>
      <c r="N1965" t="s">
        <v>2345</v>
      </c>
      <c r="O1965" t="s">
        <v>1129</v>
      </c>
      <c r="P1965" s="23">
        <v>952444</v>
      </c>
      <c r="Q1965">
        <v>236.17</v>
      </c>
      <c r="R1965" s="24">
        <v>6112.2</v>
      </c>
      <c r="S1965" t="s">
        <v>1036</v>
      </c>
      <c r="T1965" t="s">
        <v>1036</v>
      </c>
      <c r="U1965" t="s">
        <v>1036</v>
      </c>
      <c r="V1965" t="s">
        <v>1036</v>
      </c>
      <c r="W1965" t="s">
        <v>1035</v>
      </c>
    </row>
    <row r="1966" spans="1:23" x14ac:dyDescent="0.3">
      <c r="A1966" t="s">
        <v>1041</v>
      </c>
      <c r="B1966" t="s">
        <v>1022</v>
      </c>
      <c r="C1966" t="s">
        <v>1020</v>
      </c>
      <c r="D1966" t="s">
        <v>61</v>
      </c>
      <c r="E1966" t="s">
        <v>225</v>
      </c>
      <c r="F1966" t="s">
        <v>1021</v>
      </c>
      <c r="G1966" t="s">
        <v>129</v>
      </c>
      <c r="H1966" s="22">
        <v>45260</v>
      </c>
      <c r="I1966" t="s">
        <v>392</v>
      </c>
      <c r="J1966" t="s">
        <v>1039</v>
      </c>
      <c r="K1966">
        <v>4423061083</v>
      </c>
      <c r="L1966" s="22">
        <v>45246</v>
      </c>
      <c r="M1966" s="22">
        <v>45246</v>
      </c>
      <c r="N1966" t="s">
        <v>2344</v>
      </c>
      <c r="O1966" t="s">
        <v>1129</v>
      </c>
      <c r="P1966" s="23">
        <v>944655</v>
      </c>
      <c r="Q1966">
        <v>241.48</v>
      </c>
      <c r="R1966" s="24">
        <v>6249.6</v>
      </c>
      <c r="S1966" t="s">
        <v>1036</v>
      </c>
      <c r="T1966" t="s">
        <v>1036</v>
      </c>
      <c r="U1966" t="s">
        <v>1036</v>
      </c>
      <c r="V1966" t="s">
        <v>1036</v>
      </c>
      <c r="W1966" t="s">
        <v>1035</v>
      </c>
    </row>
    <row r="1967" spans="1:23" x14ac:dyDescent="0.3">
      <c r="A1967" t="s">
        <v>1041</v>
      </c>
      <c r="B1967" t="s">
        <v>1022</v>
      </c>
      <c r="C1967" t="s">
        <v>1020</v>
      </c>
      <c r="D1967" t="s">
        <v>61</v>
      </c>
      <c r="E1967" t="s">
        <v>225</v>
      </c>
      <c r="F1967" t="s">
        <v>1021</v>
      </c>
      <c r="G1967" t="s">
        <v>129</v>
      </c>
      <c r="H1967" s="22">
        <v>45291</v>
      </c>
      <c r="I1967" t="s">
        <v>392</v>
      </c>
      <c r="J1967" t="s">
        <v>1039</v>
      </c>
      <c r="K1967">
        <v>4423075876</v>
      </c>
      <c r="L1967" s="22">
        <v>45259</v>
      </c>
      <c r="M1967" s="22">
        <v>45259</v>
      </c>
      <c r="N1967" t="s">
        <v>2343</v>
      </c>
      <c r="O1967" t="s">
        <v>1129</v>
      </c>
      <c r="P1967" s="23">
        <v>958788</v>
      </c>
      <c r="Q1967">
        <v>239.56</v>
      </c>
      <c r="R1967" s="24">
        <v>6200</v>
      </c>
      <c r="S1967" t="s">
        <v>1036</v>
      </c>
      <c r="T1967" t="s">
        <v>1036</v>
      </c>
      <c r="U1967" t="s">
        <v>1036</v>
      </c>
      <c r="V1967" t="s">
        <v>1036</v>
      </c>
      <c r="W1967" t="s">
        <v>1035</v>
      </c>
    </row>
    <row r="1968" spans="1:23" x14ac:dyDescent="0.3">
      <c r="A1968" t="s">
        <v>1041</v>
      </c>
      <c r="B1968" t="s">
        <v>1022</v>
      </c>
      <c r="C1968" t="s">
        <v>1020</v>
      </c>
      <c r="D1968" t="s">
        <v>61</v>
      </c>
      <c r="E1968" t="s">
        <v>225</v>
      </c>
      <c r="F1968" t="s">
        <v>1021</v>
      </c>
      <c r="G1968" t="s">
        <v>129</v>
      </c>
      <c r="H1968" s="22">
        <v>45291</v>
      </c>
      <c r="I1968" t="s">
        <v>392</v>
      </c>
      <c r="J1968" t="s">
        <v>1039</v>
      </c>
      <c r="K1968">
        <v>4423092058</v>
      </c>
      <c r="L1968" s="22">
        <v>45273</v>
      </c>
      <c r="M1968" s="22">
        <v>45273</v>
      </c>
      <c r="N1968" t="s">
        <v>2342</v>
      </c>
      <c r="O1968" t="s">
        <v>1129</v>
      </c>
      <c r="P1968" s="23">
        <v>971852</v>
      </c>
      <c r="Q1968">
        <v>231.85</v>
      </c>
      <c r="R1968" s="24">
        <v>5796.3</v>
      </c>
      <c r="S1968" t="s">
        <v>1036</v>
      </c>
      <c r="T1968" t="s">
        <v>1036</v>
      </c>
      <c r="U1968" t="s">
        <v>1036</v>
      </c>
      <c r="V1968" t="s">
        <v>1036</v>
      </c>
      <c r="W1968" t="s">
        <v>1035</v>
      </c>
    </row>
    <row r="1969" spans="1:23" x14ac:dyDescent="0.3">
      <c r="A1969" t="s">
        <v>1041</v>
      </c>
      <c r="B1969" t="s">
        <v>1022</v>
      </c>
      <c r="C1969" t="s">
        <v>1020</v>
      </c>
      <c r="D1969" t="s">
        <v>61</v>
      </c>
      <c r="E1969" t="s">
        <v>225</v>
      </c>
      <c r="F1969" t="s">
        <v>1021</v>
      </c>
      <c r="G1969" t="s">
        <v>129</v>
      </c>
      <c r="H1969" s="22">
        <v>45322</v>
      </c>
      <c r="I1969" t="s">
        <v>392</v>
      </c>
      <c r="J1969" t="s">
        <v>1039</v>
      </c>
      <c r="K1969">
        <v>4423129846</v>
      </c>
      <c r="L1969" s="22">
        <v>45317</v>
      </c>
      <c r="M1969" s="22">
        <v>45317</v>
      </c>
      <c r="N1969" t="s">
        <v>2341</v>
      </c>
      <c r="O1969" t="s">
        <v>1129</v>
      </c>
      <c r="P1969" s="23">
        <v>984056</v>
      </c>
      <c r="Q1969">
        <v>237.72</v>
      </c>
      <c r="R1969" s="24">
        <v>5643.6</v>
      </c>
      <c r="S1969" t="s">
        <v>1036</v>
      </c>
      <c r="T1969" t="s">
        <v>1036</v>
      </c>
      <c r="U1969" t="s">
        <v>1036</v>
      </c>
      <c r="V1969" t="s">
        <v>1036</v>
      </c>
      <c r="W1969" t="s">
        <v>1035</v>
      </c>
    </row>
    <row r="1970" spans="1:23" x14ac:dyDescent="0.3">
      <c r="A1970" t="s">
        <v>1041</v>
      </c>
      <c r="B1970" t="s">
        <v>1022</v>
      </c>
      <c r="C1970" t="s">
        <v>1020</v>
      </c>
      <c r="D1970" t="s">
        <v>61</v>
      </c>
      <c r="E1970" t="s">
        <v>225</v>
      </c>
      <c r="F1970" t="s">
        <v>1021</v>
      </c>
      <c r="G1970" t="s">
        <v>129</v>
      </c>
      <c r="H1970" s="22">
        <v>45351</v>
      </c>
      <c r="I1970" t="s">
        <v>392</v>
      </c>
      <c r="J1970" t="s">
        <v>1039</v>
      </c>
      <c r="K1970">
        <v>4405182096</v>
      </c>
      <c r="L1970" s="22">
        <v>45324</v>
      </c>
      <c r="M1970" s="22">
        <v>45324</v>
      </c>
      <c r="N1970" t="s">
        <v>2340</v>
      </c>
      <c r="O1970" t="s">
        <v>1184</v>
      </c>
      <c r="P1970" s="23">
        <v>995967</v>
      </c>
      <c r="Q1970">
        <v>225.6</v>
      </c>
      <c r="R1970" s="24">
        <v>5268.81</v>
      </c>
      <c r="S1970" t="s">
        <v>1036</v>
      </c>
      <c r="T1970" t="s">
        <v>1036</v>
      </c>
      <c r="U1970" t="s">
        <v>1036</v>
      </c>
      <c r="V1970" t="s">
        <v>1036</v>
      </c>
      <c r="W1970" t="s">
        <v>1035</v>
      </c>
    </row>
    <row r="1971" spans="1:23" x14ac:dyDescent="0.3">
      <c r="A1971" t="s">
        <v>1041</v>
      </c>
      <c r="B1971" t="s">
        <v>1022</v>
      </c>
      <c r="C1971" t="s">
        <v>1020</v>
      </c>
      <c r="D1971" t="s">
        <v>61</v>
      </c>
      <c r="E1971" t="s">
        <v>225</v>
      </c>
      <c r="F1971" t="s">
        <v>1021</v>
      </c>
      <c r="G1971" t="s">
        <v>129</v>
      </c>
      <c r="H1971" s="22">
        <v>45351</v>
      </c>
      <c r="I1971" t="s">
        <v>392</v>
      </c>
      <c r="J1971" t="s">
        <v>1039</v>
      </c>
      <c r="K1971">
        <v>4423143821</v>
      </c>
      <c r="L1971" s="22">
        <v>45330</v>
      </c>
      <c r="M1971" s="22">
        <v>45330</v>
      </c>
      <c r="N1971" t="s">
        <v>2339</v>
      </c>
      <c r="O1971" t="s">
        <v>1129</v>
      </c>
      <c r="P1971" s="23">
        <v>1008074</v>
      </c>
      <c r="Q1971">
        <v>222.69</v>
      </c>
      <c r="R1971" s="24">
        <v>5442.6</v>
      </c>
      <c r="S1971" t="s">
        <v>1036</v>
      </c>
      <c r="T1971" t="s">
        <v>1036</v>
      </c>
      <c r="U1971" t="s">
        <v>1036</v>
      </c>
      <c r="V1971" t="s">
        <v>1036</v>
      </c>
      <c r="W1971" t="s">
        <v>1035</v>
      </c>
    </row>
    <row r="1972" spans="1:23" x14ac:dyDescent="0.3">
      <c r="A1972" t="s">
        <v>1041</v>
      </c>
      <c r="B1972" t="s">
        <v>1022</v>
      </c>
      <c r="C1972" t="s">
        <v>1020</v>
      </c>
      <c r="D1972" t="s">
        <v>61</v>
      </c>
      <c r="E1972" t="s">
        <v>225</v>
      </c>
      <c r="F1972" t="s">
        <v>1021</v>
      </c>
      <c r="G1972" t="s">
        <v>129</v>
      </c>
      <c r="H1972" s="22">
        <v>45351</v>
      </c>
      <c r="I1972" t="s">
        <v>392</v>
      </c>
      <c r="J1972" t="s">
        <v>1039</v>
      </c>
      <c r="K1972">
        <v>4423150340</v>
      </c>
      <c r="L1972" s="22">
        <v>45336</v>
      </c>
      <c r="M1972" s="22">
        <v>45336</v>
      </c>
      <c r="N1972" t="s">
        <v>2338</v>
      </c>
      <c r="O1972" t="s">
        <v>1129</v>
      </c>
      <c r="P1972" s="23">
        <v>1019820</v>
      </c>
      <c r="Q1972">
        <v>226.03</v>
      </c>
      <c r="R1972" s="24">
        <v>5524.3</v>
      </c>
      <c r="S1972" t="s">
        <v>1036</v>
      </c>
      <c r="T1972" t="s">
        <v>1036</v>
      </c>
      <c r="U1972" t="s">
        <v>1036</v>
      </c>
      <c r="V1972" t="s">
        <v>1036</v>
      </c>
      <c r="W1972" t="s">
        <v>1035</v>
      </c>
    </row>
    <row r="1973" spans="1:23" x14ac:dyDescent="0.3">
      <c r="A1973" t="s">
        <v>1041</v>
      </c>
      <c r="B1973" t="s">
        <v>1022</v>
      </c>
      <c r="C1973" t="s">
        <v>1020</v>
      </c>
      <c r="D1973" t="s">
        <v>61</v>
      </c>
      <c r="E1973" t="s">
        <v>225</v>
      </c>
      <c r="F1973" t="s">
        <v>1021</v>
      </c>
      <c r="G1973" t="s">
        <v>129</v>
      </c>
      <c r="H1973" s="22">
        <v>45351</v>
      </c>
      <c r="I1973" t="s">
        <v>392</v>
      </c>
      <c r="J1973" t="s">
        <v>1039</v>
      </c>
      <c r="K1973">
        <v>4423157821</v>
      </c>
      <c r="L1973" s="22">
        <v>45343</v>
      </c>
      <c r="M1973" s="22">
        <v>45343</v>
      </c>
      <c r="N1973" t="s">
        <v>2337</v>
      </c>
      <c r="O1973" t="s">
        <v>1129</v>
      </c>
      <c r="P1973" s="23">
        <v>1034000</v>
      </c>
      <c r="Q1973">
        <v>262.93</v>
      </c>
      <c r="R1973" s="24">
        <v>6426.1</v>
      </c>
      <c r="S1973" t="s">
        <v>1036</v>
      </c>
      <c r="T1973" t="s">
        <v>1036</v>
      </c>
      <c r="U1973" t="s">
        <v>1036</v>
      </c>
      <c r="V1973" t="s">
        <v>1036</v>
      </c>
      <c r="W1973" t="s">
        <v>1035</v>
      </c>
    </row>
    <row r="1974" spans="1:23" x14ac:dyDescent="0.3">
      <c r="A1974" t="s">
        <v>1041</v>
      </c>
      <c r="B1974" t="s">
        <v>1022</v>
      </c>
      <c r="C1974" t="s">
        <v>1020</v>
      </c>
      <c r="D1974" t="s">
        <v>61</v>
      </c>
      <c r="E1974" t="s">
        <v>225</v>
      </c>
      <c r="F1974" t="s">
        <v>1021</v>
      </c>
      <c r="G1974" t="s">
        <v>129</v>
      </c>
      <c r="H1974" s="22">
        <v>45382</v>
      </c>
      <c r="I1974" t="s">
        <v>392</v>
      </c>
      <c r="J1974" t="s">
        <v>1039</v>
      </c>
      <c r="K1974">
        <v>4423170307</v>
      </c>
      <c r="L1974" s="22">
        <v>45355</v>
      </c>
      <c r="M1974" s="22">
        <v>45355</v>
      </c>
      <c r="N1974" t="s">
        <v>2336</v>
      </c>
      <c r="O1974" t="s">
        <v>1129</v>
      </c>
      <c r="P1974" s="23">
        <v>1046649</v>
      </c>
      <c r="Q1974">
        <v>244.97</v>
      </c>
      <c r="R1974" s="24">
        <v>5903.9</v>
      </c>
      <c r="S1974" t="s">
        <v>1036</v>
      </c>
      <c r="T1974" t="s">
        <v>1036</v>
      </c>
      <c r="U1974" t="s">
        <v>1036</v>
      </c>
      <c r="V1974" t="s">
        <v>1036</v>
      </c>
      <c r="W1974" t="s">
        <v>1035</v>
      </c>
    </row>
    <row r="1975" spans="1:23" x14ac:dyDescent="0.3">
      <c r="A1975" t="s">
        <v>1041</v>
      </c>
      <c r="B1975" t="s">
        <v>1022</v>
      </c>
      <c r="C1975" t="s">
        <v>1020</v>
      </c>
      <c r="D1975" t="s">
        <v>61</v>
      </c>
      <c r="E1975" t="s">
        <v>225</v>
      </c>
      <c r="F1975" t="s">
        <v>1021</v>
      </c>
      <c r="G1975" t="s">
        <v>129</v>
      </c>
      <c r="H1975" s="22">
        <v>45382</v>
      </c>
      <c r="I1975" t="s">
        <v>392</v>
      </c>
      <c r="J1975" t="s">
        <v>1039</v>
      </c>
      <c r="K1975">
        <v>4423171734</v>
      </c>
      <c r="L1975" s="22">
        <v>45356</v>
      </c>
      <c r="M1975" s="22">
        <v>45356</v>
      </c>
      <c r="N1975" t="s">
        <v>2335</v>
      </c>
      <c r="O1975" t="s">
        <v>1129</v>
      </c>
      <c r="P1975" s="23">
        <v>1050042</v>
      </c>
      <c r="Q1975">
        <v>55.08</v>
      </c>
      <c r="R1975" s="24">
        <v>1327.5</v>
      </c>
      <c r="S1975" t="s">
        <v>1036</v>
      </c>
      <c r="T1975" t="s">
        <v>1036</v>
      </c>
      <c r="U1975" t="s">
        <v>1036</v>
      </c>
      <c r="V1975" t="s">
        <v>1036</v>
      </c>
      <c r="W1975" t="s">
        <v>1035</v>
      </c>
    </row>
    <row r="1976" spans="1:23" x14ac:dyDescent="0.3">
      <c r="A1976" t="s">
        <v>1041</v>
      </c>
      <c r="B1976" t="s">
        <v>1022</v>
      </c>
      <c r="C1976" t="s">
        <v>1020</v>
      </c>
      <c r="D1976" t="s">
        <v>61</v>
      </c>
      <c r="E1976" t="s">
        <v>225</v>
      </c>
      <c r="F1976" t="s">
        <v>1021</v>
      </c>
      <c r="G1976" t="s">
        <v>129</v>
      </c>
      <c r="H1976" s="22">
        <v>45382</v>
      </c>
      <c r="I1976" t="s">
        <v>392</v>
      </c>
      <c r="J1976" t="s">
        <v>1039</v>
      </c>
      <c r="K1976">
        <v>4423186718</v>
      </c>
      <c r="L1976" s="22">
        <v>45370</v>
      </c>
      <c r="M1976" s="22">
        <v>45370</v>
      </c>
      <c r="N1976" t="s">
        <v>2334</v>
      </c>
      <c r="O1976" t="s">
        <v>1129</v>
      </c>
      <c r="P1976" s="23">
        <v>1061896</v>
      </c>
      <c r="Q1976">
        <v>236.73</v>
      </c>
      <c r="R1976" s="24">
        <v>5987</v>
      </c>
      <c r="S1976" t="s">
        <v>1036</v>
      </c>
      <c r="T1976" t="s">
        <v>1036</v>
      </c>
      <c r="U1976" t="s">
        <v>1036</v>
      </c>
      <c r="V1976" t="s">
        <v>1036</v>
      </c>
      <c r="W1976" t="s">
        <v>1035</v>
      </c>
    </row>
    <row r="1977" spans="1:23" x14ac:dyDescent="0.3">
      <c r="A1977" t="s">
        <v>1041</v>
      </c>
      <c r="B1977" t="s">
        <v>1022</v>
      </c>
      <c r="C1977" t="s">
        <v>1020</v>
      </c>
      <c r="D1977" t="s">
        <v>61</v>
      </c>
      <c r="E1977" t="s">
        <v>225</v>
      </c>
      <c r="F1977" t="s">
        <v>1021</v>
      </c>
      <c r="G1977" t="s">
        <v>129</v>
      </c>
      <c r="H1977" s="22">
        <v>45412</v>
      </c>
      <c r="I1977" t="s">
        <v>392</v>
      </c>
      <c r="J1977" t="s">
        <v>1039</v>
      </c>
      <c r="K1977">
        <v>4423195604</v>
      </c>
      <c r="L1977" s="22">
        <v>45379</v>
      </c>
      <c r="M1977" s="22">
        <v>45379</v>
      </c>
      <c r="N1977" t="s">
        <v>2333</v>
      </c>
      <c r="O1977" t="s">
        <v>1129</v>
      </c>
      <c r="P1977" s="23">
        <v>1074155</v>
      </c>
      <c r="Q1977">
        <v>220.85</v>
      </c>
      <c r="R1977" s="24">
        <v>5585.4</v>
      </c>
      <c r="S1977" t="s">
        <v>1036</v>
      </c>
      <c r="T1977" t="s">
        <v>1036</v>
      </c>
      <c r="U1977" t="s">
        <v>1036</v>
      </c>
      <c r="V1977" t="s">
        <v>1036</v>
      </c>
      <c r="W1977" t="s">
        <v>1035</v>
      </c>
    </row>
    <row r="1978" spans="1:23" x14ac:dyDescent="0.3">
      <c r="A1978" t="s">
        <v>1041</v>
      </c>
      <c r="B1978" t="s">
        <v>1022</v>
      </c>
      <c r="C1978" t="s">
        <v>1020</v>
      </c>
      <c r="D1978" t="s">
        <v>61</v>
      </c>
      <c r="E1978" t="s">
        <v>225</v>
      </c>
      <c r="F1978" t="s">
        <v>1021</v>
      </c>
      <c r="G1978" t="s">
        <v>129</v>
      </c>
      <c r="H1978" s="22">
        <v>45412</v>
      </c>
      <c r="I1978" t="s">
        <v>392</v>
      </c>
      <c r="J1978" t="s">
        <v>1039</v>
      </c>
      <c r="K1978">
        <v>4423204467</v>
      </c>
      <c r="L1978" s="22">
        <v>45390</v>
      </c>
      <c r="M1978" s="22">
        <v>45390</v>
      </c>
      <c r="N1978" t="s">
        <v>2332</v>
      </c>
      <c r="O1978" t="s">
        <v>1129</v>
      </c>
      <c r="P1978" s="23">
        <v>1083007</v>
      </c>
      <c r="Q1978">
        <v>172.78</v>
      </c>
      <c r="R1978" s="24">
        <v>4388.8</v>
      </c>
      <c r="S1978" t="s">
        <v>1036</v>
      </c>
      <c r="T1978" t="s">
        <v>1036</v>
      </c>
      <c r="U1978" t="s">
        <v>1036</v>
      </c>
      <c r="V1978" t="s">
        <v>1036</v>
      </c>
      <c r="W1978" t="s">
        <v>1035</v>
      </c>
    </row>
    <row r="1979" spans="1:23" x14ac:dyDescent="0.3">
      <c r="A1979" t="s">
        <v>1041</v>
      </c>
      <c r="B1979" t="s">
        <v>1022</v>
      </c>
      <c r="C1979" t="s">
        <v>1020</v>
      </c>
      <c r="D1979" t="s">
        <v>61</v>
      </c>
      <c r="E1979" t="s">
        <v>225</v>
      </c>
      <c r="F1979" t="s">
        <v>1021</v>
      </c>
      <c r="G1979" t="s">
        <v>129</v>
      </c>
      <c r="H1979" s="22">
        <v>45412</v>
      </c>
      <c r="I1979" t="s">
        <v>392</v>
      </c>
      <c r="J1979" t="s">
        <v>1039</v>
      </c>
      <c r="K1979">
        <v>4423214033</v>
      </c>
      <c r="L1979" s="22">
        <v>45399</v>
      </c>
      <c r="M1979" s="22">
        <v>45399</v>
      </c>
      <c r="N1979" t="s">
        <v>2331</v>
      </c>
      <c r="O1979" t="s">
        <v>1129</v>
      </c>
      <c r="P1979" s="23">
        <v>1095878</v>
      </c>
      <c r="Q1979">
        <v>232.88</v>
      </c>
      <c r="R1979" s="24">
        <v>5915.4</v>
      </c>
      <c r="S1979" t="s">
        <v>1036</v>
      </c>
      <c r="T1979" t="s">
        <v>1036</v>
      </c>
      <c r="U1979" t="s">
        <v>1036</v>
      </c>
      <c r="V1979" t="s">
        <v>1036</v>
      </c>
      <c r="W1979" t="s">
        <v>1035</v>
      </c>
    </row>
    <row r="1980" spans="1:23" x14ac:dyDescent="0.3">
      <c r="A1980" t="s">
        <v>1041</v>
      </c>
      <c r="B1980" t="s">
        <v>1022</v>
      </c>
      <c r="C1980" t="s">
        <v>1020</v>
      </c>
      <c r="D1980" t="s">
        <v>61</v>
      </c>
      <c r="E1980" t="s">
        <v>225</v>
      </c>
      <c r="F1980" t="s">
        <v>1021</v>
      </c>
      <c r="G1980" t="s">
        <v>129</v>
      </c>
      <c r="H1980" s="22">
        <v>45412</v>
      </c>
      <c r="I1980" t="s">
        <v>392</v>
      </c>
      <c r="J1980" t="s">
        <v>1039</v>
      </c>
      <c r="K1980">
        <v>4423222176</v>
      </c>
      <c r="L1980" s="22">
        <v>45407</v>
      </c>
      <c r="M1980" s="22">
        <v>45407</v>
      </c>
      <c r="N1980" t="s">
        <v>2330</v>
      </c>
      <c r="O1980" t="s">
        <v>1129</v>
      </c>
      <c r="P1980" s="23">
        <v>1109472</v>
      </c>
      <c r="Q1980">
        <v>237.67</v>
      </c>
      <c r="R1980" s="24">
        <v>6036.9</v>
      </c>
      <c r="S1980" t="s">
        <v>1036</v>
      </c>
      <c r="T1980" t="s">
        <v>1036</v>
      </c>
      <c r="U1980" t="s">
        <v>1036</v>
      </c>
      <c r="V1980" t="s">
        <v>1036</v>
      </c>
      <c r="W1980" t="s">
        <v>1035</v>
      </c>
    </row>
    <row r="1981" spans="1:23" x14ac:dyDescent="0.3">
      <c r="A1981" t="s">
        <v>1041</v>
      </c>
      <c r="B1981" t="s">
        <v>1022</v>
      </c>
      <c r="C1981" t="s">
        <v>1020</v>
      </c>
      <c r="D1981" t="s">
        <v>61</v>
      </c>
      <c r="E1981" t="s">
        <v>225</v>
      </c>
      <c r="F1981" t="s">
        <v>1021</v>
      </c>
      <c r="G1981" t="s">
        <v>129</v>
      </c>
      <c r="H1981" s="22">
        <v>45443</v>
      </c>
      <c r="I1981" t="s">
        <v>392</v>
      </c>
      <c r="J1981" t="s">
        <v>1039</v>
      </c>
      <c r="K1981">
        <v>4423232794</v>
      </c>
      <c r="L1981" s="22">
        <v>45419</v>
      </c>
      <c r="M1981" s="22">
        <v>45419</v>
      </c>
      <c r="N1981" t="s">
        <v>1883</v>
      </c>
      <c r="O1981" t="s">
        <v>1129</v>
      </c>
      <c r="P1981" s="23">
        <v>1120760</v>
      </c>
      <c r="Q1981">
        <v>214.96</v>
      </c>
      <c r="R1981" s="24">
        <v>5382.7</v>
      </c>
      <c r="S1981" t="s">
        <v>1036</v>
      </c>
      <c r="T1981" t="s">
        <v>1036</v>
      </c>
      <c r="U1981" t="s">
        <v>1036</v>
      </c>
      <c r="V1981" t="s">
        <v>1036</v>
      </c>
      <c r="W1981" t="s">
        <v>1035</v>
      </c>
    </row>
    <row r="1982" spans="1:23" x14ac:dyDescent="0.3">
      <c r="A1982" t="s">
        <v>1041</v>
      </c>
      <c r="B1982" t="s">
        <v>1022</v>
      </c>
      <c r="C1982" t="s">
        <v>1020</v>
      </c>
      <c r="D1982" t="s">
        <v>61</v>
      </c>
      <c r="E1982" t="s">
        <v>225</v>
      </c>
      <c r="F1982" t="s">
        <v>1021</v>
      </c>
      <c r="G1982" t="s">
        <v>129</v>
      </c>
      <c r="H1982" s="22">
        <v>45443</v>
      </c>
      <c r="I1982" t="s">
        <v>392</v>
      </c>
      <c r="J1982" t="s">
        <v>1039</v>
      </c>
      <c r="K1982">
        <v>4423241994</v>
      </c>
      <c r="L1982" s="22">
        <v>45428</v>
      </c>
      <c r="M1982" s="22">
        <v>45428</v>
      </c>
      <c r="N1982" t="s">
        <v>2329</v>
      </c>
      <c r="O1982" t="s">
        <v>1129</v>
      </c>
      <c r="P1982" s="23">
        <v>1132618</v>
      </c>
      <c r="Q1982">
        <v>219.53</v>
      </c>
      <c r="R1982" s="24">
        <v>5497.1</v>
      </c>
      <c r="S1982" t="s">
        <v>1036</v>
      </c>
      <c r="T1982" t="s">
        <v>1036</v>
      </c>
      <c r="U1982" t="s">
        <v>1036</v>
      </c>
      <c r="V1982" t="s">
        <v>1036</v>
      </c>
      <c r="W1982" t="s">
        <v>1035</v>
      </c>
    </row>
    <row r="1983" spans="1:23" x14ac:dyDescent="0.3">
      <c r="A1983" t="s">
        <v>1041</v>
      </c>
      <c r="B1983" t="s">
        <v>1022</v>
      </c>
      <c r="C1983" t="s">
        <v>1020</v>
      </c>
      <c r="D1983" t="s">
        <v>61</v>
      </c>
      <c r="E1983" t="s">
        <v>225</v>
      </c>
      <c r="F1983" t="s">
        <v>1021</v>
      </c>
      <c r="G1983" t="s">
        <v>129</v>
      </c>
      <c r="H1983" s="22">
        <v>45443</v>
      </c>
      <c r="I1983" t="s">
        <v>392</v>
      </c>
      <c r="J1983" t="s">
        <v>1039</v>
      </c>
      <c r="K1983">
        <v>4423250804</v>
      </c>
      <c r="L1983" s="22">
        <v>45437</v>
      </c>
      <c r="M1983" s="22">
        <v>45437</v>
      </c>
      <c r="N1983" t="s">
        <v>2328</v>
      </c>
      <c r="O1983" t="s">
        <v>1129</v>
      </c>
      <c r="P1983" s="23">
        <v>1145486</v>
      </c>
      <c r="Q1983">
        <v>244.5</v>
      </c>
      <c r="R1983" s="24">
        <v>6122.5</v>
      </c>
      <c r="S1983" t="s">
        <v>1036</v>
      </c>
      <c r="T1983" t="s">
        <v>1036</v>
      </c>
      <c r="U1983" t="s">
        <v>1036</v>
      </c>
      <c r="V1983" t="s">
        <v>1036</v>
      </c>
      <c r="W1983" t="s">
        <v>1035</v>
      </c>
    </row>
    <row r="1984" spans="1:23" x14ac:dyDescent="0.3">
      <c r="A1984" t="s">
        <v>1041</v>
      </c>
      <c r="B1984" t="s">
        <v>1022</v>
      </c>
      <c r="C1984" t="s">
        <v>1020</v>
      </c>
      <c r="D1984" t="s">
        <v>61</v>
      </c>
      <c r="E1984" t="s">
        <v>225</v>
      </c>
      <c r="F1984" t="s">
        <v>1021</v>
      </c>
      <c r="G1984" t="s">
        <v>129</v>
      </c>
      <c r="H1984" s="22">
        <v>45473</v>
      </c>
      <c r="I1984" t="s">
        <v>392</v>
      </c>
      <c r="J1984" t="s">
        <v>1039</v>
      </c>
      <c r="K1984">
        <v>4423262014</v>
      </c>
      <c r="L1984" s="22">
        <v>45450</v>
      </c>
      <c r="M1984" s="22">
        <v>45450</v>
      </c>
      <c r="N1984" t="s">
        <v>1657</v>
      </c>
      <c r="O1984" t="s">
        <v>1129</v>
      </c>
      <c r="P1984" s="23">
        <v>1156881</v>
      </c>
      <c r="Q1984">
        <v>234.35</v>
      </c>
      <c r="R1984" s="24">
        <v>5615.1</v>
      </c>
      <c r="S1984" t="s">
        <v>1036</v>
      </c>
      <c r="T1984" t="s">
        <v>1036</v>
      </c>
      <c r="U1984" t="s">
        <v>1036</v>
      </c>
      <c r="V1984" t="s">
        <v>1036</v>
      </c>
      <c r="W1984" t="s">
        <v>1035</v>
      </c>
    </row>
    <row r="1985" spans="1:23" x14ac:dyDescent="0.3">
      <c r="A1985" t="s">
        <v>1041</v>
      </c>
      <c r="B1985" t="s">
        <v>1022</v>
      </c>
      <c r="C1985" t="s">
        <v>1020</v>
      </c>
      <c r="D1985" t="s">
        <v>61</v>
      </c>
      <c r="E1985" t="s">
        <v>225</v>
      </c>
      <c r="F1985" t="s">
        <v>1021</v>
      </c>
      <c r="G1985" t="s">
        <v>129</v>
      </c>
      <c r="H1985" s="22">
        <v>45473</v>
      </c>
      <c r="I1985" t="s">
        <v>392</v>
      </c>
      <c r="J1985" t="s">
        <v>1039</v>
      </c>
      <c r="K1985">
        <v>4423269918</v>
      </c>
      <c r="L1985" s="22">
        <v>45460</v>
      </c>
      <c r="M1985" s="22">
        <v>45460</v>
      </c>
      <c r="N1985" t="s">
        <v>2327</v>
      </c>
      <c r="O1985" t="s">
        <v>1129</v>
      </c>
      <c r="P1985" s="23">
        <v>1869369</v>
      </c>
      <c r="Q1985">
        <v>234.79</v>
      </c>
      <c r="R1985" s="24">
        <v>5625.7</v>
      </c>
      <c r="S1985" t="s">
        <v>1036</v>
      </c>
      <c r="T1985" t="s">
        <v>1036</v>
      </c>
      <c r="U1985" t="s">
        <v>1036</v>
      </c>
      <c r="V1985" t="s">
        <v>1036</v>
      </c>
      <c r="W1985" t="s">
        <v>1035</v>
      </c>
    </row>
    <row r="1986" spans="1:23" x14ac:dyDescent="0.3">
      <c r="A1986" t="s">
        <v>1041</v>
      </c>
      <c r="B1986" t="s">
        <v>1022</v>
      </c>
      <c r="C1986" t="s">
        <v>1020</v>
      </c>
      <c r="D1986" t="s">
        <v>61</v>
      </c>
      <c r="E1986" t="s">
        <v>225</v>
      </c>
      <c r="F1986" t="s">
        <v>1021</v>
      </c>
      <c r="G1986" t="s">
        <v>129</v>
      </c>
      <c r="H1986" s="22">
        <v>45504</v>
      </c>
      <c r="I1986" t="s">
        <v>392</v>
      </c>
      <c r="J1986" t="s">
        <v>1039</v>
      </c>
      <c r="K1986">
        <v>4423288783</v>
      </c>
      <c r="L1986" s="22">
        <v>45479</v>
      </c>
      <c r="M1986" s="22">
        <v>45479</v>
      </c>
      <c r="N1986" t="s">
        <v>460</v>
      </c>
      <c r="O1986" t="s">
        <v>1129</v>
      </c>
      <c r="P1986" s="23">
        <v>1893191</v>
      </c>
      <c r="Q1986">
        <v>230.35</v>
      </c>
      <c r="R1986" s="24">
        <v>5240.6000000000004</v>
      </c>
      <c r="S1986" t="s">
        <v>1036</v>
      </c>
      <c r="T1986" t="s">
        <v>1036</v>
      </c>
      <c r="U1986" t="s">
        <v>1036</v>
      </c>
      <c r="V1986" t="s">
        <v>1036</v>
      </c>
      <c r="W1986" t="s">
        <v>1035</v>
      </c>
    </row>
    <row r="1987" spans="1:23" x14ac:dyDescent="0.3">
      <c r="A1987" t="s">
        <v>1041</v>
      </c>
      <c r="B1987" t="s">
        <v>1022</v>
      </c>
      <c r="C1987" t="s">
        <v>1020</v>
      </c>
      <c r="D1987" t="s">
        <v>61</v>
      </c>
      <c r="E1987" t="s">
        <v>225</v>
      </c>
      <c r="F1987" t="s">
        <v>1021</v>
      </c>
      <c r="G1987" t="s">
        <v>129</v>
      </c>
      <c r="H1987" s="22">
        <v>45504</v>
      </c>
      <c r="I1987" t="s">
        <v>392</v>
      </c>
      <c r="J1987" t="s">
        <v>1039</v>
      </c>
      <c r="K1987">
        <v>4423298855</v>
      </c>
      <c r="L1987" s="22">
        <v>45490</v>
      </c>
      <c r="M1987" s="22">
        <v>45490</v>
      </c>
      <c r="N1987" t="s">
        <v>547</v>
      </c>
      <c r="O1987" t="s">
        <v>1129</v>
      </c>
      <c r="P1987" s="23">
        <v>120514</v>
      </c>
      <c r="Q1987">
        <v>244.76</v>
      </c>
      <c r="R1987" s="24">
        <v>5568.3</v>
      </c>
      <c r="S1987" t="s">
        <v>1036</v>
      </c>
      <c r="T1987" t="s">
        <v>1036</v>
      </c>
      <c r="U1987" t="s">
        <v>1036</v>
      </c>
      <c r="V1987" t="s">
        <v>1036</v>
      </c>
      <c r="W1987" t="s">
        <v>1035</v>
      </c>
    </row>
    <row r="1988" spans="1:23" x14ac:dyDescent="0.3">
      <c r="A1988" t="s">
        <v>1041</v>
      </c>
      <c r="B1988" t="s">
        <v>1022</v>
      </c>
      <c r="C1988" t="s">
        <v>1020</v>
      </c>
      <c r="D1988" t="s">
        <v>61</v>
      </c>
      <c r="E1988" t="s">
        <v>225</v>
      </c>
      <c r="F1988" t="s">
        <v>1021</v>
      </c>
      <c r="G1988" t="s">
        <v>129</v>
      </c>
      <c r="H1988" s="22">
        <v>45504</v>
      </c>
      <c r="I1988" t="s">
        <v>392</v>
      </c>
      <c r="J1988" t="s">
        <v>1039</v>
      </c>
      <c r="K1988">
        <v>4423304343</v>
      </c>
      <c r="L1988" s="22">
        <v>45496</v>
      </c>
      <c r="M1988" s="22">
        <v>45496</v>
      </c>
      <c r="N1988" t="s">
        <v>587</v>
      </c>
      <c r="O1988" t="s">
        <v>1129</v>
      </c>
      <c r="P1988" s="23">
        <v>1216464</v>
      </c>
      <c r="Q1988">
        <v>236.18</v>
      </c>
      <c r="R1988" s="24">
        <v>5373.2</v>
      </c>
      <c r="S1988" t="s">
        <v>1036</v>
      </c>
      <c r="T1988" t="s">
        <v>1036</v>
      </c>
      <c r="U1988" t="s">
        <v>1036</v>
      </c>
      <c r="V1988" t="s">
        <v>1036</v>
      </c>
      <c r="W1988" t="s">
        <v>1035</v>
      </c>
    </row>
    <row r="1989" spans="1:23" x14ac:dyDescent="0.3">
      <c r="A1989" t="s">
        <v>1041</v>
      </c>
      <c r="B1989" t="s">
        <v>1022</v>
      </c>
      <c r="C1989" t="s">
        <v>1020</v>
      </c>
      <c r="D1989" t="s">
        <v>61</v>
      </c>
      <c r="E1989" t="s">
        <v>225</v>
      </c>
      <c r="F1989" t="s">
        <v>1021</v>
      </c>
      <c r="G1989" t="s">
        <v>129</v>
      </c>
      <c r="H1989" s="22">
        <v>45535</v>
      </c>
      <c r="I1989" t="s">
        <v>392</v>
      </c>
      <c r="J1989" t="s">
        <v>1039</v>
      </c>
      <c r="K1989">
        <v>4423312024</v>
      </c>
      <c r="L1989" s="22">
        <v>45504</v>
      </c>
      <c r="M1989" s="22">
        <v>45504</v>
      </c>
      <c r="N1989" t="s">
        <v>647</v>
      </c>
      <c r="O1989" t="s">
        <v>1129</v>
      </c>
      <c r="P1989" s="23">
        <v>1227788</v>
      </c>
      <c r="Q1989">
        <v>245.52</v>
      </c>
      <c r="R1989" s="24">
        <v>5585.6</v>
      </c>
      <c r="S1989" t="s">
        <v>1036</v>
      </c>
      <c r="T1989" t="s">
        <v>1036</v>
      </c>
      <c r="U1989" t="s">
        <v>1036</v>
      </c>
      <c r="V1989" t="s">
        <v>1036</v>
      </c>
      <c r="W1989" t="s">
        <v>1035</v>
      </c>
    </row>
    <row r="1990" spans="1:23" x14ac:dyDescent="0.3">
      <c r="A1990" t="s">
        <v>1041</v>
      </c>
      <c r="B1990" t="s">
        <v>1022</v>
      </c>
      <c r="C1990" t="s">
        <v>1020</v>
      </c>
      <c r="D1990" t="s">
        <v>61</v>
      </c>
      <c r="E1990" t="s">
        <v>225</v>
      </c>
      <c r="F1990" t="s">
        <v>1021</v>
      </c>
      <c r="G1990" t="s">
        <v>129</v>
      </c>
      <c r="H1990" s="22">
        <v>45535</v>
      </c>
      <c r="I1990" t="s">
        <v>392</v>
      </c>
      <c r="J1990" t="s">
        <v>1039</v>
      </c>
      <c r="K1990">
        <v>4423319875</v>
      </c>
      <c r="L1990" s="22">
        <v>45513</v>
      </c>
      <c r="M1990" s="22">
        <v>45513</v>
      </c>
      <c r="N1990" t="s">
        <v>727</v>
      </c>
      <c r="O1990" t="s">
        <v>1129</v>
      </c>
      <c r="P1990" s="23">
        <v>1238956</v>
      </c>
      <c r="Q1990">
        <v>219.92</v>
      </c>
      <c r="R1990" s="24">
        <v>4965.8999999999996</v>
      </c>
      <c r="S1990" t="s">
        <v>1036</v>
      </c>
      <c r="T1990" t="s">
        <v>1036</v>
      </c>
      <c r="U1990" t="s">
        <v>1036</v>
      </c>
      <c r="V1990" t="s">
        <v>1036</v>
      </c>
      <c r="W1990" t="s">
        <v>1035</v>
      </c>
    </row>
    <row r="1991" spans="1:23" x14ac:dyDescent="0.3">
      <c r="A1991" t="s">
        <v>1041</v>
      </c>
      <c r="B1991" t="s">
        <v>1022</v>
      </c>
      <c r="C1991" t="s">
        <v>1020</v>
      </c>
      <c r="D1991" t="s">
        <v>61</v>
      </c>
      <c r="E1991" t="s">
        <v>225</v>
      </c>
      <c r="F1991" t="s">
        <v>1021</v>
      </c>
      <c r="G1991" t="s">
        <v>129</v>
      </c>
      <c r="H1991" s="22">
        <v>45535</v>
      </c>
      <c r="I1991" t="s">
        <v>392</v>
      </c>
      <c r="J1991" t="s">
        <v>1039</v>
      </c>
      <c r="K1991">
        <v>4423326983</v>
      </c>
      <c r="L1991" s="22">
        <v>45520</v>
      </c>
      <c r="M1991" s="22">
        <v>45520</v>
      </c>
      <c r="N1991" t="s">
        <v>777</v>
      </c>
      <c r="O1991" t="s">
        <v>1129</v>
      </c>
      <c r="P1991" s="23">
        <v>1250675</v>
      </c>
      <c r="Q1991">
        <v>225.21</v>
      </c>
      <c r="R1991" s="24">
        <v>5085.3</v>
      </c>
      <c r="S1991" t="s">
        <v>1036</v>
      </c>
      <c r="T1991" t="s">
        <v>1036</v>
      </c>
      <c r="U1991" t="s">
        <v>1036</v>
      </c>
      <c r="V1991" t="s">
        <v>1036</v>
      </c>
      <c r="W1991" t="s">
        <v>1035</v>
      </c>
    </row>
    <row r="1992" spans="1:23" x14ac:dyDescent="0.3">
      <c r="A1992" t="s">
        <v>1041</v>
      </c>
      <c r="B1992" t="s">
        <v>1022</v>
      </c>
      <c r="C1992" t="s">
        <v>1020</v>
      </c>
      <c r="D1992" t="s">
        <v>61</v>
      </c>
      <c r="E1992" t="s">
        <v>225</v>
      </c>
      <c r="F1992" t="s">
        <v>1021</v>
      </c>
      <c r="G1992" t="s">
        <v>129</v>
      </c>
      <c r="H1992" s="22">
        <v>45565</v>
      </c>
      <c r="I1992" t="s">
        <v>392</v>
      </c>
      <c r="J1992" t="s">
        <v>1039</v>
      </c>
      <c r="K1992">
        <v>4423344786</v>
      </c>
      <c r="L1992" s="22">
        <v>45540</v>
      </c>
      <c r="M1992" s="22">
        <v>45540</v>
      </c>
      <c r="N1992" t="s">
        <v>908</v>
      </c>
      <c r="O1992" t="s">
        <v>1129</v>
      </c>
      <c r="P1992" s="23">
        <v>1262512</v>
      </c>
      <c r="Q1992">
        <v>249.68</v>
      </c>
      <c r="R1992" s="24">
        <v>5375.8</v>
      </c>
      <c r="S1992" t="s">
        <v>1036</v>
      </c>
      <c r="T1992" t="s">
        <v>1036</v>
      </c>
      <c r="U1992" t="s">
        <v>1036</v>
      </c>
      <c r="V1992" t="s">
        <v>1036</v>
      </c>
      <c r="W1992" t="s">
        <v>1035</v>
      </c>
    </row>
    <row r="1993" spans="1:23" x14ac:dyDescent="0.3">
      <c r="A1993" t="s">
        <v>1041</v>
      </c>
      <c r="B1993" t="s">
        <v>1022</v>
      </c>
      <c r="C1993" t="s">
        <v>1020</v>
      </c>
      <c r="D1993" t="s">
        <v>61</v>
      </c>
      <c r="E1993" t="s">
        <v>225</v>
      </c>
      <c r="F1993" t="s">
        <v>1021</v>
      </c>
      <c r="G1993" t="s">
        <v>129</v>
      </c>
      <c r="H1993" s="22">
        <v>45565</v>
      </c>
      <c r="I1993" t="s">
        <v>392</v>
      </c>
      <c r="J1993" t="s">
        <v>1039</v>
      </c>
      <c r="K1993">
        <v>4423351396</v>
      </c>
      <c r="L1993" s="22">
        <v>45546</v>
      </c>
      <c r="M1993" s="22">
        <v>45546</v>
      </c>
      <c r="N1993" t="s">
        <v>967</v>
      </c>
      <c r="O1993" t="s">
        <v>1129</v>
      </c>
      <c r="P1993" s="23">
        <v>1274288</v>
      </c>
      <c r="Q1993">
        <v>245.16</v>
      </c>
      <c r="R1993" s="24">
        <v>5278.4</v>
      </c>
      <c r="S1993" t="s">
        <v>1036</v>
      </c>
      <c r="T1993" t="s">
        <v>1036</v>
      </c>
      <c r="U1993" t="s">
        <v>1036</v>
      </c>
      <c r="V1993" t="s">
        <v>1036</v>
      </c>
      <c r="W1993" t="s">
        <v>1035</v>
      </c>
    </row>
    <row r="1994" spans="1:23" x14ac:dyDescent="0.3">
      <c r="A1994" t="s">
        <v>1041</v>
      </c>
      <c r="B1994" t="s">
        <v>1022</v>
      </c>
      <c r="C1994" t="s">
        <v>1020</v>
      </c>
      <c r="D1994" t="s">
        <v>61</v>
      </c>
      <c r="E1994" t="s">
        <v>225</v>
      </c>
      <c r="F1994" t="s">
        <v>1021</v>
      </c>
      <c r="G1994" t="s">
        <v>129</v>
      </c>
      <c r="H1994" s="22">
        <v>45565</v>
      </c>
      <c r="I1994" t="s">
        <v>392</v>
      </c>
      <c r="J1994" t="s">
        <v>1039</v>
      </c>
      <c r="K1994">
        <v>4423356939</v>
      </c>
      <c r="L1994" s="22">
        <v>45552</v>
      </c>
      <c r="M1994" s="22">
        <v>45552</v>
      </c>
      <c r="N1994" t="s">
        <v>2326</v>
      </c>
      <c r="O1994" t="s">
        <v>1129</v>
      </c>
      <c r="P1994" s="23">
        <v>1285766</v>
      </c>
      <c r="Q1994">
        <v>219.98</v>
      </c>
      <c r="R1994" s="24">
        <v>4736.2</v>
      </c>
      <c r="S1994" t="s">
        <v>1036</v>
      </c>
      <c r="T1994" t="s">
        <v>1036</v>
      </c>
      <c r="U1994" t="s">
        <v>1036</v>
      </c>
      <c r="V1994" t="s">
        <v>1036</v>
      </c>
      <c r="W1994" t="s">
        <v>1035</v>
      </c>
    </row>
    <row r="1995" spans="1:23" x14ac:dyDescent="0.3">
      <c r="A1995" t="s">
        <v>1041</v>
      </c>
      <c r="B1995" t="s">
        <v>1022</v>
      </c>
      <c r="C1995" t="s">
        <v>1020</v>
      </c>
      <c r="D1995" t="s">
        <v>61</v>
      </c>
      <c r="E1995" t="s">
        <v>225</v>
      </c>
      <c r="F1995" t="s">
        <v>1021</v>
      </c>
      <c r="G1995" t="s">
        <v>129</v>
      </c>
      <c r="H1995" s="22">
        <v>45565</v>
      </c>
      <c r="I1995" t="s">
        <v>392</v>
      </c>
      <c r="J1995" t="s">
        <v>1039</v>
      </c>
      <c r="K1995">
        <v>4423366158</v>
      </c>
      <c r="L1995" s="22">
        <v>45562</v>
      </c>
      <c r="M1995" s="22">
        <v>45562</v>
      </c>
      <c r="N1995" t="s">
        <v>4035</v>
      </c>
      <c r="O1995" t="s">
        <v>1129</v>
      </c>
      <c r="P1995" s="23">
        <v>1297784</v>
      </c>
      <c r="Q1995">
        <v>244.76</v>
      </c>
      <c r="R1995" s="24">
        <v>5269.8</v>
      </c>
      <c r="S1995" t="s">
        <v>1036</v>
      </c>
      <c r="T1995" t="s">
        <v>1036</v>
      </c>
      <c r="U1995" t="s">
        <v>1036</v>
      </c>
      <c r="V1995" t="s">
        <v>1036</v>
      </c>
      <c r="W1995" t="s">
        <v>1035</v>
      </c>
    </row>
    <row r="1996" spans="1:23" x14ac:dyDescent="0.3">
      <c r="A1996" t="s">
        <v>1041</v>
      </c>
      <c r="B1996" t="s">
        <v>1022</v>
      </c>
      <c r="C1996" t="s">
        <v>1020</v>
      </c>
      <c r="D1996" t="s">
        <v>62</v>
      </c>
      <c r="E1996" t="s">
        <v>2279</v>
      </c>
      <c r="F1996" t="s">
        <v>1021</v>
      </c>
      <c r="G1996" t="s">
        <v>118</v>
      </c>
      <c r="H1996" s="22">
        <v>45016</v>
      </c>
      <c r="I1996" t="s">
        <v>375</v>
      </c>
      <c r="J1996" t="s">
        <v>1039</v>
      </c>
      <c r="K1996">
        <v>4404710341</v>
      </c>
      <c r="L1996" s="22">
        <v>44999</v>
      </c>
      <c r="M1996" s="22">
        <v>44999</v>
      </c>
      <c r="N1996" t="s">
        <v>2325</v>
      </c>
      <c r="O1996" t="s">
        <v>1811</v>
      </c>
      <c r="P1996" s="23">
        <v>694463</v>
      </c>
      <c r="Q1996">
        <v>572</v>
      </c>
      <c r="R1996" s="24">
        <v>13524</v>
      </c>
      <c r="S1996" t="s">
        <v>1036</v>
      </c>
      <c r="T1996" t="s">
        <v>1036</v>
      </c>
      <c r="U1996" t="s">
        <v>1036</v>
      </c>
      <c r="V1996" t="s">
        <v>1036</v>
      </c>
      <c r="W1996" t="s">
        <v>1035</v>
      </c>
    </row>
    <row r="1997" spans="1:23" x14ac:dyDescent="0.3">
      <c r="A1997" t="s">
        <v>1041</v>
      </c>
      <c r="B1997" t="s">
        <v>1022</v>
      </c>
      <c r="C1997" t="s">
        <v>1020</v>
      </c>
      <c r="D1997" t="s">
        <v>62</v>
      </c>
      <c r="E1997" t="s">
        <v>2279</v>
      </c>
      <c r="F1997" t="s">
        <v>1021</v>
      </c>
      <c r="G1997" t="s">
        <v>118</v>
      </c>
      <c r="H1997" s="22">
        <v>45016</v>
      </c>
      <c r="I1997" t="s">
        <v>375</v>
      </c>
      <c r="J1997" t="s">
        <v>1039</v>
      </c>
      <c r="K1997">
        <v>4404721277</v>
      </c>
      <c r="L1997" s="22">
        <v>45007</v>
      </c>
      <c r="M1997" s="22">
        <v>45007</v>
      </c>
      <c r="N1997" t="s">
        <v>2324</v>
      </c>
      <c r="O1997" t="s">
        <v>1811</v>
      </c>
      <c r="P1997" s="23">
        <v>695746</v>
      </c>
      <c r="Q1997">
        <v>572</v>
      </c>
      <c r="R1997" s="24">
        <v>13524</v>
      </c>
      <c r="S1997" t="s">
        <v>1036</v>
      </c>
      <c r="T1997" t="s">
        <v>1036</v>
      </c>
      <c r="U1997" t="s">
        <v>1036</v>
      </c>
      <c r="V1997" t="s">
        <v>1036</v>
      </c>
      <c r="W1997" t="s">
        <v>1035</v>
      </c>
    </row>
    <row r="1998" spans="1:23" x14ac:dyDescent="0.3">
      <c r="A1998" t="s">
        <v>1041</v>
      </c>
      <c r="B1998" t="s">
        <v>1022</v>
      </c>
      <c r="C1998" t="s">
        <v>1020</v>
      </c>
      <c r="D1998" t="s">
        <v>62</v>
      </c>
      <c r="E1998" t="s">
        <v>2279</v>
      </c>
      <c r="F1998" t="s">
        <v>1021</v>
      </c>
      <c r="G1998" t="s">
        <v>118</v>
      </c>
      <c r="H1998" s="22">
        <v>45046</v>
      </c>
      <c r="I1998" t="s">
        <v>375</v>
      </c>
      <c r="J1998" t="s">
        <v>1039</v>
      </c>
      <c r="K1998">
        <v>4404736928</v>
      </c>
      <c r="L1998" s="22">
        <v>45016</v>
      </c>
      <c r="M1998" s="22">
        <v>45016</v>
      </c>
      <c r="N1998" t="s">
        <v>2323</v>
      </c>
      <c r="O1998" t="s">
        <v>1811</v>
      </c>
      <c r="P1998" s="23">
        <v>697974</v>
      </c>
      <c r="Q1998">
        <v>632.5</v>
      </c>
      <c r="R1998" s="24">
        <v>14953.06</v>
      </c>
      <c r="S1998" t="s">
        <v>1036</v>
      </c>
      <c r="T1998" t="s">
        <v>1036</v>
      </c>
      <c r="U1998" t="s">
        <v>1036</v>
      </c>
      <c r="V1998" t="s">
        <v>1036</v>
      </c>
      <c r="W1998" t="s">
        <v>1035</v>
      </c>
    </row>
    <row r="1999" spans="1:23" x14ac:dyDescent="0.3">
      <c r="A1999" t="s">
        <v>1041</v>
      </c>
      <c r="B1999" t="s">
        <v>1022</v>
      </c>
      <c r="C1999" t="s">
        <v>1020</v>
      </c>
      <c r="D1999" t="s">
        <v>62</v>
      </c>
      <c r="E1999" t="s">
        <v>2279</v>
      </c>
      <c r="F1999" t="s">
        <v>1021</v>
      </c>
      <c r="G1999" t="s">
        <v>118</v>
      </c>
      <c r="H1999" s="22">
        <v>45046</v>
      </c>
      <c r="I1999" t="s">
        <v>375</v>
      </c>
      <c r="J1999" t="s">
        <v>1039</v>
      </c>
      <c r="K1999">
        <v>4404750067</v>
      </c>
      <c r="L1999" s="22">
        <v>45027</v>
      </c>
      <c r="M1999" s="22">
        <v>45027</v>
      </c>
      <c r="N1999" t="s">
        <v>2322</v>
      </c>
      <c r="O1999" t="s">
        <v>1811</v>
      </c>
      <c r="P1999" s="23">
        <v>699087</v>
      </c>
      <c r="Q1999">
        <v>630.5</v>
      </c>
      <c r="R1999" s="24">
        <v>14533.47</v>
      </c>
      <c r="S1999" t="s">
        <v>1036</v>
      </c>
      <c r="T1999" t="s">
        <v>1036</v>
      </c>
      <c r="U1999" t="s">
        <v>1036</v>
      </c>
      <c r="V1999" t="s">
        <v>1036</v>
      </c>
      <c r="W1999" t="s">
        <v>1035</v>
      </c>
    </row>
    <row r="2000" spans="1:23" x14ac:dyDescent="0.3">
      <c r="A2000" t="s">
        <v>1041</v>
      </c>
      <c r="B2000" t="s">
        <v>1022</v>
      </c>
      <c r="C2000" t="s">
        <v>1020</v>
      </c>
      <c r="D2000" t="s">
        <v>62</v>
      </c>
      <c r="E2000" t="s">
        <v>2279</v>
      </c>
      <c r="F2000" t="s">
        <v>1021</v>
      </c>
      <c r="G2000" t="s">
        <v>118</v>
      </c>
      <c r="H2000" s="22">
        <v>45046</v>
      </c>
      <c r="I2000" t="s">
        <v>375</v>
      </c>
      <c r="J2000" t="s">
        <v>1039</v>
      </c>
      <c r="K2000">
        <v>4404765861</v>
      </c>
      <c r="L2000" s="22">
        <v>45035</v>
      </c>
      <c r="M2000" s="22">
        <v>45035</v>
      </c>
      <c r="N2000" t="s">
        <v>2321</v>
      </c>
      <c r="O2000" t="s">
        <v>1811</v>
      </c>
      <c r="P2000" s="23">
        <v>700511</v>
      </c>
      <c r="Q2000">
        <v>656.9</v>
      </c>
      <c r="R2000" s="24">
        <v>15141.88</v>
      </c>
      <c r="S2000" t="s">
        <v>1036</v>
      </c>
      <c r="T2000" t="s">
        <v>1036</v>
      </c>
      <c r="U2000" t="s">
        <v>1036</v>
      </c>
      <c r="V2000" t="s">
        <v>1036</v>
      </c>
      <c r="W2000" t="s">
        <v>1035</v>
      </c>
    </row>
    <row r="2001" spans="1:23" x14ac:dyDescent="0.3">
      <c r="A2001" t="s">
        <v>1041</v>
      </c>
      <c r="B2001" t="s">
        <v>1022</v>
      </c>
      <c r="C2001" t="s">
        <v>1020</v>
      </c>
      <c r="D2001" t="s">
        <v>62</v>
      </c>
      <c r="E2001" t="s">
        <v>2279</v>
      </c>
      <c r="F2001" t="s">
        <v>1021</v>
      </c>
      <c r="G2001" t="s">
        <v>118</v>
      </c>
      <c r="H2001" s="22">
        <v>45046</v>
      </c>
      <c r="I2001" t="s">
        <v>375</v>
      </c>
      <c r="J2001" t="s">
        <v>1039</v>
      </c>
      <c r="K2001">
        <v>4404775457</v>
      </c>
      <c r="L2001" s="22">
        <v>45041</v>
      </c>
      <c r="M2001" s="22">
        <v>45041</v>
      </c>
      <c r="N2001" t="s">
        <v>2320</v>
      </c>
      <c r="O2001" t="s">
        <v>1811</v>
      </c>
      <c r="P2001" s="23">
        <v>701838</v>
      </c>
      <c r="Q2001">
        <v>686.9</v>
      </c>
      <c r="R2001" s="24">
        <v>15834.09</v>
      </c>
      <c r="S2001" t="s">
        <v>1036</v>
      </c>
      <c r="T2001" t="s">
        <v>1036</v>
      </c>
      <c r="U2001" t="s">
        <v>1036</v>
      </c>
      <c r="V2001" t="s">
        <v>1036</v>
      </c>
      <c r="W2001" t="s">
        <v>1035</v>
      </c>
    </row>
    <row r="2002" spans="1:23" x14ac:dyDescent="0.3">
      <c r="A2002" t="s">
        <v>1041</v>
      </c>
      <c r="B2002" t="s">
        <v>1022</v>
      </c>
      <c r="C2002" t="s">
        <v>1020</v>
      </c>
      <c r="D2002" t="s">
        <v>62</v>
      </c>
      <c r="E2002" t="s">
        <v>2279</v>
      </c>
      <c r="F2002" t="s">
        <v>1021</v>
      </c>
      <c r="G2002" t="s">
        <v>118</v>
      </c>
      <c r="H2002" s="22">
        <v>45077</v>
      </c>
      <c r="I2002" t="s">
        <v>375</v>
      </c>
      <c r="J2002" t="s">
        <v>1039</v>
      </c>
      <c r="K2002">
        <v>4404784205</v>
      </c>
      <c r="L2002" s="22">
        <v>45048</v>
      </c>
      <c r="M2002" s="22">
        <v>45048</v>
      </c>
      <c r="N2002" t="s">
        <v>2319</v>
      </c>
      <c r="O2002" t="s">
        <v>1811</v>
      </c>
      <c r="P2002" s="23">
        <v>703031</v>
      </c>
      <c r="Q2002">
        <v>608</v>
      </c>
      <c r="R2002" s="24">
        <v>14015.24</v>
      </c>
      <c r="S2002" t="s">
        <v>1036</v>
      </c>
      <c r="T2002" t="s">
        <v>1036</v>
      </c>
      <c r="U2002" t="s">
        <v>1036</v>
      </c>
      <c r="V2002" t="s">
        <v>1036</v>
      </c>
      <c r="W2002" t="s">
        <v>1035</v>
      </c>
    </row>
    <row r="2003" spans="1:23" x14ac:dyDescent="0.3">
      <c r="A2003" t="s">
        <v>1041</v>
      </c>
      <c r="B2003" t="s">
        <v>1022</v>
      </c>
      <c r="C2003" t="s">
        <v>1020</v>
      </c>
      <c r="D2003" t="s">
        <v>62</v>
      </c>
      <c r="E2003" t="s">
        <v>2279</v>
      </c>
      <c r="F2003" t="s">
        <v>1021</v>
      </c>
      <c r="G2003" t="s">
        <v>118</v>
      </c>
      <c r="H2003" s="22">
        <v>45077</v>
      </c>
      <c r="I2003" t="s">
        <v>375</v>
      </c>
      <c r="J2003" t="s">
        <v>1039</v>
      </c>
      <c r="K2003">
        <v>4404787868</v>
      </c>
      <c r="L2003" s="22">
        <v>45051</v>
      </c>
      <c r="M2003" s="22">
        <v>45051</v>
      </c>
      <c r="N2003" t="s">
        <v>2318</v>
      </c>
      <c r="O2003" t="s">
        <v>1811</v>
      </c>
      <c r="P2003" s="23">
        <v>704346</v>
      </c>
      <c r="Q2003">
        <v>665.3</v>
      </c>
      <c r="R2003" s="24">
        <v>15004.54</v>
      </c>
      <c r="S2003" t="s">
        <v>1036</v>
      </c>
      <c r="T2003" t="s">
        <v>1036</v>
      </c>
      <c r="U2003" t="s">
        <v>1036</v>
      </c>
      <c r="V2003" t="s">
        <v>1036</v>
      </c>
      <c r="W2003" t="s">
        <v>1035</v>
      </c>
    </row>
    <row r="2004" spans="1:23" x14ac:dyDescent="0.3">
      <c r="A2004" t="s">
        <v>1041</v>
      </c>
      <c r="B2004" t="s">
        <v>1022</v>
      </c>
      <c r="C2004" t="s">
        <v>1020</v>
      </c>
      <c r="D2004" t="s">
        <v>62</v>
      </c>
      <c r="E2004" t="s">
        <v>2279</v>
      </c>
      <c r="F2004" t="s">
        <v>1021</v>
      </c>
      <c r="G2004" t="s">
        <v>118</v>
      </c>
      <c r="H2004" s="22">
        <v>45077</v>
      </c>
      <c r="I2004" t="s">
        <v>375</v>
      </c>
      <c r="J2004" t="s">
        <v>1039</v>
      </c>
      <c r="K2004">
        <v>4404795066</v>
      </c>
      <c r="L2004" s="22">
        <v>45056</v>
      </c>
      <c r="M2004" s="22">
        <v>45056</v>
      </c>
      <c r="N2004" t="s">
        <v>2317</v>
      </c>
      <c r="O2004" t="s">
        <v>1811</v>
      </c>
      <c r="P2004" s="23">
        <v>705646</v>
      </c>
      <c r="Q2004">
        <v>652.1</v>
      </c>
      <c r="R2004" s="24">
        <v>14705</v>
      </c>
      <c r="S2004" t="s">
        <v>1036</v>
      </c>
      <c r="T2004" t="s">
        <v>1036</v>
      </c>
      <c r="U2004" t="s">
        <v>1036</v>
      </c>
      <c r="V2004" t="s">
        <v>1036</v>
      </c>
      <c r="W2004" t="s">
        <v>1035</v>
      </c>
    </row>
    <row r="2005" spans="1:23" x14ac:dyDescent="0.3">
      <c r="A2005" t="s">
        <v>1041</v>
      </c>
      <c r="B2005" t="s">
        <v>1022</v>
      </c>
      <c r="C2005" t="s">
        <v>1020</v>
      </c>
      <c r="D2005" t="s">
        <v>62</v>
      </c>
      <c r="E2005" t="s">
        <v>2279</v>
      </c>
      <c r="F2005" t="s">
        <v>1021</v>
      </c>
      <c r="G2005" t="s">
        <v>118</v>
      </c>
      <c r="H2005" s="22">
        <v>45107</v>
      </c>
      <c r="I2005" t="s">
        <v>375</v>
      </c>
      <c r="J2005" t="s">
        <v>1039</v>
      </c>
      <c r="K2005">
        <v>4404857749</v>
      </c>
      <c r="L2005" s="22">
        <v>45096</v>
      </c>
      <c r="M2005" s="22">
        <v>45096</v>
      </c>
      <c r="N2005" t="s">
        <v>2316</v>
      </c>
      <c r="O2005" t="s">
        <v>1811</v>
      </c>
      <c r="P2005" s="23">
        <v>706699</v>
      </c>
      <c r="Q2005">
        <v>547.4</v>
      </c>
      <c r="R2005" s="24">
        <v>11907.22</v>
      </c>
      <c r="S2005" t="s">
        <v>1036</v>
      </c>
      <c r="T2005" t="s">
        <v>1036</v>
      </c>
      <c r="U2005" t="s">
        <v>1036</v>
      </c>
      <c r="V2005" t="s">
        <v>1036</v>
      </c>
      <c r="W2005" t="s">
        <v>1035</v>
      </c>
    </row>
    <row r="2006" spans="1:23" x14ac:dyDescent="0.3">
      <c r="A2006" t="s">
        <v>1041</v>
      </c>
      <c r="B2006" t="s">
        <v>1022</v>
      </c>
      <c r="C2006" t="s">
        <v>1020</v>
      </c>
      <c r="D2006" t="s">
        <v>62</v>
      </c>
      <c r="E2006" t="s">
        <v>2279</v>
      </c>
      <c r="F2006" t="s">
        <v>1021</v>
      </c>
      <c r="G2006" t="s">
        <v>118</v>
      </c>
      <c r="H2006" s="22">
        <v>45107</v>
      </c>
      <c r="I2006" t="s">
        <v>375</v>
      </c>
      <c r="J2006" t="s">
        <v>1039</v>
      </c>
      <c r="K2006">
        <v>4404861467</v>
      </c>
      <c r="L2006" s="22">
        <v>45099</v>
      </c>
      <c r="M2006" s="22">
        <v>45099</v>
      </c>
      <c r="N2006" t="s">
        <v>2315</v>
      </c>
      <c r="O2006" t="s">
        <v>1811</v>
      </c>
      <c r="P2006" s="23">
        <v>708142</v>
      </c>
      <c r="Q2006">
        <v>686.6</v>
      </c>
      <c r="R2006" s="24">
        <v>14933.51</v>
      </c>
      <c r="S2006" t="s">
        <v>1036</v>
      </c>
      <c r="T2006" t="s">
        <v>1036</v>
      </c>
      <c r="U2006" t="s">
        <v>1036</v>
      </c>
      <c r="V2006" t="s">
        <v>1036</v>
      </c>
      <c r="W2006" t="s">
        <v>1035</v>
      </c>
    </row>
    <row r="2007" spans="1:23" x14ac:dyDescent="0.3">
      <c r="A2007" t="s">
        <v>1041</v>
      </c>
      <c r="B2007" t="s">
        <v>1022</v>
      </c>
      <c r="C2007" t="s">
        <v>1020</v>
      </c>
      <c r="D2007" t="s">
        <v>62</v>
      </c>
      <c r="E2007" t="s">
        <v>2279</v>
      </c>
      <c r="F2007" t="s">
        <v>1021</v>
      </c>
      <c r="G2007" t="s">
        <v>118</v>
      </c>
      <c r="H2007" s="22">
        <v>45107</v>
      </c>
      <c r="I2007" t="s">
        <v>375</v>
      </c>
      <c r="J2007" t="s">
        <v>1039</v>
      </c>
      <c r="K2007">
        <v>4404871998</v>
      </c>
      <c r="L2007" s="22">
        <v>45105</v>
      </c>
      <c r="M2007" s="22">
        <v>45105</v>
      </c>
      <c r="N2007" t="s">
        <v>2314</v>
      </c>
      <c r="O2007" t="s">
        <v>1811</v>
      </c>
      <c r="P2007" s="23">
        <v>709369</v>
      </c>
      <c r="Q2007">
        <v>600.29999999999995</v>
      </c>
      <c r="R2007" s="24">
        <v>13056.69</v>
      </c>
      <c r="S2007" t="s">
        <v>1036</v>
      </c>
      <c r="T2007" t="s">
        <v>1036</v>
      </c>
      <c r="U2007" t="s">
        <v>1036</v>
      </c>
      <c r="V2007" t="s">
        <v>1036</v>
      </c>
      <c r="W2007" t="s">
        <v>1035</v>
      </c>
    </row>
    <row r="2008" spans="1:23" x14ac:dyDescent="0.3">
      <c r="A2008" t="s">
        <v>1041</v>
      </c>
      <c r="B2008" t="s">
        <v>1022</v>
      </c>
      <c r="C2008" t="s">
        <v>1020</v>
      </c>
      <c r="D2008" t="s">
        <v>62</v>
      </c>
      <c r="E2008" t="s">
        <v>2279</v>
      </c>
      <c r="F2008" t="s">
        <v>1021</v>
      </c>
      <c r="G2008" t="s">
        <v>118</v>
      </c>
      <c r="H2008" s="22">
        <v>45138</v>
      </c>
      <c r="I2008" t="s">
        <v>375</v>
      </c>
      <c r="J2008" t="s">
        <v>1039</v>
      </c>
      <c r="K2008">
        <v>4404882554</v>
      </c>
      <c r="L2008" s="22">
        <v>45112</v>
      </c>
      <c r="M2008" s="22">
        <v>45112</v>
      </c>
      <c r="N2008" t="s">
        <v>2313</v>
      </c>
      <c r="O2008" t="s">
        <v>1811</v>
      </c>
      <c r="P2008" s="23">
        <v>710339</v>
      </c>
      <c r="Q2008">
        <v>519.9</v>
      </c>
      <c r="R2008" s="24">
        <v>11370.41</v>
      </c>
      <c r="S2008" t="s">
        <v>1036</v>
      </c>
      <c r="T2008" t="s">
        <v>1036</v>
      </c>
      <c r="U2008" t="s">
        <v>1036</v>
      </c>
      <c r="V2008" t="s">
        <v>1036</v>
      </c>
      <c r="W2008" t="s">
        <v>1035</v>
      </c>
    </row>
    <row r="2009" spans="1:23" x14ac:dyDescent="0.3">
      <c r="A2009" t="s">
        <v>1041</v>
      </c>
      <c r="B2009" t="s">
        <v>1022</v>
      </c>
      <c r="C2009" t="s">
        <v>1020</v>
      </c>
      <c r="D2009" t="s">
        <v>62</v>
      </c>
      <c r="E2009" t="s">
        <v>2279</v>
      </c>
      <c r="F2009" t="s">
        <v>1021</v>
      </c>
      <c r="G2009" t="s">
        <v>118</v>
      </c>
      <c r="H2009" s="22">
        <v>45138</v>
      </c>
      <c r="I2009" t="s">
        <v>377</v>
      </c>
      <c r="J2009" t="s">
        <v>1039</v>
      </c>
      <c r="K2009">
        <v>4416849921</v>
      </c>
      <c r="L2009" s="22">
        <v>45114</v>
      </c>
      <c r="M2009" s="22">
        <v>45114</v>
      </c>
      <c r="N2009" t="s">
        <v>2312</v>
      </c>
      <c r="O2009" t="s">
        <v>1193</v>
      </c>
      <c r="P2009" s="23">
        <v>710957</v>
      </c>
      <c r="Q2009">
        <v>423.82</v>
      </c>
      <c r="R2009" s="24">
        <v>9709.7099999999991</v>
      </c>
      <c r="S2009" t="s">
        <v>1036</v>
      </c>
      <c r="T2009" t="s">
        <v>1036</v>
      </c>
      <c r="U2009" t="s">
        <v>1036</v>
      </c>
      <c r="V2009" t="s">
        <v>1036</v>
      </c>
      <c r="W2009" t="s">
        <v>1035</v>
      </c>
    </row>
    <row r="2010" spans="1:23" x14ac:dyDescent="0.3">
      <c r="A2010" t="s">
        <v>1041</v>
      </c>
      <c r="B2010" t="s">
        <v>1022</v>
      </c>
      <c r="C2010" t="s">
        <v>1020</v>
      </c>
      <c r="D2010" t="s">
        <v>62</v>
      </c>
      <c r="E2010" t="s">
        <v>2279</v>
      </c>
      <c r="F2010" t="s">
        <v>1021</v>
      </c>
      <c r="G2010" t="s">
        <v>118</v>
      </c>
      <c r="H2010" s="22">
        <v>45138</v>
      </c>
      <c r="I2010" t="s">
        <v>377</v>
      </c>
      <c r="J2010" t="s">
        <v>1039</v>
      </c>
      <c r="K2010">
        <v>4416878454</v>
      </c>
      <c r="L2010" s="22">
        <v>45118</v>
      </c>
      <c r="M2010" s="22">
        <v>45118</v>
      </c>
      <c r="N2010" t="s">
        <v>2311</v>
      </c>
      <c r="O2010" t="s">
        <v>1193</v>
      </c>
      <c r="P2010" s="23">
        <v>712636</v>
      </c>
      <c r="Q2010">
        <v>676</v>
      </c>
      <c r="R2010" s="24">
        <v>15487.16</v>
      </c>
      <c r="S2010" t="s">
        <v>1036</v>
      </c>
      <c r="T2010" t="s">
        <v>1036</v>
      </c>
      <c r="U2010" t="s">
        <v>1036</v>
      </c>
      <c r="V2010" t="s">
        <v>1036</v>
      </c>
      <c r="W2010" t="s">
        <v>1035</v>
      </c>
    </row>
    <row r="2011" spans="1:23" x14ac:dyDescent="0.3">
      <c r="A2011" t="s">
        <v>1041</v>
      </c>
      <c r="B2011" t="s">
        <v>1022</v>
      </c>
      <c r="C2011" t="s">
        <v>1020</v>
      </c>
      <c r="D2011" t="s">
        <v>62</v>
      </c>
      <c r="E2011" t="s">
        <v>2279</v>
      </c>
      <c r="F2011" t="s">
        <v>1021</v>
      </c>
      <c r="G2011" t="s">
        <v>118</v>
      </c>
      <c r="H2011" s="22">
        <v>45138</v>
      </c>
      <c r="I2011" t="s">
        <v>377</v>
      </c>
      <c r="J2011" t="s">
        <v>1039</v>
      </c>
      <c r="K2011">
        <v>4416893306</v>
      </c>
      <c r="L2011" s="22">
        <v>45121</v>
      </c>
      <c r="M2011" s="22">
        <v>45121</v>
      </c>
      <c r="N2011" t="s">
        <v>2310</v>
      </c>
      <c r="O2011" t="s">
        <v>1193</v>
      </c>
      <c r="P2011" s="23">
        <v>714379</v>
      </c>
      <c r="Q2011">
        <v>694.14</v>
      </c>
      <c r="R2011" s="24">
        <v>15902.74</v>
      </c>
      <c r="S2011" t="s">
        <v>1036</v>
      </c>
      <c r="T2011" t="s">
        <v>1036</v>
      </c>
      <c r="U2011" t="s">
        <v>1036</v>
      </c>
      <c r="V2011" t="s">
        <v>1036</v>
      </c>
      <c r="W2011" t="s">
        <v>1035</v>
      </c>
    </row>
    <row r="2012" spans="1:23" x14ac:dyDescent="0.3">
      <c r="A2012" t="s">
        <v>1041</v>
      </c>
      <c r="B2012" t="s">
        <v>1022</v>
      </c>
      <c r="C2012" t="s">
        <v>1020</v>
      </c>
      <c r="D2012" t="s">
        <v>62</v>
      </c>
      <c r="E2012" t="s">
        <v>2279</v>
      </c>
      <c r="F2012" t="s">
        <v>1021</v>
      </c>
      <c r="G2012" t="s">
        <v>118</v>
      </c>
      <c r="H2012" s="22">
        <v>45138</v>
      </c>
      <c r="I2012" t="s">
        <v>377</v>
      </c>
      <c r="J2012" t="s">
        <v>1039</v>
      </c>
      <c r="K2012">
        <v>4416914717</v>
      </c>
      <c r="L2012" s="22">
        <v>45125</v>
      </c>
      <c r="M2012" s="22">
        <v>45125</v>
      </c>
      <c r="N2012" t="s">
        <v>2309</v>
      </c>
      <c r="O2012" t="s">
        <v>1193</v>
      </c>
      <c r="P2012" s="23">
        <v>715365</v>
      </c>
      <c r="Q2012">
        <v>395.89</v>
      </c>
      <c r="R2012" s="24">
        <v>9069.9500000000007</v>
      </c>
      <c r="S2012" t="s">
        <v>1036</v>
      </c>
      <c r="T2012" t="s">
        <v>1036</v>
      </c>
      <c r="U2012" t="s">
        <v>1036</v>
      </c>
      <c r="V2012" t="s">
        <v>1036</v>
      </c>
      <c r="W2012" t="s">
        <v>1035</v>
      </c>
    </row>
    <row r="2013" spans="1:23" x14ac:dyDescent="0.3">
      <c r="A2013" t="s">
        <v>1041</v>
      </c>
      <c r="B2013" t="s">
        <v>1022</v>
      </c>
      <c r="C2013" t="s">
        <v>1020</v>
      </c>
      <c r="D2013" t="s">
        <v>62</v>
      </c>
      <c r="E2013" t="s">
        <v>2279</v>
      </c>
      <c r="F2013" t="s">
        <v>1021</v>
      </c>
      <c r="G2013" t="s">
        <v>118</v>
      </c>
      <c r="H2013" s="22">
        <v>45138</v>
      </c>
      <c r="I2013" t="s">
        <v>377</v>
      </c>
      <c r="J2013" t="s">
        <v>1039</v>
      </c>
      <c r="K2013">
        <v>4416937265</v>
      </c>
      <c r="L2013" s="22">
        <v>45128</v>
      </c>
      <c r="M2013" s="22">
        <v>45128</v>
      </c>
      <c r="N2013" t="s">
        <v>2308</v>
      </c>
      <c r="O2013" t="s">
        <v>1193</v>
      </c>
      <c r="P2013" s="23">
        <v>716572</v>
      </c>
      <c r="Q2013">
        <v>559.42999999999995</v>
      </c>
      <c r="R2013" s="24">
        <v>12816.54</v>
      </c>
      <c r="S2013" t="s">
        <v>1036</v>
      </c>
      <c r="T2013" t="s">
        <v>1036</v>
      </c>
      <c r="U2013" t="s">
        <v>1036</v>
      </c>
      <c r="V2013" t="s">
        <v>1036</v>
      </c>
      <c r="W2013" t="s">
        <v>1035</v>
      </c>
    </row>
    <row r="2014" spans="1:23" x14ac:dyDescent="0.3">
      <c r="A2014" t="s">
        <v>1041</v>
      </c>
      <c r="B2014" t="s">
        <v>1022</v>
      </c>
      <c r="C2014" t="s">
        <v>1020</v>
      </c>
      <c r="D2014" t="s">
        <v>62</v>
      </c>
      <c r="E2014" t="s">
        <v>2279</v>
      </c>
      <c r="F2014" t="s">
        <v>1021</v>
      </c>
      <c r="G2014" t="s">
        <v>118</v>
      </c>
      <c r="H2014" s="22">
        <v>45138</v>
      </c>
      <c r="I2014" t="s">
        <v>377</v>
      </c>
      <c r="J2014" t="s">
        <v>1039</v>
      </c>
      <c r="K2014">
        <v>4416973423</v>
      </c>
      <c r="L2014" s="22">
        <v>45134</v>
      </c>
      <c r="M2014" s="22">
        <v>45134</v>
      </c>
      <c r="N2014" t="s">
        <v>2307</v>
      </c>
      <c r="O2014" t="s">
        <v>1193</v>
      </c>
      <c r="P2014" s="23">
        <v>718087</v>
      </c>
      <c r="Q2014">
        <v>667.02</v>
      </c>
      <c r="R2014" s="24">
        <v>15281.54</v>
      </c>
      <c r="S2014" t="s">
        <v>1036</v>
      </c>
      <c r="T2014" t="s">
        <v>1036</v>
      </c>
      <c r="U2014" t="s">
        <v>1036</v>
      </c>
      <c r="V2014" t="s">
        <v>1036</v>
      </c>
      <c r="W2014" t="s">
        <v>1035</v>
      </c>
    </row>
    <row r="2015" spans="1:23" x14ac:dyDescent="0.3">
      <c r="A2015" t="s">
        <v>1041</v>
      </c>
      <c r="B2015" t="s">
        <v>1022</v>
      </c>
      <c r="C2015" t="s">
        <v>1020</v>
      </c>
      <c r="D2015" t="s">
        <v>62</v>
      </c>
      <c r="E2015" t="s">
        <v>2279</v>
      </c>
      <c r="F2015" t="s">
        <v>1021</v>
      </c>
      <c r="G2015" t="s">
        <v>118</v>
      </c>
      <c r="H2015" s="22">
        <v>45169</v>
      </c>
      <c r="I2015" t="s">
        <v>377</v>
      </c>
      <c r="J2015" t="s">
        <v>1039</v>
      </c>
      <c r="K2015">
        <v>4417010744</v>
      </c>
      <c r="L2015" s="22">
        <v>45140</v>
      </c>
      <c r="M2015" s="22">
        <v>45140</v>
      </c>
      <c r="N2015" t="s">
        <v>2306</v>
      </c>
      <c r="O2015" t="s">
        <v>1193</v>
      </c>
      <c r="P2015" s="23">
        <v>719474</v>
      </c>
      <c r="Q2015">
        <v>651.72</v>
      </c>
      <c r="R2015" s="24">
        <v>15393.62</v>
      </c>
      <c r="S2015" t="s">
        <v>1036</v>
      </c>
      <c r="T2015" t="s">
        <v>1036</v>
      </c>
      <c r="U2015" t="s">
        <v>1036</v>
      </c>
      <c r="V2015" t="s">
        <v>1036</v>
      </c>
      <c r="W2015" t="s">
        <v>1035</v>
      </c>
    </row>
    <row r="2016" spans="1:23" x14ac:dyDescent="0.3">
      <c r="A2016" t="s">
        <v>1041</v>
      </c>
      <c r="B2016" t="s">
        <v>1022</v>
      </c>
      <c r="C2016" t="s">
        <v>1020</v>
      </c>
      <c r="D2016" t="s">
        <v>62</v>
      </c>
      <c r="E2016" t="s">
        <v>2279</v>
      </c>
      <c r="F2016" t="s">
        <v>1021</v>
      </c>
      <c r="G2016" t="s">
        <v>118</v>
      </c>
      <c r="H2016" s="22">
        <v>45169</v>
      </c>
      <c r="I2016" t="s">
        <v>392</v>
      </c>
      <c r="J2016" t="s">
        <v>1039</v>
      </c>
      <c r="K2016">
        <v>4404931937</v>
      </c>
      <c r="L2016" s="22">
        <v>45145</v>
      </c>
      <c r="M2016" s="22">
        <v>45145</v>
      </c>
      <c r="N2016" t="s">
        <v>2305</v>
      </c>
      <c r="O2016" t="s">
        <v>1084</v>
      </c>
      <c r="P2016" s="23">
        <v>720046</v>
      </c>
      <c r="Q2016">
        <v>289.10000000000002</v>
      </c>
      <c r="R2016" s="24">
        <v>6250.77</v>
      </c>
      <c r="S2016" t="s">
        <v>1036</v>
      </c>
      <c r="T2016" t="s">
        <v>1036</v>
      </c>
      <c r="U2016" t="s">
        <v>1036</v>
      </c>
      <c r="V2016" t="s">
        <v>1036</v>
      </c>
      <c r="W2016" t="s">
        <v>1035</v>
      </c>
    </row>
    <row r="2017" spans="1:23" x14ac:dyDescent="0.3">
      <c r="A2017" t="s">
        <v>1041</v>
      </c>
      <c r="B2017" t="s">
        <v>1022</v>
      </c>
      <c r="C2017" t="s">
        <v>1020</v>
      </c>
      <c r="D2017" t="s">
        <v>62</v>
      </c>
      <c r="E2017" t="s">
        <v>2279</v>
      </c>
      <c r="F2017" t="s">
        <v>1021</v>
      </c>
      <c r="G2017" t="s">
        <v>118</v>
      </c>
      <c r="H2017" s="22">
        <v>45169</v>
      </c>
      <c r="I2017" t="s">
        <v>370</v>
      </c>
      <c r="J2017" t="s">
        <v>1039</v>
      </c>
      <c r="K2017">
        <v>4450014734</v>
      </c>
      <c r="L2017" s="22">
        <v>45148</v>
      </c>
      <c r="M2017" s="22">
        <v>45148</v>
      </c>
      <c r="N2017" t="s">
        <v>2304</v>
      </c>
      <c r="O2017" t="s">
        <v>1048</v>
      </c>
      <c r="P2017" s="23">
        <v>721366</v>
      </c>
      <c r="Q2017">
        <v>540.94000000000005</v>
      </c>
      <c r="R2017" s="24">
        <v>11781.69</v>
      </c>
      <c r="S2017" t="s">
        <v>1036</v>
      </c>
      <c r="T2017" t="s">
        <v>1036</v>
      </c>
      <c r="U2017" t="s">
        <v>1036</v>
      </c>
      <c r="V2017" t="s">
        <v>1036</v>
      </c>
      <c r="W2017" t="s">
        <v>1035</v>
      </c>
    </row>
    <row r="2018" spans="1:23" x14ac:dyDescent="0.3">
      <c r="A2018" t="s">
        <v>1041</v>
      </c>
      <c r="B2018" t="s">
        <v>1022</v>
      </c>
      <c r="C2018" t="s">
        <v>1020</v>
      </c>
      <c r="D2018" t="s">
        <v>62</v>
      </c>
      <c r="E2018" t="s">
        <v>2279</v>
      </c>
      <c r="F2018" t="s">
        <v>1021</v>
      </c>
      <c r="G2018" t="s">
        <v>118</v>
      </c>
      <c r="H2018" s="22">
        <v>45169</v>
      </c>
      <c r="I2018" t="s">
        <v>392</v>
      </c>
      <c r="J2018" t="s">
        <v>1039</v>
      </c>
      <c r="K2018">
        <v>3303930982</v>
      </c>
      <c r="L2018" s="22">
        <v>45153</v>
      </c>
      <c r="M2018" s="22">
        <v>45153</v>
      </c>
      <c r="N2018" t="s">
        <v>2303</v>
      </c>
      <c r="O2018" t="s">
        <v>2295</v>
      </c>
      <c r="P2018" s="23">
        <v>722885</v>
      </c>
      <c r="Q2018">
        <v>595.07000000000005</v>
      </c>
      <c r="R2018" s="24">
        <v>12490.6</v>
      </c>
      <c r="S2018" t="s">
        <v>1036</v>
      </c>
      <c r="T2018" t="s">
        <v>1036</v>
      </c>
      <c r="U2018" t="s">
        <v>1036</v>
      </c>
      <c r="V2018" t="s">
        <v>1036</v>
      </c>
      <c r="W2018" t="s">
        <v>1035</v>
      </c>
    </row>
    <row r="2019" spans="1:23" x14ac:dyDescent="0.3">
      <c r="A2019" t="s">
        <v>1041</v>
      </c>
      <c r="B2019" t="s">
        <v>1022</v>
      </c>
      <c r="C2019" t="s">
        <v>1020</v>
      </c>
      <c r="D2019" t="s">
        <v>62</v>
      </c>
      <c r="E2019" t="s">
        <v>2279</v>
      </c>
      <c r="F2019" t="s">
        <v>1021</v>
      </c>
      <c r="G2019" t="s">
        <v>118</v>
      </c>
      <c r="H2019" s="22">
        <v>45169</v>
      </c>
      <c r="I2019" t="s">
        <v>377</v>
      </c>
      <c r="J2019" t="s">
        <v>1039</v>
      </c>
      <c r="K2019">
        <v>4417108017</v>
      </c>
      <c r="L2019" s="22">
        <v>45155</v>
      </c>
      <c r="M2019" s="22">
        <v>45155</v>
      </c>
      <c r="N2019" t="s">
        <v>2302</v>
      </c>
      <c r="O2019" t="s">
        <v>1193</v>
      </c>
      <c r="P2019" s="23">
        <v>724409</v>
      </c>
      <c r="Q2019">
        <v>632.4</v>
      </c>
      <c r="R2019" s="24">
        <v>14937.28</v>
      </c>
      <c r="S2019" t="s">
        <v>1036</v>
      </c>
      <c r="T2019" t="s">
        <v>1036</v>
      </c>
      <c r="U2019" t="s">
        <v>1036</v>
      </c>
      <c r="V2019" t="s">
        <v>1036</v>
      </c>
      <c r="W2019" t="s">
        <v>1035</v>
      </c>
    </row>
    <row r="2020" spans="1:23" x14ac:dyDescent="0.3">
      <c r="A2020" t="s">
        <v>1041</v>
      </c>
      <c r="B2020" t="s">
        <v>1022</v>
      </c>
      <c r="C2020" t="s">
        <v>1020</v>
      </c>
      <c r="D2020" t="s">
        <v>62</v>
      </c>
      <c r="E2020" t="s">
        <v>2279</v>
      </c>
      <c r="F2020" t="s">
        <v>1021</v>
      </c>
      <c r="G2020" t="s">
        <v>118</v>
      </c>
      <c r="H2020" s="22">
        <v>45169</v>
      </c>
      <c r="I2020" t="s">
        <v>392</v>
      </c>
      <c r="J2020" t="s">
        <v>1039</v>
      </c>
      <c r="K2020">
        <v>4404957542</v>
      </c>
      <c r="L2020" s="22">
        <v>45161</v>
      </c>
      <c r="M2020" s="22">
        <v>45161</v>
      </c>
      <c r="N2020" t="s">
        <v>2301</v>
      </c>
      <c r="O2020" t="s">
        <v>2293</v>
      </c>
      <c r="P2020" s="23">
        <v>725611</v>
      </c>
      <c r="Q2020">
        <v>484</v>
      </c>
      <c r="R2020" s="24">
        <v>10062.36</v>
      </c>
      <c r="S2020" t="s">
        <v>1036</v>
      </c>
      <c r="T2020" t="s">
        <v>1036</v>
      </c>
      <c r="U2020" t="s">
        <v>1036</v>
      </c>
      <c r="V2020" t="s">
        <v>1036</v>
      </c>
      <c r="W2020" t="s">
        <v>1035</v>
      </c>
    </row>
    <row r="2021" spans="1:23" x14ac:dyDescent="0.3">
      <c r="A2021" t="s">
        <v>1041</v>
      </c>
      <c r="B2021" t="s">
        <v>1022</v>
      </c>
      <c r="C2021" t="s">
        <v>1020</v>
      </c>
      <c r="D2021" t="s">
        <v>62</v>
      </c>
      <c r="E2021" t="s">
        <v>2279</v>
      </c>
      <c r="F2021" t="s">
        <v>1021</v>
      </c>
      <c r="G2021" t="s">
        <v>118</v>
      </c>
      <c r="H2021" s="22">
        <v>45169</v>
      </c>
      <c r="I2021" t="s">
        <v>392</v>
      </c>
      <c r="J2021" t="s">
        <v>1039</v>
      </c>
      <c r="K2021">
        <v>3303938641</v>
      </c>
      <c r="L2021" s="22">
        <v>45163</v>
      </c>
      <c r="M2021" s="22">
        <v>45163</v>
      </c>
      <c r="N2021" t="s">
        <v>2300</v>
      </c>
      <c r="O2021" t="s">
        <v>2295</v>
      </c>
      <c r="P2021" s="23">
        <v>727104</v>
      </c>
      <c r="Q2021">
        <v>590.97</v>
      </c>
      <c r="R2021" s="24">
        <v>12700</v>
      </c>
      <c r="S2021" t="s">
        <v>1036</v>
      </c>
      <c r="T2021" t="s">
        <v>1036</v>
      </c>
      <c r="U2021" t="s">
        <v>1036</v>
      </c>
      <c r="V2021" t="s">
        <v>1036</v>
      </c>
      <c r="W2021" t="s">
        <v>1035</v>
      </c>
    </row>
    <row r="2022" spans="1:23" x14ac:dyDescent="0.3">
      <c r="A2022" t="s">
        <v>1041</v>
      </c>
      <c r="B2022" t="s">
        <v>1022</v>
      </c>
      <c r="C2022" t="s">
        <v>1020</v>
      </c>
      <c r="D2022" t="s">
        <v>62</v>
      </c>
      <c r="E2022" t="s">
        <v>2279</v>
      </c>
      <c r="F2022" t="s">
        <v>1021</v>
      </c>
      <c r="G2022" t="s">
        <v>118</v>
      </c>
      <c r="H2022" s="22">
        <v>45199</v>
      </c>
      <c r="I2022" t="s">
        <v>392</v>
      </c>
      <c r="J2022" t="s">
        <v>1039</v>
      </c>
      <c r="K2022">
        <v>4404968021</v>
      </c>
      <c r="L2022" s="22">
        <v>45168</v>
      </c>
      <c r="M2022" s="22">
        <v>45168</v>
      </c>
      <c r="N2022" t="s">
        <v>2299</v>
      </c>
      <c r="O2022" t="s">
        <v>2293</v>
      </c>
      <c r="P2022" s="23">
        <v>728527</v>
      </c>
      <c r="Q2022">
        <v>596</v>
      </c>
      <c r="R2022" s="24">
        <v>12390.84</v>
      </c>
      <c r="S2022" t="s">
        <v>1036</v>
      </c>
      <c r="T2022" t="s">
        <v>1036</v>
      </c>
      <c r="U2022" t="s">
        <v>1036</v>
      </c>
      <c r="V2022" t="s">
        <v>1036</v>
      </c>
      <c r="W2022" t="s">
        <v>1035</v>
      </c>
    </row>
    <row r="2023" spans="1:23" x14ac:dyDescent="0.3">
      <c r="A2023" t="s">
        <v>1041</v>
      </c>
      <c r="B2023" t="s">
        <v>1022</v>
      </c>
      <c r="C2023" t="s">
        <v>1020</v>
      </c>
      <c r="D2023" t="s">
        <v>62</v>
      </c>
      <c r="E2023" t="s">
        <v>2279</v>
      </c>
      <c r="F2023" t="s">
        <v>1021</v>
      </c>
      <c r="G2023" t="s">
        <v>118</v>
      </c>
      <c r="H2023" s="22">
        <v>45199</v>
      </c>
      <c r="I2023" t="s">
        <v>392</v>
      </c>
      <c r="J2023" t="s">
        <v>1039</v>
      </c>
      <c r="K2023">
        <v>3303945161</v>
      </c>
      <c r="L2023" s="22">
        <v>45172</v>
      </c>
      <c r="M2023" s="22">
        <v>45172</v>
      </c>
      <c r="N2023" t="s">
        <v>2298</v>
      </c>
      <c r="O2023" t="s">
        <v>2295</v>
      </c>
      <c r="P2023" s="23">
        <v>730047</v>
      </c>
      <c r="Q2023">
        <v>604.25</v>
      </c>
      <c r="R2023" s="24">
        <v>12985.45</v>
      </c>
      <c r="S2023" t="s">
        <v>1036</v>
      </c>
      <c r="T2023" t="s">
        <v>1036</v>
      </c>
      <c r="U2023" t="s">
        <v>1036</v>
      </c>
      <c r="V2023" t="s">
        <v>1036</v>
      </c>
      <c r="W2023" t="s">
        <v>1035</v>
      </c>
    </row>
    <row r="2024" spans="1:23" x14ac:dyDescent="0.3">
      <c r="A2024" t="s">
        <v>1041</v>
      </c>
      <c r="B2024" t="s">
        <v>1022</v>
      </c>
      <c r="C2024" t="s">
        <v>1020</v>
      </c>
      <c r="D2024" t="s">
        <v>62</v>
      </c>
      <c r="E2024" t="s">
        <v>2279</v>
      </c>
      <c r="F2024" t="s">
        <v>1021</v>
      </c>
      <c r="G2024" t="s">
        <v>118</v>
      </c>
      <c r="H2024" s="22">
        <v>45199</v>
      </c>
      <c r="I2024" t="s">
        <v>392</v>
      </c>
      <c r="J2024" t="s">
        <v>1039</v>
      </c>
      <c r="K2024">
        <v>4404975940</v>
      </c>
      <c r="L2024" s="22">
        <v>45174</v>
      </c>
      <c r="M2024" s="22">
        <v>45174</v>
      </c>
      <c r="N2024" t="s">
        <v>2297</v>
      </c>
      <c r="O2024" t="s">
        <v>1084</v>
      </c>
      <c r="P2024" s="23">
        <v>730685</v>
      </c>
      <c r="Q2024">
        <v>264.8</v>
      </c>
      <c r="R2024" s="24">
        <v>5726.85</v>
      </c>
      <c r="S2024" t="s">
        <v>1036</v>
      </c>
      <c r="T2024" t="s">
        <v>1036</v>
      </c>
      <c r="U2024" t="s">
        <v>1036</v>
      </c>
      <c r="V2024" t="s">
        <v>1036</v>
      </c>
      <c r="W2024" t="s">
        <v>1035</v>
      </c>
    </row>
    <row r="2025" spans="1:23" x14ac:dyDescent="0.3">
      <c r="A2025" t="s">
        <v>1041</v>
      </c>
      <c r="B2025" t="s">
        <v>1022</v>
      </c>
      <c r="C2025" t="s">
        <v>1020</v>
      </c>
      <c r="D2025" t="s">
        <v>62</v>
      </c>
      <c r="E2025" t="s">
        <v>2279</v>
      </c>
      <c r="F2025" t="s">
        <v>1021</v>
      </c>
      <c r="G2025" t="s">
        <v>118</v>
      </c>
      <c r="H2025" s="22">
        <v>45199</v>
      </c>
      <c r="I2025" t="s">
        <v>392</v>
      </c>
      <c r="J2025" t="s">
        <v>1039</v>
      </c>
      <c r="K2025">
        <v>3303951474</v>
      </c>
      <c r="L2025" s="22">
        <v>45181</v>
      </c>
      <c r="M2025" s="22">
        <v>45181</v>
      </c>
      <c r="N2025" t="s">
        <v>2296</v>
      </c>
      <c r="O2025" t="s">
        <v>2295</v>
      </c>
      <c r="P2025" s="23">
        <v>731767</v>
      </c>
      <c r="Q2025">
        <v>458.18</v>
      </c>
      <c r="R2025" s="24">
        <v>10881.9</v>
      </c>
      <c r="S2025" t="s">
        <v>1036</v>
      </c>
      <c r="T2025" t="s">
        <v>1036</v>
      </c>
      <c r="U2025" t="s">
        <v>1036</v>
      </c>
      <c r="V2025" t="s">
        <v>1036</v>
      </c>
      <c r="W2025" t="s">
        <v>1035</v>
      </c>
    </row>
    <row r="2026" spans="1:23" x14ac:dyDescent="0.3">
      <c r="A2026" t="s">
        <v>1041</v>
      </c>
      <c r="B2026" t="s">
        <v>1022</v>
      </c>
      <c r="C2026" t="s">
        <v>1020</v>
      </c>
      <c r="D2026" t="s">
        <v>62</v>
      </c>
      <c r="E2026" t="s">
        <v>2279</v>
      </c>
      <c r="F2026" t="s">
        <v>1021</v>
      </c>
      <c r="G2026" t="s">
        <v>118</v>
      </c>
      <c r="H2026" s="22">
        <v>45199</v>
      </c>
      <c r="I2026" t="s">
        <v>392</v>
      </c>
      <c r="J2026" t="s">
        <v>1039</v>
      </c>
      <c r="K2026">
        <v>4404991922</v>
      </c>
      <c r="L2026" s="22">
        <v>45183</v>
      </c>
      <c r="M2026" s="22">
        <v>45183</v>
      </c>
      <c r="N2026" t="s">
        <v>2294</v>
      </c>
      <c r="O2026" t="s">
        <v>2293</v>
      </c>
      <c r="P2026" s="23">
        <v>0</v>
      </c>
      <c r="Q2026">
        <v>587.47</v>
      </c>
      <c r="R2026" s="24">
        <v>13541.25</v>
      </c>
      <c r="S2026" t="s">
        <v>1036</v>
      </c>
      <c r="T2026" t="s">
        <v>1036</v>
      </c>
      <c r="U2026" t="s">
        <v>1036</v>
      </c>
      <c r="V2026" t="s">
        <v>1036</v>
      </c>
      <c r="W2026" t="s">
        <v>1035</v>
      </c>
    </row>
    <row r="2027" spans="1:23" x14ac:dyDescent="0.3">
      <c r="A2027" t="s">
        <v>1041</v>
      </c>
      <c r="B2027" t="s">
        <v>1022</v>
      </c>
      <c r="C2027" t="s">
        <v>1020</v>
      </c>
      <c r="D2027" t="s">
        <v>62</v>
      </c>
      <c r="E2027" t="s">
        <v>2279</v>
      </c>
      <c r="F2027" t="s">
        <v>1021</v>
      </c>
      <c r="G2027" t="s">
        <v>118</v>
      </c>
      <c r="H2027" s="22">
        <v>45199</v>
      </c>
      <c r="I2027" t="s">
        <v>381</v>
      </c>
      <c r="J2027" t="s">
        <v>1039</v>
      </c>
      <c r="K2027">
        <v>4422996698</v>
      </c>
      <c r="L2027" s="22">
        <v>45188</v>
      </c>
      <c r="M2027" s="22">
        <v>45188</v>
      </c>
      <c r="N2027" t="s">
        <v>2292</v>
      </c>
      <c r="O2027" t="s">
        <v>1050</v>
      </c>
      <c r="P2027" s="23">
        <v>734309</v>
      </c>
      <c r="Q2027">
        <v>358.13</v>
      </c>
      <c r="R2027" s="24">
        <v>9000.0499999999993</v>
      </c>
      <c r="S2027" t="s">
        <v>1036</v>
      </c>
      <c r="T2027" t="s">
        <v>1036</v>
      </c>
      <c r="U2027" t="s">
        <v>1036</v>
      </c>
      <c r="V2027" t="s">
        <v>1036</v>
      </c>
      <c r="W2027" t="s">
        <v>1035</v>
      </c>
    </row>
    <row r="2028" spans="1:23" x14ac:dyDescent="0.3">
      <c r="A2028" t="s">
        <v>1041</v>
      </c>
      <c r="B2028" t="s">
        <v>1022</v>
      </c>
      <c r="C2028" t="s">
        <v>1020</v>
      </c>
      <c r="D2028" t="s">
        <v>62</v>
      </c>
      <c r="E2028" t="s">
        <v>2279</v>
      </c>
      <c r="F2028" t="s">
        <v>1021</v>
      </c>
      <c r="G2028" t="s">
        <v>118</v>
      </c>
      <c r="H2028" s="22">
        <v>45199</v>
      </c>
      <c r="I2028" t="s">
        <v>381</v>
      </c>
      <c r="J2028" t="s">
        <v>1039</v>
      </c>
      <c r="K2028">
        <v>4422996699</v>
      </c>
      <c r="L2028" s="22">
        <v>45188</v>
      </c>
      <c r="M2028" s="22">
        <v>45188</v>
      </c>
      <c r="N2028" t="s">
        <v>2292</v>
      </c>
      <c r="O2028" t="s">
        <v>1050</v>
      </c>
      <c r="P2028" s="23">
        <v>734309</v>
      </c>
      <c r="Q2028">
        <v>142.97999999999999</v>
      </c>
      <c r="R2028" s="24">
        <v>3593.1</v>
      </c>
      <c r="S2028" t="s">
        <v>1036</v>
      </c>
      <c r="T2028" t="s">
        <v>1036</v>
      </c>
      <c r="U2028" t="s">
        <v>1036</v>
      </c>
      <c r="V2028" t="s">
        <v>1036</v>
      </c>
      <c r="W2028" t="s">
        <v>1035</v>
      </c>
    </row>
    <row r="2029" spans="1:23" x14ac:dyDescent="0.3">
      <c r="A2029" t="s">
        <v>1041</v>
      </c>
      <c r="B2029" t="s">
        <v>1022</v>
      </c>
      <c r="C2029" t="s">
        <v>1020</v>
      </c>
      <c r="D2029" t="s">
        <v>62</v>
      </c>
      <c r="E2029" t="s">
        <v>2279</v>
      </c>
      <c r="F2029" t="s">
        <v>1021</v>
      </c>
      <c r="G2029" t="s">
        <v>118</v>
      </c>
      <c r="H2029" s="22">
        <v>45230</v>
      </c>
      <c r="I2029" t="s">
        <v>381</v>
      </c>
      <c r="J2029" t="s">
        <v>1039</v>
      </c>
      <c r="K2029">
        <v>4417386555</v>
      </c>
      <c r="L2029" s="22">
        <v>45202</v>
      </c>
      <c r="M2029" s="22">
        <v>45202</v>
      </c>
      <c r="N2029" t="s">
        <v>2291</v>
      </c>
      <c r="O2029" t="s">
        <v>1050</v>
      </c>
      <c r="P2029" s="23">
        <v>736546</v>
      </c>
      <c r="Q2029">
        <v>652.58000000000004</v>
      </c>
      <c r="R2029" s="24">
        <v>16399.349999999999</v>
      </c>
      <c r="S2029" t="s">
        <v>1036</v>
      </c>
      <c r="T2029" t="s">
        <v>1036</v>
      </c>
      <c r="U2029" t="s">
        <v>1036</v>
      </c>
      <c r="V2029" t="s">
        <v>1036</v>
      </c>
      <c r="W2029" t="s">
        <v>1035</v>
      </c>
    </row>
    <row r="2030" spans="1:23" x14ac:dyDescent="0.3">
      <c r="A2030" t="s">
        <v>1041</v>
      </c>
      <c r="B2030" t="s">
        <v>1022</v>
      </c>
      <c r="C2030" t="s">
        <v>1020</v>
      </c>
      <c r="D2030" t="s">
        <v>62</v>
      </c>
      <c r="E2030" t="s">
        <v>2279</v>
      </c>
      <c r="F2030" t="s">
        <v>1021</v>
      </c>
      <c r="G2030" t="s">
        <v>118</v>
      </c>
      <c r="H2030" s="22">
        <v>45230</v>
      </c>
      <c r="I2030" t="s">
        <v>381</v>
      </c>
      <c r="J2030" t="s">
        <v>1039</v>
      </c>
      <c r="K2030">
        <v>4417436779</v>
      </c>
      <c r="L2030" s="22">
        <v>45210</v>
      </c>
      <c r="M2030" s="22">
        <v>45210</v>
      </c>
      <c r="N2030" t="s">
        <v>2290</v>
      </c>
      <c r="O2030" t="s">
        <v>1050</v>
      </c>
      <c r="P2030" s="23">
        <v>737861</v>
      </c>
      <c r="Q2030">
        <v>649.94000000000005</v>
      </c>
      <c r="R2030" s="24">
        <v>17587.400000000001</v>
      </c>
      <c r="S2030" t="s">
        <v>1036</v>
      </c>
      <c r="T2030" t="s">
        <v>1036</v>
      </c>
      <c r="U2030" t="s">
        <v>1036</v>
      </c>
      <c r="V2030" t="s">
        <v>1036</v>
      </c>
      <c r="W2030" t="s">
        <v>1035</v>
      </c>
    </row>
    <row r="2031" spans="1:23" x14ac:dyDescent="0.3">
      <c r="A2031" t="s">
        <v>1041</v>
      </c>
      <c r="B2031" t="s">
        <v>1022</v>
      </c>
      <c r="C2031" t="s">
        <v>1020</v>
      </c>
      <c r="D2031" t="s">
        <v>62</v>
      </c>
      <c r="E2031" t="s">
        <v>2279</v>
      </c>
      <c r="F2031" t="s">
        <v>1021</v>
      </c>
      <c r="G2031" t="s">
        <v>118</v>
      </c>
      <c r="H2031" s="22">
        <v>45230</v>
      </c>
      <c r="I2031" t="s">
        <v>392</v>
      </c>
      <c r="J2031" t="s">
        <v>1039</v>
      </c>
      <c r="K2031">
        <v>3303976521</v>
      </c>
      <c r="L2031" s="22">
        <v>45216</v>
      </c>
      <c r="M2031" s="22">
        <v>45216</v>
      </c>
      <c r="N2031" t="s">
        <v>2289</v>
      </c>
      <c r="O2031" t="s">
        <v>2288</v>
      </c>
      <c r="P2031" s="23">
        <v>739090</v>
      </c>
      <c r="Q2031">
        <v>610.57000000000005</v>
      </c>
      <c r="R2031" s="24">
        <v>16088.7</v>
      </c>
      <c r="S2031" t="s">
        <v>1036</v>
      </c>
      <c r="T2031" t="s">
        <v>1036</v>
      </c>
      <c r="U2031" t="s">
        <v>1036</v>
      </c>
      <c r="V2031" t="s">
        <v>1036</v>
      </c>
      <c r="W2031" t="s">
        <v>1035</v>
      </c>
    </row>
    <row r="2032" spans="1:23" x14ac:dyDescent="0.3">
      <c r="A2032" t="s">
        <v>1041</v>
      </c>
      <c r="B2032" t="s">
        <v>1022</v>
      </c>
      <c r="C2032" t="s">
        <v>1020</v>
      </c>
      <c r="D2032" t="s">
        <v>62</v>
      </c>
      <c r="E2032" t="s">
        <v>2279</v>
      </c>
      <c r="F2032" t="s">
        <v>1021</v>
      </c>
      <c r="G2032" t="s">
        <v>118</v>
      </c>
      <c r="H2032" s="22">
        <v>45230</v>
      </c>
      <c r="I2032" t="s">
        <v>381</v>
      </c>
      <c r="J2032" t="s">
        <v>1039</v>
      </c>
      <c r="K2032">
        <v>4417515747</v>
      </c>
      <c r="L2032" s="22">
        <v>45223</v>
      </c>
      <c r="M2032" s="22">
        <v>45223</v>
      </c>
      <c r="N2032" t="s">
        <v>2287</v>
      </c>
      <c r="O2032" t="s">
        <v>1050</v>
      </c>
      <c r="P2032" s="23">
        <v>740364</v>
      </c>
      <c r="Q2032">
        <v>657.48</v>
      </c>
      <c r="R2032" s="24">
        <v>17791.400000000001</v>
      </c>
      <c r="S2032" t="s">
        <v>1036</v>
      </c>
      <c r="T2032" t="s">
        <v>1036</v>
      </c>
      <c r="U2032" t="s">
        <v>1036</v>
      </c>
      <c r="V2032" t="s">
        <v>1036</v>
      </c>
      <c r="W2032" t="s">
        <v>1035</v>
      </c>
    </row>
    <row r="2033" spans="1:23" x14ac:dyDescent="0.3">
      <c r="A2033" t="s">
        <v>1041</v>
      </c>
      <c r="B2033" t="s">
        <v>1022</v>
      </c>
      <c r="C2033" t="s">
        <v>1020</v>
      </c>
      <c r="D2033" t="s">
        <v>62</v>
      </c>
      <c r="E2033" t="s">
        <v>2279</v>
      </c>
      <c r="F2033" t="s">
        <v>1021</v>
      </c>
      <c r="G2033" t="s">
        <v>118</v>
      </c>
      <c r="H2033" s="22">
        <v>45260</v>
      </c>
      <c r="I2033" t="s">
        <v>392</v>
      </c>
      <c r="J2033" t="s">
        <v>1039</v>
      </c>
      <c r="K2033">
        <v>4405083446</v>
      </c>
      <c r="L2033" s="22">
        <v>45246</v>
      </c>
      <c r="M2033" s="22">
        <v>45246</v>
      </c>
      <c r="N2033" t="s">
        <v>2286</v>
      </c>
      <c r="O2033" t="s">
        <v>1084</v>
      </c>
      <c r="P2033" s="23">
        <v>741568</v>
      </c>
      <c r="Q2033">
        <v>540.29999999999995</v>
      </c>
      <c r="R2033" s="24">
        <v>13871.78</v>
      </c>
      <c r="S2033" t="s">
        <v>1036</v>
      </c>
      <c r="T2033" t="s">
        <v>1036</v>
      </c>
      <c r="U2033" t="s">
        <v>1036</v>
      </c>
      <c r="V2033" t="s">
        <v>1036</v>
      </c>
      <c r="W2033" t="s">
        <v>1035</v>
      </c>
    </row>
    <row r="2034" spans="1:23" x14ac:dyDescent="0.3">
      <c r="A2034" t="s">
        <v>1041</v>
      </c>
      <c r="B2034" t="s">
        <v>1022</v>
      </c>
      <c r="C2034" t="s">
        <v>1020</v>
      </c>
      <c r="D2034" t="s">
        <v>62</v>
      </c>
      <c r="E2034" t="s">
        <v>2279</v>
      </c>
      <c r="F2034" t="s">
        <v>1021</v>
      </c>
      <c r="G2034" t="s">
        <v>118</v>
      </c>
      <c r="H2034" s="22">
        <v>45260</v>
      </c>
      <c r="I2034" t="s">
        <v>392</v>
      </c>
      <c r="J2034" t="s">
        <v>1039</v>
      </c>
      <c r="K2034">
        <v>4405086472</v>
      </c>
      <c r="L2034" s="22">
        <v>45248</v>
      </c>
      <c r="M2034" s="22">
        <v>45248</v>
      </c>
      <c r="N2034" t="s">
        <v>2285</v>
      </c>
      <c r="O2034" t="s">
        <v>1084</v>
      </c>
      <c r="P2034" s="23">
        <v>742758</v>
      </c>
      <c r="Q2034">
        <v>582.6</v>
      </c>
      <c r="R2034" s="24">
        <v>14955.44</v>
      </c>
      <c r="S2034" t="s">
        <v>1036</v>
      </c>
      <c r="T2034" t="s">
        <v>1036</v>
      </c>
      <c r="U2034" t="s">
        <v>1036</v>
      </c>
      <c r="V2034" t="s">
        <v>1036</v>
      </c>
      <c r="W2034" t="s">
        <v>1035</v>
      </c>
    </row>
    <row r="2035" spans="1:23" x14ac:dyDescent="0.3">
      <c r="A2035" t="s">
        <v>1041</v>
      </c>
      <c r="B2035" t="s">
        <v>1022</v>
      </c>
      <c r="C2035" t="s">
        <v>1020</v>
      </c>
      <c r="D2035" t="s">
        <v>62</v>
      </c>
      <c r="E2035" t="s">
        <v>2279</v>
      </c>
      <c r="F2035" t="s">
        <v>1021</v>
      </c>
      <c r="G2035" t="s">
        <v>118</v>
      </c>
      <c r="H2035" s="22">
        <v>45260</v>
      </c>
      <c r="I2035" t="s">
        <v>392</v>
      </c>
      <c r="J2035" t="s">
        <v>1039</v>
      </c>
      <c r="K2035">
        <v>4405093936</v>
      </c>
      <c r="L2035" s="22">
        <v>45252</v>
      </c>
      <c r="M2035" s="22">
        <v>45252</v>
      </c>
      <c r="N2035" t="s">
        <v>2284</v>
      </c>
      <c r="O2035" t="s">
        <v>1084</v>
      </c>
      <c r="P2035" s="23">
        <v>744000</v>
      </c>
      <c r="Q2035">
        <v>656.3</v>
      </c>
      <c r="R2035" s="24">
        <v>16848.400000000001</v>
      </c>
      <c r="S2035" t="s">
        <v>1036</v>
      </c>
      <c r="T2035" t="s">
        <v>1036</v>
      </c>
      <c r="U2035" t="s">
        <v>1036</v>
      </c>
      <c r="V2035" t="s">
        <v>1036</v>
      </c>
      <c r="W2035" t="s">
        <v>1035</v>
      </c>
    </row>
    <row r="2036" spans="1:23" x14ac:dyDescent="0.3">
      <c r="A2036" t="s">
        <v>1041</v>
      </c>
      <c r="B2036" t="s">
        <v>1022</v>
      </c>
      <c r="C2036" t="s">
        <v>1020</v>
      </c>
      <c r="D2036" t="s">
        <v>62</v>
      </c>
      <c r="E2036" t="s">
        <v>2279</v>
      </c>
      <c r="F2036" t="s">
        <v>1021</v>
      </c>
      <c r="G2036" t="s">
        <v>118</v>
      </c>
      <c r="H2036" s="22">
        <v>45291</v>
      </c>
      <c r="I2036" t="s">
        <v>381</v>
      </c>
      <c r="J2036" t="s">
        <v>1039</v>
      </c>
      <c r="K2036">
        <v>4417756666</v>
      </c>
      <c r="L2036" s="22">
        <v>45261</v>
      </c>
      <c r="M2036" s="22">
        <v>45261</v>
      </c>
      <c r="N2036" t="s">
        <v>2283</v>
      </c>
      <c r="O2036" t="s">
        <v>1050</v>
      </c>
      <c r="P2036" s="23">
        <v>745290</v>
      </c>
      <c r="Q2036">
        <v>638.07000000000005</v>
      </c>
      <c r="R2036" s="24">
        <v>16743.2</v>
      </c>
      <c r="S2036" t="s">
        <v>1036</v>
      </c>
      <c r="T2036" t="s">
        <v>1036</v>
      </c>
      <c r="U2036" t="s">
        <v>1036</v>
      </c>
      <c r="V2036" t="s">
        <v>1036</v>
      </c>
      <c r="W2036" t="s">
        <v>1035</v>
      </c>
    </row>
    <row r="2037" spans="1:23" x14ac:dyDescent="0.3">
      <c r="A2037" t="s">
        <v>1041</v>
      </c>
      <c r="B2037" t="s">
        <v>1022</v>
      </c>
      <c r="C2037" t="s">
        <v>1020</v>
      </c>
      <c r="D2037" t="s">
        <v>62</v>
      </c>
      <c r="E2037" t="s">
        <v>2279</v>
      </c>
      <c r="F2037" t="s">
        <v>1021</v>
      </c>
      <c r="G2037" t="s">
        <v>118</v>
      </c>
      <c r="H2037" s="22">
        <v>45291</v>
      </c>
      <c r="I2037" t="s">
        <v>381</v>
      </c>
      <c r="J2037" t="s">
        <v>1039</v>
      </c>
      <c r="K2037">
        <v>4417802296</v>
      </c>
      <c r="L2037" s="22">
        <v>45268</v>
      </c>
      <c r="M2037" s="22">
        <v>45268</v>
      </c>
      <c r="N2037" t="s">
        <v>2282</v>
      </c>
      <c r="O2037" t="s">
        <v>1050</v>
      </c>
      <c r="P2037" s="23">
        <v>746340</v>
      </c>
      <c r="Q2037">
        <v>574.98</v>
      </c>
      <c r="R2037" s="24">
        <v>13701.75</v>
      </c>
      <c r="S2037" t="s">
        <v>1036</v>
      </c>
      <c r="T2037" t="s">
        <v>1036</v>
      </c>
      <c r="U2037" t="s">
        <v>1036</v>
      </c>
      <c r="V2037" t="s">
        <v>1036</v>
      </c>
      <c r="W2037" t="s">
        <v>1035</v>
      </c>
    </row>
    <row r="2038" spans="1:23" x14ac:dyDescent="0.3">
      <c r="A2038" t="s">
        <v>1041</v>
      </c>
      <c r="B2038" t="s">
        <v>1022</v>
      </c>
      <c r="C2038" t="s">
        <v>1020</v>
      </c>
      <c r="D2038" t="s">
        <v>62</v>
      </c>
      <c r="E2038" t="s">
        <v>2279</v>
      </c>
      <c r="F2038" t="s">
        <v>1021</v>
      </c>
      <c r="G2038" t="s">
        <v>118</v>
      </c>
      <c r="H2038" s="22">
        <v>45291</v>
      </c>
      <c r="I2038" t="s">
        <v>392</v>
      </c>
      <c r="J2038" t="s">
        <v>1039</v>
      </c>
      <c r="K2038">
        <v>4405119639</v>
      </c>
      <c r="L2038" s="22">
        <v>45271</v>
      </c>
      <c r="M2038" s="22">
        <v>45271</v>
      </c>
      <c r="N2038" t="s">
        <v>2281</v>
      </c>
      <c r="O2038" t="s">
        <v>1084</v>
      </c>
      <c r="P2038" s="23">
        <v>747520</v>
      </c>
      <c r="Q2038">
        <v>575.79999999999995</v>
      </c>
      <c r="R2038" s="24">
        <v>13394.31</v>
      </c>
      <c r="S2038" t="s">
        <v>1036</v>
      </c>
      <c r="T2038" t="s">
        <v>1036</v>
      </c>
      <c r="U2038" t="s">
        <v>1036</v>
      </c>
      <c r="V2038" t="s">
        <v>1036</v>
      </c>
      <c r="W2038" t="s">
        <v>1035</v>
      </c>
    </row>
    <row r="2039" spans="1:23" x14ac:dyDescent="0.3">
      <c r="A2039" t="s">
        <v>1041</v>
      </c>
      <c r="B2039" t="s">
        <v>1022</v>
      </c>
      <c r="C2039" t="s">
        <v>1020</v>
      </c>
      <c r="D2039" t="s">
        <v>62</v>
      </c>
      <c r="E2039" t="s">
        <v>2279</v>
      </c>
      <c r="F2039" t="s">
        <v>1021</v>
      </c>
      <c r="G2039" t="s">
        <v>118</v>
      </c>
      <c r="H2039" s="22">
        <v>45291</v>
      </c>
      <c r="I2039" t="s">
        <v>381</v>
      </c>
      <c r="J2039" t="s">
        <v>1039</v>
      </c>
      <c r="K2039">
        <v>4417840577</v>
      </c>
      <c r="L2039" s="22">
        <v>45274</v>
      </c>
      <c r="M2039" s="22">
        <v>45274</v>
      </c>
      <c r="N2039" t="s">
        <v>2280</v>
      </c>
      <c r="O2039" t="s">
        <v>1050</v>
      </c>
      <c r="P2039" s="23">
        <v>748609</v>
      </c>
      <c r="Q2039">
        <v>498.66</v>
      </c>
      <c r="R2039" s="24">
        <v>11883.05</v>
      </c>
      <c r="S2039" t="s">
        <v>1036</v>
      </c>
      <c r="T2039" t="s">
        <v>1036</v>
      </c>
      <c r="U2039" t="s">
        <v>1036</v>
      </c>
      <c r="V2039" t="s">
        <v>1036</v>
      </c>
      <c r="W2039" t="s">
        <v>1035</v>
      </c>
    </row>
    <row r="2040" spans="1:23" x14ac:dyDescent="0.3">
      <c r="A2040" t="s">
        <v>1041</v>
      </c>
      <c r="B2040" t="s">
        <v>1022</v>
      </c>
      <c r="C2040" t="s">
        <v>1020</v>
      </c>
      <c r="D2040" t="s">
        <v>62</v>
      </c>
      <c r="E2040" t="s">
        <v>2279</v>
      </c>
      <c r="F2040" t="s">
        <v>1021</v>
      </c>
      <c r="G2040" t="s">
        <v>118</v>
      </c>
      <c r="H2040" s="22">
        <v>45322</v>
      </c>
      <c r="I2040" t="s">
        <v>381</v>
      </c>
      <c r="J2040" t="s">
        <v>1039</v>
      </c>
      <c r="K2040">
        <v>4417947141</v>
      </c>
      <c r="L2040" s="22">
        <v>45300</v>
      </c>
      <c r="M2040" s="22">
        <v>45300</v>
      </c>
      <c r="N2040" t="s">
        <v>2278</v>
      </c>
      <c r="O2040" t="s">
        <v>1050</v>
      </c>
      <c r="P2040" s="23">
        <v>749439</v>
      </c>
      <c r="Q2040">
        <v>478.92</v>
      </c>
      <c r="R2040" s="24">
        <v>10809.2</v>
      </c>
      <c r="S2040" t="s">
        <v>1036</v>
      </c>
      <c r="T2040" t="s">
        <v>1036</v>
      </c>
      <c r="U2040" t="s">
        <v>1036</v>
      </c>
      <c r="V2040" t="s">
        <v>1036</v>
      </c>
      <c r="W2040" t="s">
        <v>1035</v>
      </c>
    </row>
    <row r="2041" spans="1:23" x14ac:dyDescent="0.3">
      <c r="A2041" t="s">
        <v>1041</v>
      </c>
      <c r="B2041" t="s">
        <v>1022</v>
      </c>
      <c r="C2041" t="s">
        <v>1020</v>
      </c>
      <c r="D2041" t="s">
        <v>63</v>
      </c>
      <c r="E2041" t="s">
        <v>2271</v>
      </c>
      <c r="F2041" t="s">
        <v>1021</v>
      </c>
      <c r="G2041" t="s">
        <v>130</v>
      </c>
      <c r="H2041" s="22">
        <v>45169</v>
      </c>
      <c r="I2041" t="s">
        <v>377</v>
      </c>
      <c r="J2041" t="s">
        <v>1039</v>
      </c>
      <c r="K2041">
        <v>4417122634</v>
      </c>
      <c r="L2041" s="22">
        <v>45160</v>
      </c>
      <c r="M2041" s="22">
        <v>45160</v>
      </c>
      <c r="N2041" t="s">
        <v>2277</v>
      </c>
      <c r="O2041" t="s">
        <v>1367</v>
      </c>
      <c r="P2041" s="23">
        <v>140956</v>
      </c>
      <c r="Q2041">
        <v>33.130000000000003</v>
      </c>
      <c r="R2041" s="24">
        <v>771.7</v>
      </c>
      <c r="S2041" t="s">
        <v>1036</v>
      </c>
      <c r="T2041" t="s">
        <v>1036</v>
      </c>
      <c r="U2041" t="s">
        <v>1036</v>
      </c>
      <c r="V2041" t="s">
        <v>1036</v>
      </c>
      <c r="W2041" t="s">
        <v>1035</v>
      </c>
    </row>
    <row r="2042" spans="1:23" x14ac:dyDescent="0.3">
      <c r="A2042" t="s">
        <v>1041</v>
      </c>
      <c r="B2042" t="s">
        <v>1022</v>
      </c>
      <c r="C2042" t="s">
        <v>1020</v>
      </c>
      <c r="D2042" t="s">
        <v>63</v>
      </c>
      <c r="E2042" t="s">
        <v>2271</v>
      </c>
      <c r="F2042" t="s">
        <v>1021</v>
      </c>
      <c r="G2042" t="s">
        <v>130</v>
      </c>
      <c r="H2042" s="22">
        <v>45169</v>
      </c>
      <c r="I2042" t="s">
        <v>377</v>
      </c>
      <c r="J2042" t="s">
        <v>1039</v>
      </c>
      <c r="K2042">
        <v>4417145342</v>
      </c>
      <c r="L2042" s="22">
        <v>45163</v>
      </c>
      <c r="M2042" s="22">
        <v>45163</v>
      </c>
      <c r="N2042" t="s">
        <v>2276</v>
      </c>
      <c r="O2042" t="s">
        <v>1367</v>
      </c>
      <c r="P2042" s="23">
        <v>141467</v>
      </c>
      <c r="Q2042">
        <v>33.119999999999997</v>
      </c>
      <c r="R2042" s="24">
        <v>771.5</v>
      </c>
      <c r="S2042" t="s">
        <v>1036</v>
      </c>
      <c r="T2042" t="s">
        <v>1036</v>
      </c>
      <c r="U2042" t="s">
        <v>1036</v>
      </c>
      <c r="V2042" t="s">
        <v>1036</v>
      </c>
      <c r="W2042" t="s">
        <v>1035</v>
      </c>
    </row>
    <row r="2043" spans="1:23" x14ac:dyDescent="0.3">
      <c r="A2043" t="s">
        <v>1041</v>
      </c>
      <c r="B2043" t="s">
        <v>1022</v>
      </c>
      <c r="C2043" t="s">
        <v>1020</v>
      </c>
      <c r="D2043" t="s">
        <v>63</v>
      </c>
      <c r="E2043" t="s">
        <v>2271</v>
      </c>
      <c r="F2043" t="s">
        <v>1021</v>
      </c>
      <c r="G2043" t="s">
        <v>130</v>
      </c>
      <c r="H2043" s="22">
        <v>45199</v>
      </c>
      <c r="I2043" t="s">
        <v>377</v>
      </c>
      <c r="J2043" t="s">
        <v>1039</v>
      </c>
      <c r="K2043">
        <v>4417189061</v>
      </c>
      <c r="L2043" s="22">
        <v>45170</v>
      </c>
      <c r="M2043" s="22">
        <v>45170</v>
      </c>
      <c r="N2043" t="s">
        <v>2275</v>
      </c>
      <c r="O2043" t="s">
        <v>1367</v>
      </c>
      <c r="P2043" s="23">
        <v>142099</v>
      </c>
      <c r="Q2043">
        <v>35.17</v>
      </c>
      <c r="R2043" s="24">
        <v>819.3</v>
      </c>
      <c r="S2043" t="s">
        <v>1036</v>
      </c>
      <c r="T2043" t="s">
        <v>1036</v>
      </c>
      <c r="U2043" t="s">
        <v>1036</v>
      </c>
      <c r="V2043" t="s">
        <v>1036</v>
      </c>
      <c r="W2043" t="s">
        <v>1035</v>
      </c>
    </row>
    <row r="2044" spans="1:23" x14ac:dyDescent="0.3">
      <c r="A2044" t="s">
        <v>1041</v>
      </c>
      <c r="B2044" t="s">
        <v>1022</v>
      </c>
      <c r="C2044" t="s">
        <v>1020</v>
      </c>
      <c r="D2044" t="s">
        <v>63</v>
      </c>
      <c r="E2044" t="s">
        <v>2271</v>
      </c>
      <c r="F2044" t="s">
        <v>1021</v>
      </c>
      <c r="G2044" t="s">
        <v>130</v>
      </c>
      <c r="H2044" s="22">
        <v>45199</v>
      </c>
      <c r="I2044" t="s">
        <v>377</v>
      </c>
      <c r="J2044" t="s">
        <v>1039</v>
      </c>
      <c r="K2044">
        <v>4417211407</v>
      </c>
      <c r="L2044" s="22">
        <v>45174</v>
      </c>
      <c r="M2044" s="22">
        <v>45174</v>
      </c>
      <c r="N2044" t="s">
        <v>2274</v>
      </c>
      <c r="O2044" t="s">
        <v>1367</v>
      </c>
      <c r="P2044" s="23">
        <v>142607</v>
      </c>
      <c r="Q2044">
        <v>27.17</v>
      </c>
      <c r="R2044" s="24">
        <v>632.95000000000005</v>
      </c>
      <c r="S2044" t="s">
        <v>1036</v>
      </c>
      <c r="T2044" t="s">
        <v>1036</v>
      </c>
      <c r="U2044" t="s">
        <v>1036</v>
      </c>
      <c r="V2044" t="s">
        <v>1036</v>
      </c>
      <c r="W2044" t="s">
        <v>1035</v>
      </c>
    </row>
    <row r="2045" spans="1:23" x14ac:dyDescent="0.3">
      <c r="A2045" t="s">
        <v>1041</v>
      </c>
      <c r="B2045" t="s">
        <v>1022</v>
      </c>
      <c r="C2045" t="s">
        <v>1020</v>
      </c>
      <c r="D2045" t="s">
        <v>63</v>
      </c>
      <c r="E2045" t="s">
        <v>2271</v>
      </c>
      <c r="F2045" t="s">
        <v>1021</v>
      </c>
      <c r="G2045" t="s">
        <v>130</v>
      </c>
      <c r="H2045" s="22">
        <v>45199</v>
      </c>
      <c r="I2045" t="s">
        <v>377</v>
      </c>
      <c r="J2045" t="s">
        <v>1039</v>
      </c>
      <c r="K2045">
        <v>4417256304</v>
      </c>
      <c r="L2045" s="22">
        <v>45181</v>
      </c>
      <c r="M2045" s="22">
        <v>45181</v>
      </c>
      <c r="N2045" t="s">
        <v>2273</v>
      </c>
      <c r="O2045" t="s">
        <v>1367</v>
      </c>
      <c r="P2045" s="23">
        <v>143249</v>
      </c>
      <c r="Q2045">
        <v>36.340000000000003</v>
      </c>
      <c r="R2045" s="24">
        <v>908.6</v>
      </c>
      <c r="S2045" t="s">
        <v>1036</v>
      </c>
      <c r="T2045" t="s">
        <v>1036</v>
      </c>
      <c r="U2045" t="s">
        <v>1036</v>
      </c>
      <c r="V2045" t="s">
        <v>1036</v>
      </c>
      <c r="W2045" t="s">
        <v>1035</v>
      </c>
    </row>
    <row r="2046" spans="1:23" x14ac:dyDescent="0.3">
      <c r="A2046" t="s">
        <v>1041</v>
      </c>
      <c r="B2046" t="s">
        <v>1022</v>
      </c>
      <c r="C2046" t="s">
        <v>1020</v>
      </c>
      <c r="D2046" t="s">
        <v>63</v>
      </c>
      <c r="E2046" t="s">
        <v>2271</v>
      </c>
      <c r="F2046" t="s">
        <v>1021</v>
      </c>
      <c r="G2046" t="s">
        <v>130</v>
      </c>
      <c r="H2046" s="22">
        <v>45199</v>
      </c>
      <c r="I2046" t="s">
        <v>377</v>
      </c>
      <c r="J2046" t="s">
        <v>1039</v>
      </c>
      <c r="K2046">
        <v>4417300978</v>
      </c>
      <c r="L2046" s="22">
        <v>45188</v>
      </c>
      <c r="M2046" s="22">
        <v>45188</v>
      </c>
      <c r="N2046" t="s">
        <v>2272</v>
      </c>
      <c r="O2046" t="s">
        <v>1367</v>
      </c>
      <c r="P2046" s="23">
        <v>143755</v>
      </c>
      <c r="Q2046">
        <v>34.08</v>
      </c>
      <c r="R2046" s="24">
        <v>852</v>
      </c>
      <c r="S2046" t="s">
        <v>1036</v>
      </c>
      <c r="T2046" t="s">
        <v>1036</v>
      </c>
      <c r="U2046" t="s">
        <v>1036</v>
      </c>
      <c r="V2046" t="s">
        <v>1036</v>
      </c>
      <c r="W2046" t="s">
        <v>1035</v>
      </c>
    </row>
    <row r="2047" spans="1:23" x14ac:dyDescent="0.3">
      <c r="A2047" t="s">
        <v>1041</v>
      </c>
      <c r="B2047" t="s">
        <v>1022</v>
      </c>
      <c r="C2047" t="s">
        <v>1020</v>
      </c>
      <c r="D2047" t="s">
        <v>63</v>
      </c>
      <c r="E2047" t="s">
        <v>2271</v>
      </c>
      <c r="F2047" t="s">
        <v>1021</v>
      </c>
      <c r="G2047" t="s">
        <v>130</v>
      </c>
      <c r="H2047" s="22">
        <v>45199</v>
      </c>
      <c r="I2047" t="s">
        <v>392</v>
      </c>
      <c r="J2047" t="s">
        <v>1039</v>
      </c>
      <c r="K2047">
        <v>3303960581</v>
      </c>
      <c r="L2047" s="22">
        <v>45195</v>
      </c>
      <c r="M2047" s="22">
        <v>45195</v>
      </c>
      <c r="N2047" t="s">
        <v>2270</v>
      </c>
      <c r="O2047" t="s">
        <v>1349</v>
      </c>
      <c r="P2047" s="23">
        <v>144270</v>
      </c>
      <c r="Q2047">
        <v>32.82</v>
      </c>
      <c r="R2047" s="24">
        <v>820.5</v>
      </c>
      <c r="S2047" t="s">
        <v>1036</v>
      </c>
      <c r="T2047" t="s">
        <v>1036</v>
      </c>
      <c r="U2047" t="s">
        <v>1036</v>
      </c>
      <c r="V2047" t="s">
        <v>1036</v>
      </c>
      <c r="W2047" t="s">
        <v>1035</v>
      </c>
    </row>
    <row r="2048" spans="1:23" x14ac:dyDescent="0.3">
      <c r="A2048" t="s">
        <v>1041</v>
      </c>
      <c r="B2048" t="s">
        <v>1022</v>
      </c>
      <c r="C2048" t="s">
        <v>1020</v>
      </c>
      <c r="D2048" t="s">
        <v>64</v>
      </c>
      <c r="E2048" t="s">
        <v>226</v>
      </c>
      <c r="F2048" t="s">
        <v>1021</v>
      </c>
      <c r="G2048" t="s">
        <v>131</v>
      </c>
      <c r="H2048" s="22">
        <v>45046</v>
      </c>
      <c r="I2048" t="s">
        <v>381</v>
      </c>
      <c r="J2048" t="s">
        <v>1039</v>
      </c>
      <c r="K2048">
        <v>4416285742</v>
      </c>
      <c r="L2048" s="22">
        <v>45020</v>
      </c>
      <c r="M2048" s="22">
        <v>45020</v>
      </c>
      <c r="N2048" t="s">
        <v>2269</v>
      </c>
      <c r="O2048" t="s">
        <v>1062</v>
      </c>
      <c r="P2048" s="23">
        <v>5262</v>
      </c>
      <c r="Q2048">
        <v>55.71</v>
      </c>
      <c r="R2048" s="24">
        <v>1325.9</v>
      </c>
      <c r="S2048" t="s">
        <v>1036</v>
      </c>
      <c r="T2048" t="s">
        <v>1036</v>
      </c>
      <c r="U2048" t="s">
        <v>1036</v>
      </c>
      <c r="V2048" t="s">
        <v>1036</v>
      </c>
      <c r="W2048" t="s">
        <v>1035</v>
      </c>
    </row>
    <row r="2049" spans="1:23" x14ac:dyDescent="0.3">
      <c r="A2049" t="s">
        <v>1041</v>
      </c>
      <c r="B2049" t="s">
        <v>1022</v>
      </c>
      <c r="C2049" t="s">
        <v>1020</v>
      </c>
      <c r="D2049" t="s">
        <v>64</v>
      </c>
      <c r="E2049" t="s">
        <v>226</v>
      </c>
      <c r="F2049" t="s">
        <v>1021</v>
      </c>
      <c r="G2049" t="s">
        <v>131</v>
      </c>
      <c r="H2049" s="22">
        <v>45046</v>
      </c>
      <c r="I2049" t="s">
        <v>381</v>
      </c>
      <c r="J2049" t="s">
        <v>1039</v>
      </c>
      <c r="K2049">
        <v>4416293054</v>
      </c>
      <c r="L2049" s="22">
        <v>45021</v>
      </c>
      <c r="M2049" s="22">
        <v>45021</v>
      </c>
      <c r="N2049" t="s">
        <v>2268</v>
      </c>
      <c r="O2049" t="s">
        <v>1062</v>
      </c>
      <c r="P2049" s="23">
        <v>6044</v>
      </c>
      <c r="Q2049">
        <v>75.38</v>
      </c>
      <c r="R2049" s="24">
        <v>1742.79</v>
      </c>
      <c r="S2049" t="s">
        <v>1036</v>
      </c>
      <c r="T2049" t="s">
        <v>1036</v>
      </c>
      <c r="U2049" t="s">
        <v>1036</v>
      </c>
      <c r="V2049" t="s">
        <v>1036</v>
      </c>
      <c r="W2049" t="s">
        <v>1035</v>
      </c>
    </row>
    <row r="2050" spans="1:23" x14ac:dyDescent="0.3">
      <c r="A2050" t="s">
        <v>1041</v>
      </c>
      <c r="B2050" t="s">
        <v>1022</v>
      </c>
      <c r="C2050" t="s">
        <v>1020</v>
      </c>
      <c r="D2050" t="s">
        <v>64</v>
      </c>
      <c r="E2050" t="s">
        <v>226</v>
      </c>
      <c r="F2050" t="s">
        <v>1021</v>
      </c>
      <c r="G2050" t="s">
        <v>131</v>
      </c>
      <c r="H2050" s="22">
        <v>45046</v>
      </c>
      <c r="I2050" t="s">
        <v>381</v>
      </c>
      <c r="J2050" t="s">
        <v>1039</v>
      </c>
      <c r="K2050">
        <v>4416400846</v>
      </c>
      <c r="L2050" s="22">
        <v>45040</v>
      </c>
      <c r="M2050" s="22">
        <v>45040</v>
      </c>
      <c r="N2050" t="s">
        <v>2267</v>
      </c>
      <c r="O2050" t="s">
        <v>2266</v>
      </c>
      <c r="P2050" s="23">
        <v>6625</v>
      </c>
      <c r="Q2050">
        <v>77.790000000000006</v>
      </c>
      <c r="R2050" s="24">
        <v>1798.5</v>
      </c>
      <c r="S2050" t="s">
        <v>1036</v>
      </c>
      <c r="T2050" t="s">
        <v>1036</v>
      </c>
      <c r="U2050" t="s">
        <v>1036</v>
      </c>
      <c r="V2050" t="s">
        <v>1036</v>
      </c>
      <c r="W2050" t="s">
        <v>1035</v>
      </c>
    </row>
    <row r="2051" spans="1:23" x14ac:dyDescent="0.3">
      <c r="A2051" t="s">
        <v>1041</v>
      </c>
      <c r="B2051" t="s">
        <v>1022</v>
      </c>
      <c r="C2051" t="s">
        <v>1020</v>
      </c>
      <c r="D2051" t="s">
        <v>64</v>
      </c>
      <c r="E2051" t="s">
        <v>226</v>
      </c>
      <c r="F2051" t="s">
        <v>1021</v>
      </c>
      <c r="G2051" t="s">
        <v>131</v>
      </c>
      <c r="H2051" s="22">
        <v>45077</v>
      </c>
      <c r="I2051" t="s">
        <v>381</v>
      </c>
      <c r="J2051" t="s">
        <v>1039</v>
      </c>
      <c r="K2051">
        <v>4416449949</v>
      </c>
      <c r="L2051" s="22">
        <v>45049</v>
      </c>
      <c r="M2051" s="22">
        <v>45049</v>
      </c>
      <c r="N2051" t="s">
        <v>2265</v>
      </c>
      <c r="O2051" t="s">
        <v>1062</v>
      </c>
      <c r="P2051" s="23">
        <v>6761</v>
      </c>
      <c r="Q2051">
        <v>19.48</v>
      </c>
      <c r="R2051" s="24">
        <v>441.22</v>
      </c>
      <c r="S2051" t="s">
        <v>1036</v>
      </c>
      <c r="T2051" t="s">
        <v>1036</v>
      </c>
      <c r="U2051" t="s">
        <v>1036</v>
      </c>
      <c r="V2051" t="s">
        <v>1036</v>
      </c>
      <c r="W2051" t="s">
        <v>1035</v>
      </c>
    </row>
    <row r="2052" spans="1:23" x14ac:dyDescent="0.3">
      <c r="A2052" t="s">
        <v>1041</v>
      </c>
      <c r="B2052" t="s">
        <v>1022</v>
      </c>
      <c r="C2052" t="s">
        <v>1020</v>
      </c>
      <c r="D2052" t="s">
        <v>64</v>
      </c>
      <c r="E2052" t="s">
        <v>226</v>
      </c>
      <c r="F2052" t="s">
        <v>1021</v>
      </c>
      <c r="G2052" t="s">
        <v>131</v>
      </c>
      <c r="H2052" s="22">
        <v>45077</v>
      </c>
      <c r="I2052" t="s">
        <v>381</v>
      </c>
      <c r="J2052" t="s">
        <v>1039</v>
      </c>
      <c r="K2052">
        <v>3303855275</v>
      </c>
      <c r="L2052" s="22">
        <v>45053</v>
      </c>
      <c r="M2052" s="22">
        <v>45053</v>
      </c>
      <c r="N2052" t="s">
        <v>2264</v>
      </c>
      <c r="O2052" t="s">
        <v>1062</v>
      </c>
      <c r="P2052" s="23">
        <v>8325</v>
      </c>
      <c r="Q2052">
        <v>73.55</v>
      </c>
      <c r="R2052" s="24">
        <v>1665.91</v>
      </c>
      <c r="S2052" t="s">
        <v>1036</v>
      </c>
      <c r="T2052" t="s">
        <v>1036</v>
      </c>
      <c r="U2052" t="s">
        <v>1036</v>
      </c>
      <c r="V2052" t="s">
        <v>1036</v>
      </c>
      <c r="W2052" t="s">
        <v>1035</v>
      </c>
    </row>
    <row r="2053" spans="1:23" x14ac:dyDescent="0.3">
      <c r="A2053" t="s">
        <v>1041</v>
      </c>
      <c r="B2053" t="s">
        <v>1022</v>
      </c>
      <c r="C2053" t="s">
        <v>1020</v>
      </c>
      <c r="D2053" t="s">
        <v>64</v>
      </c>
      <c r="E2053" t="s">
        <v>226</v>
      </c>
      <c r="F2053" t="s">
        <v>1021</v>
      </c>
      <c r="G2053" t="s">
        <v>131</v>
      </c>
      <c r="H2053" s="22">
        <v>45077</v>
      </c>
      <c r="I2053" t="s">
        <v>381</v>
      </c>
      <c r="J2053" t="s">
        <v>1039</v>
      </c>
      <c r="K2053">
        <v>4416558883</v>
      </c>
      <c r="L2053" s="22">
        <v>45067</v>
      </c>
      <c r="M2053" s="22">
        <v>45067</v>
      </c>
      <c r="N2053" t="s">
        <v>2263</v>
      </c>
      <c r="O2053" t="s">
        <v>1062</v>
      </c>
      <c r="P2053" s="23">
        <v>8891</v>
      </c>
      <c r="Q2053">
        <v>75.209999999999994</v>
      </c>
      <c r="R2053" s="24">
        <v>1703.51</v>
      </c>
      <c r="S2053" t="s">
        <v>1036</v>
      </c>
      <c r="T2053" t="s">
        <v>1036</v>
      </c>
      <c r="U2053" t="s">
        <v>1036</v>
      </c>
      <c r="V2053" t="s">
        <v>1036</v>
      </c>
      <c r="W2053" t="s">
        <v>1035</v>
      </c>
    </row>
    <row r="2054" spans="1:23" x14ac:dyDescent="0.3">
      <c r="A2054" t="s">
        <v>1041</v>
      </c>
      <c r="B2054" t="s">
        <v>1022</v>
      </c>
      <c r="C2054" t="s">
        <v>1020</v>
      </c>
      <c r="D2054" t="s">
        <v>64</v>
      </c>
      <c r="E2054" t="s">
        <v>226</v>
      </c>
      <c r="F2054" t="s">
        <v>1021</v>
      </c>
      <c r="G2054" t="s">
        <v>131</v>
      </c>
      <c r="H2054" s="22">
        <v>45107</v>
      </c>
      <c r="I2054" t="s">
        <v>381</v>
      </c>
      <c r="J2054" t="s">
        <v>1039</v>
      </c>
      <c r="K2054">
        <v>4416644890</v>
      </c>
      <c r="L2054" s="22">
        <v>45080</v>
      </c>
      <c r="M2054" s="22">
        <v>45080</v>
      </c>
      <c r="N2054" t="s">
        <v>2262</v>
      </c>
      <c r="O2054" t="s">
        <v>1062</v>
      </c>
      <c r="P2054" s="23">
        <v>9517</v>
      </c>
      <c r="Q2054">
        <v>75.3</v>
      </c>
      <c r="R2054" s="24">
        <v>1705.55</v>
      </c>
      <c r="S2054" t="s">
        <v>1036</v>
      </c>
      <c r="T2054" t="s">
        <v>1036</v>
      </c>
      <c r="U2054" t="s">
        <v>1036</v>
      </c>
      <c r="V2054" t="s">
        <v>1036</v>
      </c>
      <c r="W2054" t="s">
        <v>1035</v>
      </c>
    </row>
    <row r="2055" spans="1:23" x14ac:dyDescent="0.3">
      <c r="A2055" t="s">
        <v>1041</v>
      </c>
      <c r="B2055" t="s">
        <v>1022</v>
      </c>
      <c r="C2055" t="s">
        <v>1020</v>
      </c>
      <c r="D2055" t="s">
        <v>64</v>
      </c>
      <c r="E2055" t="s">
        <v>226</v>
      </c>
      <c r="F2055" t="s">
        <v>1021</v>
      </c>
      <c r="G2055" t="s">
        <v>131</v>
      </c>
      <c r="H2055" s="22">
        <v>45107</v>
      </c>
      <c r="I2055" t="s">
        <v>381</v>
      </c>
      <c r="J2055" t="s">
        <v>1039</v>
      </c>
      <c r="K2055">
        <v>4416771158</v>
      </c>
      <c r="L2055" s="22">
        <v>45102</v>
      </c>
      <c r="M2055" s="22">
        <v>45102</v>
      </c>
      <c r="N2055" t="s">
        <v>2261</v>
      </c>
      <c r="O2055" t="s">
        <v>1062</v>
      </c>
      <c r="P2055" s="23">
        <v>10203</v>
      </c>
      <c r="Q2055">
        <v>79</v>
      </c>
      <c r="R2055" s="24">
        <v>1725.36</v>
      </c>
      <c r="S2055" t="s">
        <v>1036</v>
      </c>
      <c r="T2055" t="s">
        <v>1036</v>
      </c>
      <c r="U2055" t="s">
        <v>1036</v>
      </c>
      <c r="V2055" t="s">
        <v>1036</v>
      </c>
      <c r="W2055" t="s">
        <v>1035</v>
      </c>
    </row>
    <row r="2056" spans="1:23" x14ac:dyDescent="0.3">
      <c r="A2056" t="s">
        <v>1041</v>
      </c>
      <c r="B2056" t="s">
        <v>1022</v>
      </c>
      <c r="C2056" t="s">
        <v>1020</v>
      </c>
      <c r="D2056" t="s">
        <v>64</v>
      </c>
      <c r="E2056" t="s">
        <v>226</v>
      </c>
      <c r="F2056" t="s">
        <v>1021</v>
      </c>
      <c r="G2056" t="s">
        <v>131</v>
      </c>
      <c r="H2056" s="22">
        <v>45138</v>
      </c>
      <c r="I2056" t="s">
        <v>381</v>
      </c>
      <c r="J2056" t="s">
        <v>1039</v>
      </c>
      <c r="K2056">
        <v>4416855109</v>
      </c>
      <c r="L2056" s="22">
        <v>45116</v>
      </c>
      <c r="M2056" s="22">
        <v>45116</v>
      </c>
      <c r="N2056" t="s">
        <v>2260</v>
      </c>
      <c r="O2056" t="s">
        <v>1062</v>
      </c>
      <c r="P2056" s="23">
        <v>10476</v>
      </c>
      <c r="Q2056">
        <v>30.38</v>
      </c>
      <c r="R2056" s="24">
        <v>666.84</v>
      </c>
      <c r="S2056" t="s">
        <v>1036</v>
      </c>
      <c r="T2056" t="s">
        <v>1036</v>
      </c>
      <c r="U2056" t="s">
        <v>1036</v>
      </c>
      <c r="V2056" t="s">
        <v>1036</v>
      </c>
      <c r="W2056" t="s">
        <v>1035</v>
      </c>
    </row>
    <row r="2057" spans="1:23" x14ac:dyDescent="0.3">
      <c r="A2057" t="s">
        <v>1041</v>
      </c>
      <c r="B2057" t="s">
        <v>1022</v>
      </c>
      <c r="C2057" t="s">
        <v>1020</v>
      </c>
      <c r="D2057" t="s">
        <v>64</v>
      </c>
      <c r="E2057" t="s">
        <v>226</v>
      </c>
      <c r="F2057" t="s">
        <v>1021</v>
      </c>
      <c r="G2057" t="s">
        <v>131</v>
      </c>
      <c r="H2057" s="22">
        <v>45138</v>
      </c>
      <c r="I2057" t="s">
        <v>381</v>
      </c>
      <c r="J2057" t="s">
        <v>1039</v>
      </c>
      <c r="K2057">
        <v>4422918610</v>
      </c>
      <c r="L2057" s="22">
        <v>45118</v>
      </c>
      <c r="M2057" s="22">
        <v>45118</v>
      </c>
      <c r="N2057" t="s">
        <v>2259</v>
      </c>
      <c r="O2057" t="s">
        <v>1554</v>
      </c>
      <c r="P2057" s="23">
        <v>11081</v>
      </c>
      <c r="Q2057">
        <v>71.91</v>
      </c>
      <c r="R2057" s="24">
        <v>1570.6</v>
      </c>
      <c r="S2057" t="s">
        <v>1036</v>
      </c>
      <c r="T2057" t="s">
        <v>1036</v>
      </c>
      <c r="U2057" t="s">
        <v>1036</v>
      </c>
      <c r="V2057" t="s">
        <v>1036</v>
      </c>
      <c r="W2057" t="s">
        <v>1035</v>
      </c>
    </row>
    <row r="2058" spans="1:23" x14ac:dyDescent="0.3">
      <c r="A2058" t="s">
        <v>1041</v>
      </c>
      <c r="B2058" t="s">
        <v>1022</v>
      </c>
      <c r="C2058" t="s">
        <v>1020</v>
      </c>
      <c r="D2058" t="s">
        <v>64</v>
      </c>
      <c r="E2058" t="s">
        <v>226</v>
      </c>
      <c r="F2058" t="s">
        <v>1021</v>
      </c>
      <c r="G2058" t="s">
        <v>131</v>
      </c>
      <c r="H2058" s="22">
        <v>45138</v>
      </c>
      <c r="I2058" t="s">
        <v>381</v>
      </c>
      <c r="J2058" t="s">
        <v>1039</v>
      </c>
      <c r="K2058">
        <v>4416898728</v>
      </c>
      <c r="L2058" s="22">
        <v>45122</v>
      </c>
      <c r="M2058" s="22">
        <v>45122</v>
      </c>
      <c r="N2058" t="s">
        <v>2258</v>
      </c>
      <c r="O2058" t="s">
        <v>1062</v>
      </c>
      <c r="P2058" s="23">
        <v>11775</v>
      </c>
      <c r="Q2058">
        <v>77.44</v>
      </c>
      <c r="R2058" s="24">
        <v>1699.81</v>
      </c>
      <c r="S2058" t="s">
        <v>1036</v>
      </c>
      <c r="T2058" t="s">
        <v>1036</v>
      </c>
      <c r="U2058" t="s">
        <v>1036</v>
      </c>
      <c r="V2058" t="s">
        <v>1036</v>
      </c>
      <c r="W2058" t="s">
        <v>1035</v>
      </c>
    </row>
    <row r="2059" spans="1:23" x14ac:dyDescent="0.3">
      <c r="A2059" t="s">
        <v>1041</v>
      </c>
      <c r="B2059" t="s">
        <v>1022</v>
      </c>
      <c r="C2059" t="s">
        <v>1020</v>
      </c>
      <c r="D2059" t="s">
        <v>64</v>
      </c>
      <c r="E2059" t="s">
        <v>226</v>
      </c>
      <c r="F2059" t="s">
        <v>1021</v>
      </c>
      <c r="G2059" t="s">
        <v>131</v>
      </c>
      <c r="H2059" s="22">
        <v>45169</v>
      </c>
      <c r="I2059" t="s">
        <v>381</v>
      </c>
      <c r="J2059" t="s">
        <v>1039</v>
      </c>
      <c r="K2059">
        <v>4417069020</v>
      </c>
      <c r="L2059" s="22">
        <v>45151</v>
      </c>
      <c r="M2059" s="22">
        <v>45151</v>
      </c>
      <c r="N2059" t="s">
        <v>2257</v>
      </c>
      <c r="O2059" t="s">
        <v>1062</v>
      </c>
      <c r="P2059" s="23">
        <v>12359</v>
      </c>
      <c r="Q2059">
        <v>75.12</v>
      </c>
      <c r="R2059" s="24">
        <v>1702.22</v>
      </c>
      <c r="S2059" t="s">
        <v>1036</v>
      </c>
      <c r="T2059" t="s">
        <v>1036</v>
      </c>
      <c r="U2059" t="s">
        <v>1036</v>
      </c>
      <c r="V2059" t="s">
        <v>1036</v>
      </c>
      <c r="W2059" t="s">
        <v>1035</v>
      </c>
    </row>
    <row r="2060" spans="1:23" x14ac:dyDescent="0.3">
      <c r="A2060" t="s">
        <v>1041</v>
      </c>
      <c r="B2060" t="s">
        <v>1022</v>
      </c>
      <c r="C2060" t="s">
        <v>1020</v>
      </c>
      <c r="D2060" t="s">
        <v>64</v>
      </c>
      <c r="E2060" t="s">
        <v>226</v>
      </c>
      <c r="F2060" t="s">
        <v>1021</v>
      </c>
      <c r="G2060" t="s">
        <v>131</v>
      </c>
      <c r="H2060" s="22">
        <v>45169</v>
      </c>
      <c r="I2060" t="s">
        <v>377</v>
      </c>
      <c r="J2060" t="s">
        <v>1039</v>
      </c>
      <c r="K2060">
        <v>4417141464</v>
      </c>
      <c r="L2060" s="22">
        <v>45162</v>
      </c>
      <c r="M2060" s="22">
        <v>45162</v>
      </c>
      <c r="N2060" t="s">
        <v>2256</v>
      </c>
      <c r="O2060" t="s">
        <v>2235</v>
      </c>
      <c r="P2060" s="23">
        <v>13023</v>
      </c>
      <c r="Q2060">
        <v>68.13</v>
      </c>
      <c r="R2060" s="24">
        <v>1561.54</v>
      </c>
      <c r="S2060" t="s">
        <v>1036</v>
      </c>
      <c r="T2060" t="s">
        <v>1036</v>
      </c>
      <c r="U2060" t="s">
        <v>1036</v>
      </c>
      <c r="V2060" t="s">
        <v>1036</v>
      </c>
      <c r="W2060" t="s">
        <v>1035</v>
      </c>
    </row>
    <row r="2061" spans="1:23" x14ac:dyDescent="0.3">
      <c r="A2061" t="s">
        <v>1041</v>
      </c>
      <c r="B2061" t="s">
        <v>1022</v>
      </c>
      <c r="C2061" t="s">
        <v>1020</v>
      </c>
      <c r="D2061" t="s">
        <v>64</v>
      </c>
      <c r="E2061" t="s">
        <v>226</v>
      </c>
      <c r="F2061" t="s">
        <v>1021</v>
      </c>
      <c r="G2061" t="s">
        <v>131</v>
      </c>
      <c r="H2061" s="22">
        <v>45199</v>
      </c>
      <c r="I2061" t="s">
        <v>381</v>
      </c>
      <c r="J2061" t="s">
        <v>1039</v>
      </c>
      <c r="K2061">
        <v>4417218896</v>
      </c>
      <c r="L2061" s="22">
        <v>45174</v>
      </c>
      <c r="M2061" s="22">
        <v>45174</v>
      </c>
      <c r="N2061" t="s">
        <v>2255</v>
      </c>
      <c r="O2061" t="s">
        <v>1062</v>
      </c>
      <c r="P2061" s="23">
        <v>13519</v>
      </c>
      <c r="Q2061">
        <v>56.07</v>
      </c>
      <c r="R2061" s="24">
        <v>1270.55</v>
      </c>
      <c r="S2061" t="s">
        <v>1036</v>
      </c>
      <c r="T2061" t="s">
        <v>1036</v>
      </c>
      <c r="U2061" t="s">
        <v>1036</v>
      </c>
      <c r="V2061" t="s">
        <v>1036</v>
      </c>
      <c r="W2061" t="s">
        <v>1035</v>
      </c>
    </row>
    <row r="2062" spans="1:23" x14ac:dyDescent="0.3">
      <c r="A2062" t="s">
        <v>1041</v>
      </c>
      <c r="B2062" t="s">
        <v>1022</v>
      </c>
      <c r="C2062" t="s">
        <v>1020</v>
      </c>
      <c r="D2062" t="s">
        <v>64</v>
      </c>
      <c r="E2062" t="s">
        <v>226</v>
      </c>
      <c r="F2062" t="s">
        <v>1021</v>
      </c>
      <c r="G2062" t="s">
        <v>131</v>
      </c>
      <c r="H2062" s="22">
        <v>45199</v>
      </c>
      <c r="I2062" t="s">
        <v>381</v>
      </c>
      <c r="J2062" t="s">
        <v>1039</v>
      </c>
      <c r="K2062">
        <v>4417276992</v>
      </c>
      <c r="L2062" s="22">
        <v>45183</v>
      </c>
      <c r="M2062" s="22">
        <v>45183</v>
      </c>
      <c r="N2062" t="s">
        <v>2254</v>
      </c>
      <c r="O2062" t="s">
        <v>1062</v>
      </c>
      <c r="P2062" s="23">
        <v>14065</v>
      </c>
      <c r="Q2062">
        <v>58.23</v>
      </c>
      <c r="R2062" s="24">
        <v>1483.7</v>
      </c>
      <c r="S2062" t="s">
        <v>1036</v>
      </c>
      <c r="T2062" t="s">
        <v>1036</v>
      </c>
      <c r="U2062" t="s">
        <v>1036</v>
      </c>
      <c r="V2062" t="s">
        <v>1036</v>
      </c>
      <c r="W2062" t="s">
        <v>1035</v>
      </c>
    </row>
    <row r="2063" spans="1:23" x14ac:dyDescent="0.3">
      <c r="A2063" t="s">
        <v>1041</v>
      </c>
      <c r="B2063" t="s">
        <v>1022</v>
      </c>
      <c r="C2063" t="s">
        <v>1020</v>
      </c>
      <c r="D2063" t="s">
        <v>64</v>
      </c>
      <c r="E2063" t="s">
        <v>226</v>
      </c>
      <c r="F2063" t="s">
        <v>1021</v>
      </c>
      <c r="G2063" t="s">
        <v>131</v>
      </c>
      <c r="H2063" s="22">
        <v>45199</v>
      </c>
      <c r="I2063" t="s">
        <v>381</v>
      </c>
      <c r="J2063" t="s">
        <v>1039</v>
      </c>
      <c r="K2063">
        <v>4417360780</v>
      </c>
      <c r="L2063" s="22">
        <v>45197</v>
      </c>
      <c r="M2063" s="22">
        <v>45197</v>
      </c>
      <c r="N2063" t="s">
        <v>2253</v>
      </c>
      <c r="O2063" t="s">
        <v>1062</v>
      </c>
      <c r="P2063" s="23">
        <v>14742</v>
      </c>
      <c r="Q2063">
        <v>78.11</v>
      </c>
      <c r="R2063" s="24">
        <v>1990.24</v>
      </c>
      <c r="S2063" t="s">
        <v>1036</v>
      </c>
      <c r="T2063" t="s">
        <v>1036</v>
      </c>
      <c r="U2063" t="s">
        <v>1036</v>
      </c>
      <c r="V2063" t="s">
        <v>1036</v>
      </c>
      <c r="W2063" t="s">
        <v>1035</v>
      </c>
    </row>
    <row r="2064" spans="1:23" x14ac:dyDescent="0.3">
      <c r="A2064" t="s">
        <v>1041</v>
      </c>
      <c r="B2064" t="s">
        <v>1022</v>
      </c>
      <c r="C2064" t="s">
        <v>1020</v>
      </c>
      <c r="D2064" t="s">
        <v>64</v>
      </c>
      <c r="E2064" t="s">
        <v>226</v>
      </c>
      <c r="F2064" t="s">
        <v>1021</v>
      </c>
      <c r="G2064" t="s">
        <v>131</v>
      </c>
      <c r="H2064" s="22">
        <v>45230</v>
      </c>
      <c r="I2064" t="s">
        <v>377</v>
      </c>
      <c r="J2064" t="s">
        <v>1039</v>
      </c>
      <c r="K2064">
        <v>4417395287</v>
      </c>
      <c r="L2064" s="22">
        <v>45203</v>
      </c>
      <c r="M2064" s="22">
        <v>45203</v>
      </c>
      <c r="N2064" t="s">
        <v>2252</v>
      </c>
      <c r="O2064" t="s">
        <v>1532</v>
      </c>
      <c r="P2064" s="23">
        <v>15231</v>
      </c>
      <c r="Q2064">
        <v>57.9</v>
      </c>
      <c r="R2064" s="24">
        <v>1610.2</v>
      </c>
      <c r="S2064" t="s">
        <v>1036</v>
      </c>
      <c r="T2064" t="s">
        <v>1036</v>
      </c>
      <c r="U2064" t="s">
        <v>1036</v>
      </c>
      <c r="V2064" t="s">
        <v>1036</v>
      </c>
      <c r="W2064" t="s">
        <v>1035</v>
      </c>
    </row>
    <row r="2065" spans="1:23" x14ac:dyDescent="0.3">
      <c r="A2065" t="s">
        <v>1041</v>
      </c>
      <c r="B2065" t="s">
        <v>1022</v>
      </c>
      <c r="C2065" t="s">
        <v>1020</v>
      </c>
      <c r="D2065" t="s">
        <v>64</v>
      </c>
      <c r="E2065" t="s">
        <v>226</v>
      </c>
      <c r="F2065" t="s">
        <v>1021</v>
      </c>
      <c r="G2065" t="s">
        <v>131</v>
      </c>
      <c r="H2065" s="22">
        <v>45230</v>
      </c>
      <c r="I2065" t="s">
        <v>370</v>
      </c>
      <c r="J2065" t="s">
        <v>1039</v>
      </c>
      <c r="K2065">
        <v>4450016432</v>
      </c>
      <c r="L2065" s="22">
        <v>45203</v>
      </c>
      <c r="M2065" s="22">
        <v>45203</v>
      </c>
      <c r="N2065" t="s">
        <v>2251</v>
      </c>
      <c r="O2065" t="s">
        <v>1528</v>
      </c>
      <c r="P2065" s="23">
        <v>15701</v>
      </c>
      <c r="Q2065">
        <v>54.24</v>
      </c>
      <c r="R2065" s="24">
        <v>1410.8</v>
      </c>
      <c r="S2065" t="s">
        <v>1036</v>
      </c>
      <c r="T2065" t="s">
        <v>1036</v>
      </c>
      <c r="U2065" t="s">
        <v>1036</v>
      </c>
      <c r="V2065" t="s">
        <v>1036</v>
      </c>
      <c r="W2065" t="s">
        <v>1035</v>
      </c>
    </row>
    <row r="2066" spans="1:23" x14ac:dyDescent="0.3">
      <c r="A2066" t="s">
        <v>1041</v>
      </c>
      <c r="B2066" t="s">
        <v>1022</v>
      </c>
      <c r="C2066" t="s">
        <v>1020</v>
      </c>
      <c r="D2066" t="s">
        <v>64</v>
      </c>
      <c r="E2066" t="s">
        <v>226</v>
      </c>
      <c r="F2066" t="s">
        <v>1021</v>
      </c>
      <c r="G2066" t="s">
        <v>131</v>
      </c>
      <c r="H2066" s="22">
        <v>45230</v>
      </c>
      <c r="I2066" t="s">
        <v>370</v>
      </c>
      <c r="J2066" t="s">
        <v>1039</v>
      </c>
      <c r="K2066">
        <v>4450016498</v>
      </c>
      <c r="L2066" s="22">
        <v>45205</v>
      </c>
      <c r="M2066" s="22">
        <v>45205</v>
      </c>
      <c r="N2066" t="s">
        <v>2250</v>
      </c>
      <c r="O2066" t="s">
        <v>2249</v>
      </c>
      <c r="P2066" s="23">
        <v>16357</v>
      </c>
      <c r="Q2066">
        <v>68.91</v>
      </c>
      <c r="R2066" s="24">
        <v>1761.38</v>
      </c>
      <c r="S2066" t="s">
        <v>1036</v>
      </c>
      <c r="T2066" t="s">
        <v>1036</v>
      </c>
      <c r="U2066" t="s">
        <v>1036</v>
      </c>
      <c r="V2066" t="s">
        <v>1036</v>
      </c>
      <c r="W2066" t="s">
        <v>1035</v>
      </c>
    </row>
    <row r="2067" spans="1:23" x14ac:dyDescent="0.3">
      <c r="A2067" t="s">
        <v>1041</v>
      </c>
      <c r="B2067" t="s">
        <v>1022</v>
      </c>
      <c r="C2067" t="s">
        <v>1020</v>
      </c>
      <c r="D2067" t="s">
        <v>64</v>
      </c>
      <c r="E2067" t="s">
        <v>226</v>
      </c>
      <c r="F2067" t="s">
        <v>1021</v>
      </c>
      <c r="G2067" t="s">
        <v>131</v>
      </c>
      <c r="H2067" s="22">
        <v>45230</v>
      </c>
      <c r="I2067" t="s">
        <v>377</v>
      </c>
      <c r="J2067" t="s">
        <v>1039</v>
      </c>
      <c r="K2067">
        <v>4417422833</v>
      </c>
      <c r="L2067" s="22">
        <v>45208</v>
      </c>
      <c r="M2067" s="22">
        <v>45208</v>
      </c>
      <c r="N2067" t="s">
        <v>2248</v>
      </c>
      <c r="O2067" t="s">
        <v>1532</v>
      </c>
      <c r="P2067" s="23">
        <v>17810</v>
      </c>
      <c r="Q2067">
        <v>52.2</v>
      </c>
      <c r="R2067" s="24">
        <v>1451.68</v>
      </c>
      <c r="S2067" t="s">
        <v>1036</v>
      </c>
      <c r="T2067" t="s">
        <v>1036</v>
      </c>
      <c r="U2067" t="s">
        <v>1036</v>
      </c>
      <c r="V2067" t="s">
        <v>1036</v>
      </c>
      <c r="W2067" t="s">
        <v>1035</v>
      </c>
    </row>
    <row r="2068" spans="1:23" x14ac:dyDescent="0.3">
      <c r="A2068" t="s">
        <v>1041</v>
      </c>
      <c r="B2068" t="s">
        <v>1022</v>
      </c>
      <c r="C2068" t="s">
        <v>1020</v>
      </c>
      <c r="D2068" t="s">
        <v>64</v>
      </c>
      <c r="E2068" t="s">
        <v>226</v>
      </c>
      <c r="F2068" t="s">
        <v>1021</v>
      </c>
      <c r="G2068" t="s">
        <v>131</v>
      </c>
      <c r="H2068" s="22">
        <v>45230</v>
      </c>
      <c r="I2068" t="s">
        <v>377</v>
      </c>
      <c r="J2068" t="s">
        <v>1039</v>
      </c>
      <c r="K2068">
        <v>4417426531</v>
      </c>
      <c r="L2068" s="22">
        <v>45208</v>
      </c>
      <c r="M2068" s="22">
        <v>45208</v>
      </c>
      <c r="N2068" t="s">
        <v>2247</v>
      </c>
      <c r="O2068" t="s">
        <v>2246</v>
      </c>
      <c r="P2068" s="23">
        <v>16850</v>
      </c>
      <c r="Q2068">
        <v>62.18</v>
      </c>
      <c r="R2068" s="24">
        <v>1658.4</v>
      </c>
      <c r="S2068" t="s">
        <v>1036</v>
      </c>
      <c r="T2068" t="s">
        <v>1036</v>
      </c>
      <c r="U2068" t="s">
        <v>1036</v>
      </c>
      <c r="V2068" t="s">
        <v>1036</v>
      </c>
      <c r="W2068" t="s">
        <v>1035</v>
      </c>
    </row>
    <row r="2069" spans="1:23" x14ac:dyDescent="0.3">
      <c r="A2069" t="s">
        <v>1041</v>
      </c>
      <c r="B2069" t="s">
        <v>1022</v>
      </c>
      <c r="C2069" t="s">
        <v>1020</v>
      </c>
      <c r="D2069" t="s">
        <v>64</v>
      </c>
      <c r="E2069" t="s">
        <v>226</v>
      </c>
      <c r="F2069" t="s">
        <v>1021</v>
      </c>
      <c r="G2069" t="s">
        <v>131</v>
      </c>
      <c r="H2069" s="22">
        <v>45230</v>
      </c>
      <c r="I2069" t="s">
        <v>370</v>
      </c>
      <c r="J2069" t="s">
        <v>1039</v>
      </c>
      <c r="K2069">
        <v>4450016586</v>
      </c>
      <c r="L2069" s="22">
        <v>45208</v>
      </c>
      <c r="M2069" s="22">
        <v>45208</v>
      </c>
      <c r="N2069" t="s">
        <v>2245</v>
      </c>
      <c r="O2069" t="s">
        <v>1528</v>
      </c>
      <c r="P2069" s="23">
        <v>17340</v>
      </c>
      <c r="Q2069">
        <v>63.47</v>
      </c>
      <c r="R2069" s="24">
        <v>1650.85</v>
      </c>
      <c r="S2069" t="s">
        <v>1036</v>
      </c>
      <c r="T2069" t="s">
        <v>1036</v>
      </c>
      <c r="U2069" t="s">
        <v>1036</v>
      </c>
      <c r="V2069" t="s">
        <v>1036</v>
      </c>
      <c r="W2069" t="s">
        <v>1035</v>
      </c>
    </row>
    <row r="2070" spans="1:23" x14ac:dyDescent="0.3">
      <c r="A2070" t="s">
        <v>1041</v>
      </c>
      <c r="B2070" t="s">
        <v>1022</v>
      </c>
      <c r="C2070" t="s">
        <v>1020</v>
      </c>
      <c r="D2070" t="s">
        <v>64</v>
      </c>
      <c r="E2070" t="s">
        <v>226</v>
      </c>
      <c r="F2070" t="s">
        <v>1021</v>
      </c>
      <c r="G2070" t="s">
        <v>131</v>
      </c>
      <c r="H2070" s="22">
        <v>45230</v>
      </c>
      <c r="I2070" t="s">
        <v>381</v>
      </c>
      <c r="J2070" t="s">
        <v>1039</v>
      </c>
      <c r="K2070">
        <v>4417475848</v>
      </c>
      <c r="L2070" s="22">
        <v>45216</v>
      </c>
      <c r="M2070" s="22">
        <v>45216</v>
      </c>
      <c r="N2070" t="s">
        <v>2244</v>
      </c>
      <c r="O2070" t="s">
        <v>1062</v>
      </c>
      <c r="P2070" s="23">
        <v>18515</v>
      </c>
      <c r="Q2070">
        <v>69</v>
      </c>
      <c r="R2070" s="24">
        <v>1896.12</v>
      </c>
      <c r="S2070" t="s">
        <v>1036</v>
      </c>
      <c r="T2070" t="s">
        <v>1036</v>
      </c>
      <c r="U2070" t="s">
        <v>1036</v>
      </c>
      <c r="V2070" t="s">
        <v>1036</v>
      </c>
      <c r="W2070" t="s">
        <v>1035</v>
      </c>
    </row>
    <row r="2071" spans="1:23" x14ac:dyDescent="0.3">
      <c r="A2071" t="s">
        <v>1041</v>
      </c>
      <c r="B2071" t="s">
        <v>1022</v>
      </c>
      <c r="C2071" t="s">
        <v>1020</v>
      </c>
      <c r="D2071" t="s">
        <v>64</v>
      </c>
      <c r="E2071" t="s">
        <v>226</v>
      </c>
      <c r="F2071" t="s">
        <v>1021</v>
      </c>
      <c r="G2071" t="s">
        <v>131</v>
      </c>
      <c r="H2071" s="22">
        <v>45260</v>
      </c>
      <c r="I2071" t="s">
        <v>381</v>
      </c>
      <c r="J2071" t="s">
        <v>1039</v>
      </c>
      <c r="K2071">
        <v>4417708742</v>
      </c>
      <c r="L2071" s="22">
        <v>45253</v>
      </c>
      <c r="M2071" s="22">
        <v>45253</v>
      </c>
      <c r="N2071" t="s">
        <v>979</v>
      </c>
      <c r="O2071" t="s">
        <v>1062</v>
      </c>
      <c r="P2071" s="23">
        <v>18979</v>
      </c>
      <c r="Q2071">
        <v>69</v>
      </c>
      <c r="R2071" s="24">
        <v>1841.61</v>
      </c>
      <c r="S2071" t="s">
        <v>1036</v>
      </c>
      <c r="T2071" t="s">
        <v>1036</v>
      </c>
      <c r="U2071" t="s">
        <v>1036</v>
      </c>
      <c r="V2071" t="s">
        <v>1036</v>
      </c>
      <c r="W2071" t="s">
        <v>1035</v>
      </c>
    </row>
    <row r="2072" spans="1:23" x14ac:dyDescent="0.3">
      <c r="A2072" t="s">
        <v>1041</v>
      </c>
      <c r="B2072" t="s">
        <v>1022</v>
      </c>
      <c r="C2072" t="s">
        <v>1020</v>
      </c>
      <c r="D2072" t="s">
        <v>64</v>
      </c>
      <c r="E2072" t="s">
        <v>226</v>
      </c>
      <c r="F2072" t="s">
        <v>1021</v>
      </c>
      <c r="G2072" t="s">
        <v>131</v>
      </c>
      <c r="H2072" s="22">
        <v>45291</v>
      </c>
      <c r="I2072" t="s">
        <v>381</v>
      </c>
      <c r="J2072" t="s">
        <v>1039</v>
      </c>
      <c r="K2072">
        <v>4417878786</v>
      </c>
      <c r="L2072" s="22">
        <v>45281</v>
      </c>
      <c r="M2072" s="22">
        <v>45281</v>
      </c>
      <c r="N2072" t="s">
        <v>2243</v>
      </c>
      <c r="O2072" t="s">
        <v>1062</v>
      </c>
      <c r="P2072" s="23">
        <v>19546</v>
      </c>
      <c r="Q2072">
        <v>77.239999999999995</v>
      </c>
      <c r="R2072" s="24">
        <v>1896.24</v>
      </c>
      <c r="S2072" t="s">
        <v>1036</v>
      </c>
      <c r="T2072" t="s">
        <v>1036</v>
      </c>
      <c r="U2072" t="s">
        <v>1036</v>
      </c>
      <c r="V2072" t="s">
        <v>1036</v>
      </c>
      <c r="W2072" t="s">
        <v>1035</v>
      </c>
    </row>
    <row r="2073" spans="1:23" x14ac:dyDescent="0.3">
      <c r="A2073" t="s">
        <v>1041</v>
      </c>
      <c r="B2073" t="s">
        <v>1022</v>
      </c>
      <c r="C2073" t="s">
        <v>1020</v>
      </c>
      <c r="D2073" t="s">
        <v>64</v>
      </c>
      <c r="E2073" t="s">
        <v>226</v>
      </c>
      <c r="F2073" t="s">
        <v>1021</v>
      </c>
      <c r="G2073" t="s">
        <v>131</v>
      </c>
      <c r="H2073" s="22">
        <v>45351</v>
      </c>
      <c r="I2073" t="s">
        <v>381</v>
      </c>
      <c r="J2073" t="s">
        <v>1039</v>
      </c>
      <c r="K2073">
        <v>4418101108</v>
      </c>
      <c r="L2073" s="22">
        <v>45326</v>
      </c>
      <c r="M2073" s="22">
        <v>45326</v>
      </c>
      <c r="N2073" t="s">
        <v>2242</v>
      </c>
      <c r="O2073" t="s">
        <v>1062</v>
      </c>
      <c r="P2073" s="23">
        <v>20162</v>
      </c>
      <c r="Q2073">
        <v>79</v>
      </c>
      <c r="R2073" s="24">
        <v>1855.71</v>
      </c>
      <c r="S2073" t="s">
        <v>1036</v>
      </c>
      <c r="T2073" t="s">
        <v>1036</v>
      </c>
      <c r="U2073" t="s">
        <v>1036</v>
      </c>
      <c r="V2073" t="s">
        <v>1036</v>
      </c>
      <c r="W2073" t="s">
        <v>1035</v>
      </c>
    </row>
    <row r="2074" spans="1:23" x14ac:dyDescent="0.3">
      <c r="A2074" t="s">
        <v>1041</v>
      </c>
      <c r="B2074" t="s">
        <v>1022</v>
      </c>
      <c r="C2074" t="s">
        <v>1020</v>
      </c>
      <c r="D2074" t="s">
        <v>64</v>
      </c>
      <c r="E2074" t="s">
        <v>226</v>
      </c>
      <c r="F2074" t="s">
        <v>1021</v>
      </c>
      <c r="G2074" t="s">
        <v>131</v>
      </c>
      <c r="H2074" s="22">
        <v>45351</v>
      </c>
      <c r="I2074" t="s">
        <v>377</v>
      </c>
      <c r="J2074" t="s">
        <v>1039</v>
      </c>
      <c r="K2074">
        <v>4418126428</v>
      </c>
      <c r="L2074" s="22">
        <v>45330</v>
      </c>
      <c r="M2074" s="22">
        <v>45330</v>
      </c>
      <c r="N2074" t="s">
        <v>2241</v>
      </c>
      <c r="O2074" t="s">
        <v>1061</v>
      </c>
      <c r="P2074" s="23">
        <v>20598</v>
      </c>
      <c r="Q2074">
        <v>52.02</v>
      </c>
      <c r="R2074" s="24">
        <v>1250.8</v>
      </c>
      <c r="S2074" t="s">
        <v>1036</v>
      </c>
      <c r="T2074" t="s">
        <v>1036</v>
      </c>
      <c r="U2074" t="s">
        <v>1036</v>
      </c>
      <c r="V2074" t="s">
        <v>1036</v>
      </c>
      <c r="W2074" t="s">
        <v>1035</v>
      </c>
    </row>
    <row r="2075" spans="1:23" x14ac:dyDescent="0.3">
      <c r="A2075" t="s">
        <v>1041</v>
      </c>
      <c r="B2075" t="s">
        <v>1022</v>
      </c>
      <c r="C2075" t="s">
        <v>1020</v>
      </c>
      <c r="D2075" t="s">
        <v>64</v>
      </c>
      <c r="E2075" t="s">
        <v>226</v>
      </c>
      <c r="F2075" t="s">
        <v>1021</v>
      </c>
      <c r="G2075" t="s">
        <v>131</v>
      </c>
      <c r="H2075" s="22">
        <v>45382</v>
      </c>
      <c r="I2075" t="s">
        <v>381</v>
      </c>
      <c r="J2075" t="s">
        <v>1039</v>
      </c>
      <c r="K2075">
        <v>4418290648</v>
      </c>
      <c r="L2075" s="22">
        <v>45356</v>
      </c>
      <c r="M2075" s="22">
        <v>45356</v>
      </c>
      <c r="N2075" t="s">
        <v>2240</v>
      </c>
      <c r="O2075" t="s">
        <v>1062</v>
      </c>
      <c r="P2075" s="23">
        <v>21163</v>
      </c>
      <c r="Q2075">
        <v>73.13</v>
      </c>
      <c r="R2075" s="24">
        <v>1769.01</v>
      </c>
      <c r="S2075" t="s">
        <v>1036</v>
      </c>
      <c r="T2075" t="s">
        <v>1036</v>
      </c>
      <c r="U2075" t="s">
        <v>1036</v>
      </c>
      <c r="V2075" t="s">
        <v>1036</v>
      </c>
      <c r="W2075" t="s">
        <v>1035</v>
      </c>
    </row>
    <row r="2076" spans="1:23" x14ac:dyDescent="0.3">
      <c r="A2076" t="s">
        <v>1041</v>
      </c>
      <c r="B2076" t="s">
        <v>1022</v>
      </c>
      <c r="C2076" t="s">
        <v>1020</v>
      </c>
      <c r="D2076" t="s">
        <v>64</v>
      </c>
      <c r="E2076" t="s">
        <v>226</v>
      </c>
      <c r="F2076" t="s">
        <v>1021</v>
      </c>
      <c r="G2076" t="s">
        <v>131</v>
      </c>
      <c r="H2076" s="22">
        <v>45382</v>
      </c>
      <c r="I2076" t="s">
        <v>381</v>
      </c>
      <c r="J2076" t="s">
        <v>1039</v>
      </c>
      <c r="K2076">
        <v>4418387393</v>
      </c>
      <c r="L2076" s="22">
        <v>45371</v>
      </c>
      <c r="M2076" s="22">
        <v>45371</v>
      </c>
      <c r="N2076" t="s">
        <v>2239</v>
      </c>
      <c r="O2076" t="s">
        <v>1062</v>
      </c>
      <c r="P2076" s="23">
        <v>21733</v>
      </c>
      <c r="Q2076">
        <v>77.7</v>
      </c>
      <c r="R2076" s="24">
        <v>1972.03</v>
      </c>
      <c r="S2076" t="s">
        <v>1036</v>
      </c>
      <c r="T2076" t="s">
        <v>1036</v>
      </c>
      <c r="U2076" t="s">
        <v>1036</v>
      </c>
      <c r="V2076" t="s">
        <v>1036</v>
      </c>
      <c r="W2076" t="s">
        <v>1035</v>
      </c>
    </row>
    <row r="2077" spans="1:23" x14ac:dyDescent="0.3">
      <c r="A2077" t="s">
        <v>1041</v>
      </c>
      <c r="B2077" t="s">
        <v>1022</v>
      </c>
      <c r="C2077" t="s">
        <v>1020</v>
      </c>
      <c r="D2077" t="s">
        <v>64</v>
      </c>
      <c r="E2077" t="s">
        <v>226</v>
      </c>
      <c r="F2077" t="s">
        <v>1021</v>
      </c>
      <c r="G2077" t="s">
        <v>131</v>
      </c>
      <c r="H2077" s="22">
        <v>45412</v>
      </c>
      <c r="I2077" t="s">
        <v>381</v>
      </c>
      <c r="J2077" t="s">
        <v>1039</v>
      </c>
      <c r="K2077">
        <v>3304099019</v>
      </c>
      <c r="L2077" s="22">
        <v>45398</v>
      </c>
      <c r="M2077" s="22">
        <v>45398</v>
      </c>
      <c r="N2077" t="s">
        <v>2238</v>
      </c>
      <c r="O2077" t="s">
        <v>1062</v>
      </c>
      <c r="P2077" s="23">
        <v>22195</v>
      </c>
      <c r="Q2077">
        <v>55</v>
      </c>
      <c r="R2077" s="24">
        <v>1395.05</v>
      </c>
      <c r="S2077" t="s">
        <v>1036</v>
      </c>
      <c r="T2077" t="s">
        <v>1036</v>
      </c>
      <c r="U2077" t="s">
        <v>1036</v>
      </c>
      <c r="V2077" t="s">
        <v>1036</v>
      </c>
      <c r="W2077" t="s">
        <v>1035</v>
      </c>
    </row>
    <row r="2078" spans="1:23" x14ac:dyDescent="0.3">
      <c r="A2078" t="s">
        <v>1041</v>
      </c>
      <c r="B2078" t="s">
        <v>1022</v>
      </c>
      <c r="C2078" t="s">
        <v>1020</v>
      </c>
      <c r="D2078" t="s">
        <v>64</v>
      </c>
      <c r="E2078" t="s">
        <v>226</v>
      </c>
      <c r="F2078" t="s">
        <v>1021</v>
      </c>
      <c r="G2078" t="s">
        <v>131</v>
      </c>
      <c r="H2078" s="22">
        <v>45443</v>
      </c>
      <c r="I2078" t="s">
        <v>381</v>
      </c>
      <c r="J2078" t="s">
        <v>1039</v>
      </c>
      <c r="K2078">
        <v>4418778669</v>
      </c>
      <c r="L2078" s="22">
        <v>45441</v>
      </c>
      <c r="M2078" s="22">
        <v>45441</v>
      </c>
      <c r="N2078" t="s">
        <v>2237</v>
      </c>
      <c r="O2078" t="s">
        <v>1062</v>
      </c>
      <c r="P2078" s="23">
        <v>22807</v>
      </c>
      <c r="Q2078">
        <v>77.36</v>
      </c>
      <c r="R2078" s="24">
        <v>1934</v>
      </c>
      <c r="S2078" t="s">
        <v>1036</v>
      </c>
      <c r="T2078" t="s">
        <v>1036</v>
      </c>
      <c r="U2078" t="s">
        <v>1036</v>
      </c>
      <c r="V2078" t="s">
        <v>1036</v>
      </c>
      <c r="W2078" t="s">
        <v>1035</v>
      </c>
    </row>
    <row r="2079" spans="1:23" x14ac:dyDescent="0.3">
      <c r="A2079" t="s">
        <v>1041</v>
      </c>
      <c r="B2079" t="s">
        <v>1022</v>
      </c>
      <c r="C2079" t="s">
        <v>1020</v>
      </c>
      <c r="D2079" t="s">
        <v>64</v>
      </c>
      <c r="E2079" t="s">
        <v>226</v>
      </c>
      <c r="F2079" t="s">
        <v>1021</v>
      </c>
      <c r="G2079" t="s">
        <v>131</v>
      </c>
      <c r="H2079" s="22">
        <v>45504</v>
      </c>
      <c r="I2079" t="s">
        <v>377</v>
      </c>
      <c r="J2079" t="s">
        <v>1039</v>
      </c>
      <c r="K2079">
        <v>4418970756</v>
      </c>
      <c r="L2079" s="22">
        <v>45475</v>
      </c>
      <c r="M2079" s="22">
        <v>45475</v>
      </c>
      <c r="N2079" t="s">
        <v>401</v>
      </c>
      <c r="O2079" t="s">
        <v>2236</v>
      </c>
      <c r="P2079" s="23">
        <v>23946</v>
      </c>
      <c r="Q2079">
        <v>66.62</v>
      </c>
      <c r="R2079" s="24">
        <v>1550.91</v>
      </c>
      <c r="S2079" t="s">
        <v>1036</v>
      </c>
      <c r="T2079" t="s">
        <v>1036</v>
      </c>
      <c r="U2079" t="s">
        <v>1036</v>
      </c>
      <c r="V2079" t="s">
        <v>1036</v>
      </c>
      <c r="W2079" t="s">
        <v>1035</v>
      </c>
    </row>
    <row r="2080" spans="1:23" x14ac:dyDescent="0.3">
      <c r="A2080" t="s">
        <v>1041</v>
      </c>
      <c r="B2080" t="s">
        <v>1022</v>
      </c>
      <c r="C2080" t="s">
        <v>1020</v>
      </c>
      <c r="D2080" t="s">
        <v>64</v>
      </c>
      <c r="E2080" t="s">
        <v>226</v>
      </c>
      <c r="F2080" t="s">
        <v>1021</v>
      </c>
      <c r="G2080" t="s">
        <v>131</v>
      </c>
      <c r="H2080" s="22">
        <v>45504</v>
      </c>
      <c r="I2080" t="s">
        <v>377</v>
      </c>
      <c r="J2080" t="s">
        <v>1039</v>
      </c>
      <c r="K2080">
        <v>4418989922</v>
      </c>
      <c r="L2080" s="22">
        <v>45478</v>
      </c>
      <c r="M2080" s="22">
        <v>45478</v>
      </c>
      <c r="N2080" t="s">
        <v>419</v>
      </c>
      <c r="O2080" t="s">
        <v>2235</v>
      </c>
      <c r="P2080" s="23">
        <v>24541</v>
      </c>
      <c r="Q2080">
        <v>71.67</v>
      </c>
      <c r="R2080" s="24">
        <v>1700.21</v>
      </c>
      <c r="S2080" t="s">
        <v>1036</v>
      </c>
      <c r="T2080" t="s">
        <v>1036</v>
      </c>
      <c r="U2080" t="s">
        <v>1036</v>
      </c>
      <c r="V2080" t="s">
        <v>1036</v>
      </c>
      <c r="W2080" t="s">
        <v>1035</v>
      </c>
    </row>
    <row r="2081" spans="1:23" x14ac:dyDescent="0.3">
      <c r="A2081" t="s">
        <v>1041</v>
      </c>
      <c r="B2081" t="s">
        <v>1022</v>
      </c>
      <c r="C2081" t="s">
        <v>1020</v>
      </c>
      <c r="D2081" t="s">
        <v>64</v>
      </c>
      <c r="E2081" t="s">
        <v>226</v>
      </c>
      <c r="F2081" t="s">
        <v>1021</v>
      </c>
      <c r="G2081" t="s">
        <v>131</v>
      </c>
      <c r="H2081" s="22">
        <v>45504</v>
      </c>
      <c r="I2081" t="s">
        <v>381</v>
      </c>
      <c r="J2081" t="s">
        <v>1039</v>
      </c>
      <c r="K2081">
        <v>4419133598</v>
      </c>
      <c r="L2081" s="22">
        <v>45503</v>
      </c>
      <c r="M2081" s="22">
        <v>45503</v>
      </c>
      <c r="N2081" t="s">
        <v>625</v>
      </c>
      <c r="O2081" t="s">
        <v>1062</v>
      </c>
      <c r="P2081" s="23">
        <v>25149</v>
      </c>
      <c r="Q2081">
        <v>78.72</v>
      </c>
      <c r="R2081" s="24">
        <v>1864.09</v>
      </c>
      <c r="S2081" t="s">
        <v>1036</v>
      </c>
      <c r="T2081" t="s">
        <v>1036</v>
      </c>
      <c r="U2081" t="s">
        <v>1036</v>
      </c>
      <c r="V2081" t="s">
        <v>1036</v>
      </c>
      <c r="W2081" t="s">
        <v>1035</v>
      </c>
    </row>
    <row r="2082" spans="1:23" x14ac:dyDescent="0.3">
      <c r="A2082" t="s">
        <v>1041</v>
      </c>
      <c r="B2082" t="s">
        <v>1022</v>
      </c>
      <c r="C2082" t="s">
        <v>1020</v>
      </c>
      <c r="D2082" t="s">
        <v>64</v>
      </c>
      <c r="E2082" t="s">
        <v>226</v>
      </c>
      <c r="F2082" t="s">
        <v>1021</v>
      </c>
      <c r="G2082" t="s">
        <v>131</v>
      </c>
      <c r="H2082" s="22">
        <v>45535</v>
      </c>
      <c r="I2082" t="s">
        <v>381</v>
      </c>
      <c r="J2082" t="s">
        <v>1039</v>
      </c>
      <c r="K2082">
        <v>4419279447</v>
      </c>
      <c r="L2082" s="22">
        <v>45528</v>
      </c>
      <c r="M2082" s="22">
        <v>45528</v>
      </c>
      <c r="N2082" t="s">
        <v>829</v>
      </c>
      <c r="O2082" t="s">
        <v>1062</v>
      </c>
      <c r="P2082" s="23">
        <v>25790</v>
      </c>
      <c r="Q2082">
        <v>79</v>
      </c>
      <c r="R2082" s="24">
        <v>1857.29</v>
      </c>
      <c r="S2082" t="s">
        <v>1036</v>
      </c>
      <c r="T2082" t="s">
        <v>1036</v>
      </c>
      <c r="U2082" t="s">
        <v>1036</v>
      </c>
      <c r="V2082" t="s">
        <v>1036</v>
      </c>
      <c r="W2082" t="s">
        <v>1035</v>
      </c>
    </row>
    <row r="2083" spans="1:23" x14ac:dyDescent="0.3">
      <c r="A2083" t="s">
        <v>1041</v>
      </c>
      <c r="B2083" t="s">
        <v>1022</v>
      </c>
      <c r="C2083" t="s">
        <v>1020</v>
      </c>
      <c r="D2083" t="s">
        <v>65</v>
      </c>
      <c r="E2083" t="s">
        <v>227</v>
      </c>
      <c r="F2083" t="s">
        <v>1021</v>
      </c>
      <c r="G2083" t="s">
        <v>132</v>
      </c>
      <c r="H2083" s="22">
        <v>45077</v>
      </c>
      <c r="I2083" t="s">
        <v>375</v>
      </c>
      <c r="J2083" t="s">
        <v>1039</v>
      </c>
      <c r="K2083">
        <v>4416555510</v>
      </c>
      <c r="L2083" s="22">
        <v>45066</v>
      </c>
      <c r="M2083" s="22">
        <v>45066</v>
      </c>
      <c r="N2083" t="s">
        <v>2234</v>
      </c>
      <c r="O2083" t="s">
        <v>1134</v>
      </c>
      <c r="P2083" s="23">
        <v>6219</v>
      </c>
      <c r="Q2083">
        <v>304.11</v>
      </c>
      <c r="R2083" s="24">
        <v>6918.6</v>
      </c>
      <c r="S2083" t="s">
        <v>1036</v>
      </c>
      <c r="T2083" t="s">
        <v>1036</v>
      </c>
      <c r="U2083" t="s">
        <v>1036</v>
      </c>
      <c r="V2083" t="s">
        <v>1036</v>
      </c>
      <c r="W2083" t="s">
        <v>1035</v>
      </c>
    </row>
    <row r="2084" spans="1:23" x14ac:dyDescent="0.3">
      <c r="A2084" t="s">
        <v>1041</v>
      </c>
      <c r="B2084" t="s">
        <v>1022</v>
      </c>
      <c r="C2084" t="s">
        <v>1020</v>
      </c>
      <c r="D2084" t="s">
        <v>65</v>
      </c>
      <c r="E2084" t="s">
        <v>227</v>
      </c>
      <c r="F2084" t="s">
        <v>1021</v>
      </c>
      <c r="G2084" t="s">
        <v>132</v>
      </c>
      <c r="H2084" s="22">
        <v>45107</v>
      </c>
      <c r="I2084" t="s">
        <v>375</v>
      </c>
      <c r="J2084" t="s">
        <v>1039</v>
      </c>
      <c r="K2084">
        <v>4416619410</v>
      </c>
      <c r="L2084" s="22">
        <v>45077</v>
      </c>
      <c r="M2084" s="22">
        <v>45077</v>
      </c>
      <c r="N2084" t="s">
        <v>2233</v>
      </c>
      <c r="O2084" t="s">
        <v>1134</v>
      </c>
      <c r="P2084" s="23">
        <v>7234</v>
      </c>
      <c r="Q2084">
        <v>319.75</v>
      </c>
      <c r="R2084" s="24">
        <v>7274.4</v>
      </c>
      <c r="S2084" t="s">
        <v>1036</v>
      </c>
      <c r="T2084" t="s">
        <v>1036</v>
      </c>
      <c r="U2084" t="s">
        <v>1036</v>
      </c>
      <c r="V2084" t="s">
        <v>1036</v>
      </c>
      <c r="W2084" t="s">
        <v>1035</v>
      </c>
    </row>
    <row r="2085" spans="1:23" x14ac:dyDescent="0.3">
      <c r="A2085" t="s">
        <v>1041</v>
      </c>
      <c r="B2085" t="s">
        <v>1022</v>
      </c>
      <c r="C2085" t="s">
        <v>1020</v>
      </c>
      <c r="D2085" t="s">
        <v>65</v>
      </c>
      <c r="E2085" t="s">
        <v>227</v>
      </c>
      <c r="F2085" t="s">
        <v>1021</v>
      </c>
      <c r="G2085" t="s">
        <v>132</v>
      </c>
      <c r="H2085" s="22">
        <v>45107</v>
      </c>
      <c r="I2085" t="s">
        <v>375</v>
      </c>
      <c r="J2085" t="s">
        <v>1039</v>
      </c>
      <c r="K2085">
        <v>4416662279</v>
      </c>
      <c r="L2085" s="22">
        <v>45084</v>
      </c>
      <c r="M2085" s="22">
        <v>45084</v>
      </c>
      <c r="N2085" t="s">
        <v>2232</v>
      </c>
      <c r="O2085" t="s">
        <v>1134</v>
      </c>
      <c r="P2085" s="23">
        <v>8036</v>
      </c>
      <c r="Q2085">
        <v>300.41000000000003</v>
      </c>
      <c r="R2085" s="24">
        <v>6594</v>
      </c>
      <c r="S2085" t="s">
        <v>1036</v>
      </c>
      <c r="T2085" t="s">
        <v>1036</v>
      </c>
      <c r="U2085" t="s">
        <v>1036</v>
      </c>
      <c r="V2085" t="s">
        <v>1036</v>
      </c>
      <c r="W2085" t="s">
        <v>1035</v>
      </c>
    </row>
    <row r="2086" spans="1:23" x14ac:dyDescent="0.3">
      <c r="A2086" t="s">
        <v>1041</v>
      </c>
      <c r="B2086" t="s">
        <v>1022</v>
      </c>
      <c r="C2086" t="s">
        <v>1020</v>
      </c>
      <c r="D2086" t="s">
        <v>65</v>
      </c>
      <c r="E2086" t="s">
        <v>227</v>
      </c>
      <c r="F2086" t="s">
        <v>1021</v>
      </c>
      <c r="G2086" t="s">
        <v>132</v>
      </c>
      <c r="H2086" s="22">
        <v>45107</v>
      </c>
      <c r="I2086" t="s">
        <v>375</v>
      </c>
      <c r="J2086" t="s">
        <v>1039</v>
      </c>
      <c r="K2086">
        <v>4416725285</v>
      </c>
      <c r="L2086" s="22">
        <v>45094</v>
      </c>
      <c r="M2086" s="22">
        <v>45094</v>
      </c>
      <c r="N2086" t="s">
        <v>2231</v>
      </c>
      <c r="O2086" t="s">
        <v>1134</v>
      </c>
      <c r="P2086" s="23">
        <v>9379</v>
      </c>
      <c r="Q2086">
        <v>307.12</v>
      </c>
      <c r="R2086" s="24">
        <v>6741.5</v>
      </c>
      <c r="S2086" t="s">
        <v>1036</v>
      </c>
      <c r="T2086" t="s">
        <v>1036</v>
      </c>
      <c r="U2086" t="s">
        <v>1036</v>
      </c>
      <c r="V2086" t="s">
        <v>1036</v>
      </c>
      <c r="W2086" t="s">
        <v>1035</v>
      </c>
    </row>
    <row r="2087" spans="1:23" x14ac:dyDescent="0.3">
      <c r="A2087" t="s">
        <v>1041</v>
      </c>
      <c r="B2087" t="s">
        <v>1022</v>
      </c>
      <c r="C2087" t="s">
        <v>1020</v>
      </c>
      <c r="D2087" t="s">
        <v>65</v>
      </c>
      <c r="E2087" t="s">
        <v>227</v>
      </c>
      <c r="F2087" t="s">
        <v>1021</v>
      </c>
      <c r="G2087" t="s">
        <v>132</v>
      </c>
      <c r="H2087" s="22">
        <v>45107</v>
      </c>
      <c r="I2087" t="s">
        <v>375</v>
      </c>
      <c r="J2087" t="s">
        <v>1039</v>
      </c>
      <c r="K2087">
        <v>4416788027</v>
      </c>
      <c r="L2087" s="22">
        <v>45105</v>
      </c>
      <c r="M2087" s="22">
        <v>45105</v>
      </c>
      <c r="N2087" t="s">
        <v>2230</v>
      </c>
      <c r="O2087" t="s">
        <v>1134</v>
      </c>
      <c r="P2087" s="23">
        <v>10442</v>
      </c>
      <c r="Q2087">
        <v>322.02</v>
      </c>
      <c r="R2087" s="24">
        <v>7068.4</v>
      </c>
      <c r="S2087" t="s">
        <v>1036</v>
      </c>
      <c r="T2087" t="s">
        <v>1036</v>
      </c>
      <c r="U2087" t="s">
        <v>1036</v>
      </c>
      <c r="V2087" t="s">
        <v>1036</v>
      </c>
      <c r="W2087" t="s">
        <v>1035</v>
      </c>
    </row>
    <row r="2088" spans="1:23" x14ac:dyDescent="0.3">
      <c r="A2088" t="s">
        <v>1041</v>
      </c>
      <c r="B2088" t="s">
        <v>1022</v>
      </c>
      <c r="C2088" t="s">
        <v>1020</v>
      </c>
      <c r="D2088" t="s">
        <v>65</v>
      </c>
      <c r="E2088" t="s">
        <v>227</v>
      </c>
      <c r="F2088" t="s">
        <v>1021</v>
      </c>
      <c r="G2088" t="s">
        <v>132</v>
      </c>
      <c r="H2088" s="22">
        <v>45138</v>
      </c>
      <c r="I2088" t="s">
        <v>375</v>
      </c>
      <c r="J2088" t="s">
        <v>1039</v>
      </c>
      <c r="K2088">
        <v>4416802214</v>
      </c>
      <c r="L2088" s="22">
        <v>45107</v>
      </c>
      <c r="M2088" s="22">
        <v>45107</v>
      </c>
      <c r="N2088" t="s">
        <v>2229</v>
      </c>
      <c r="O2088" t="s">
        <v>1134</v>
      </c>
      <c r="P2088" s="23">
        <v>141912</v>
      </c>
      <c r="Q2088">
        <v>59.54</v>
      </c>
      <c r="R2088" s="24">
        <v>1307</v>
      </c>
      <c r="S2088" t="s">
        <v>1036</v>
      </c>
      <c r="T2088" t="s">
        <v>1036</v>
      </c>
      <c r="U2088" t="s">
        <v>1036</v>
      </c>
      <c r="V2088" t="s">
        <v>1036</v>
      </c>
      <c r="W2088" t="s">
        <v>1035</v>
      </c>
    </row>
    <row r="2089" spans="1:23" x14ac:dyDescent="0.3">
      <c r="A2089" t="s">
        <v>1041</v>
      </c>
      <c r="B2089" t="s">
        <v>1022</v>
      </c>
      <c r="C2089" t="s">
        <v>1020</v>
      </c>
      <c r="D2089" t="s">
        <v>65</v>
      </c>
      <c r="E2089" t="s">
        <v>227</v>
      </c>
      <c r="F2089" t="s">
        <v>1021</v>
      </c>
      <c r="G2089" t="s">
        <v>132</v>
      </c>
      <c r="H2089" s="22">
        <v>45138</v>
      </c>
      <c r="I2089" t="s">
        <v>375</v>
      </c>
      <c r="J2089" t="s">
        <v>1039</v>
      </c>
      <c r="K2089">
        <v>4416823105</v>
      </c>
      <c r="L2089" s="22">
        <v>45111</v>
      </c>
      <c r="M2089" s="22">
        <v>45111</v>
      </c>
      <c r="N2089" t="s">
        <v>2228</v>
      </c>
      <c r="O2089" t="s">
        <v>1134</v>
      </c>
      <c r="P2089" s="23">
        <v>11468</v>
      </c>
      <c r="Q2089">
        <v>260.81</v>
      </c>
      <c r="R2089" s="24">
        <v>5724.9</v>
      </c>
      <c r="S2089" t="s">
        <v>1036</v>
      </c>
      <c r="T2089" t="s">
        <v>1036</v>
      </c>
      <c r="U2089" t="s">
        <v>1036</v>
      </c>
      <c r="V2089" t="s">
        <v>1036</v>
      </c>
      <c r="W2089" t="s">
        <v>1035</v>
      </c>
    </row>
    <row r="2090" spans="1:23" x14ac:dyDescent="0.3">
      <c r="A2090" t="s">
        <v>1041</v>
      </c>
      <c r="B2090" t="s">
        <v>1022</v>
      </c>
      <c r="C2090" t="s">
        <v>1020</v>
      </c>
      <c r="D2090" t="s">
        <v>65</v>
      </c>
      <c r="E2090" t="s">
        <v>227</v>
      </c>
      <c r="F2090" t="s">
        <v>1021</v>
      </c>
      <c r="G2090" t="s">
        <v>132</v>
      </c>
      <c r="H2090" s="22">
        <v>45138</v>
      </c>
      <c r="I2090" t="s">
        <v>375</v>
      </c>
      <c r="J2090" t="s">
        <v>1039</v>
      </c>
      <c r="K2090">
        <v>4416865778</v>
      </c>
      <c r="L2090" s="22">
        <v>45118</v>
      </c>
      <c r="M2090" s="22">
        <v>45118</v>
      </c>
      <c r="N2090" t="s">
        <v>2227</v>
      </c>
      <c r="O2090" t="s">
        <v>1134</v>
      </c>
      <c r="P2090" s="23">
        <v>12621</v>
      </c>
      <c r="Q2090">
        <v>266.08</v>
      </c>
      <c r="R2090" s="24">
        <v>5872.5</v>
      </c>
      <c r="S2090" t="s">
        <v>1036</v>
      </c>
      <c r="T2090" t="s">
        <v>1036</v>
      </c>
      <c r="U2090" t="s">
        <v>1036</v>
      </c>
      <c r="V2090" t="s">
        <v>1036</v>
      </c>
      <c r="W2090" t="s">
        <v>1035</v>
      </c>
    </row>
    <row r="2091" spans="1:23" x14ac:dyDescent="0.3">
      <c r="A2091" t="s">
        <v>1041</v>
      </c>
      <c r="B2091" t="s">
        <v>1022</v>
      </c>
      <c r="C2091" t="s">
        <v>1020</v>
      </c>
      <c r="D2091" t="s">
        <v>65</v>
      </c>
      <c r="E2091" t="s">
        <v>227</v>
      </c>
      <c r="F2091" t="s">
        <v>1021</v>
      </c>
      <c r="G2091" t="s">
        <v>132</v>
      </c>
      <c r="H2091" s="22">
        <v>45138</v>
      </c>
      <c r="I2091" t="s">
        <v>375</v>
      </c>
      <c r="J2091" t="s">
        <v>1039</v>
      </c>
      <c r="K2091">
        <v>4416887892</v>
      </c>
      <c r="L2091" s="22">
        <v>45121</v>
      </c>
      <c r="M2091" s="22">
        <v>45121</v>
      </c>
      <c r="N2091" t="s">
        <v>2226</v>
      </c>
      <c r="O2091" t="s">
        <v>1134</v>
      </c>
      <c r="P2091" s="23">
        <v>13052</v>
      </c>
      <c r="Q2091">
        <v>134.93</v>
      </c>
      <c r="R2091" s="24">
        <v>2978</v>
      </c>
      <c r="S2091" t="s">
        <v>1036</v>
      </c>
      <c r="T2091" t="s">
        <v>1036</v>
      </c>
      <c r="U2091" t="s">
        <v>1036</v>
      </c>
      <c r="V2091" t="s">
        <v>1036</v>
      </c>
      <c r="W2091" t="s">
        <v>1035</v>
      </c>
    </row>
    <row r="2092" spans="1:23" x14ac:dyDescent="0.3">
      <c r="A2092" t="s">
        <v>1041</v>
      </c>
      <c r="B2092" t="s">
        <v>1022</v>
      </c>
      <c r="C2092" t="s">
        <v>1020</v>
      </c>
      <c r="D2092" t="s">
        <v>65</v>
      </c>
      <c r="E2092" t="s">
        <v>227</v>
      </c>
      <c r="F2092" t="s">
        <v>1021</v>
      </c>
      <c r="G2092" t="s">
        <v>132</v>
      </c>
      <c r="H2092" s="22">
        <v>45138</v>
      </c>
      <c r="I2092" t="s">
        <v>375</v>
      </c>
      <c r="J2092" t="s">
        <v>1039</v>
      </c>
      <c r="K2092">
        <v>4416939274</v>
      </c>
      <c r="L2092" s="22">
        <v>45129</v>
      </c>
      <c r="M2092" s="22">
        <v>45129</v>
      </c>
      <c r="N2092" t="s">
        <v>2225</v>
      </c>
      <c r="O2092" t="s">
        <v>1134</v>
      </c>
      <c r="P2092" s="23">
        <v>14105</v>
      </c>
      <c r="Q2092">
        <v>285.54000000000002</v>
      </c>
      <c r="R2092" s="24">
        <v>6302</v>
      </c>
      <c r="S2092" t="s">
        <v>1036</v>
      </c>
      <c r="T2092" t="s">
        <v>1036</v>
      </c>
      <c r="U2092" t="s">
        <v>1036</v>
      </c>
      <c r="V2092" t="s">
        <v>1036</v>
      </c>
      <c r="W2092" t="s">
        <v>1035</v>
      </c>
    </row>
    <row r="2093" spans="1:23" x14ac:dyDescent="0.3">
      <c r="A2093" t="s">
        <v>1041</v>
      </c>
      <c r="B2093" t="s">
        <v>1022</v>
      </c>
      <c r="C2093" t="s">
        <v>1020</v>
      </c>
      <c r="D2093" t="s">
        <v>65</v>
      </c>
      <c r="E2093" t="s">
        <v>227</v>
      </c>
      <c r="F2093" t="s">
        <v>1021</v>
      </c>
      <c r="G2093" t="s">
        <v>132</v>
      </c>
      <c r="H2093" s="22">
        <v>45169</v>
      </c>
      <c r="I2093" t="s">
        <v>375</v>
      </c>
      <c r="J2093" t="s">
        <v>1039</v>
      </c>
      <c r="K2093">
        <v>4417005458</v>
      </c>
      <c r="L2093" s="22">
        <v>45140</v>
      </c>
      <c r="M2093" s="22">
        <v>45140</v>
      </c>
      <c r="N2093" t="s">
        <v>2211</v>
      </c>
      <c r="O2093" t="s">
        <v>1134</v>
      </c>
      <c r="P2093" s="23">
        <v>15117</v>
      </c>
      <c r="Q2093">
        <v>300.14999999999998</v>
      </c>
      <c r="R2093" s="24">
        <v>6870.5</v>
      </c>
      <c r="S2093" t="s">
        <v>1036</v>
      </c>
      <c r="T2093" t="s">
        <v>1036</v>
      </c>
      <c r="U2093" t="s">
        <v>1036</v>
      </c>
      <c r="V2093" t="s">
        <v>1036</v>
      </c>
      <c r="W2093" t="s">
        <v>1035</v>
      </c>
    </row>
    <row r="2094" spans="1:23" x14ac:dyDescent="0.3">
      <c r="A2094" t="s">
        <v>1041</v>
      </c>
      <c r="B2094" t="s">
        <v>1022</v>
      </c>
      <c r="C2094" t="s">
        <v>1020</v>
      </c>
      <c r="D2094" t="s">
        <v>65</v>
      </c>
      <c r="E2094" t="s">
        <v>227</v>
      </c>
      <c r="F2094" t="s">
        <v>1021</v>
      </c>
      <c r="G2094" t="s">
        <v>132</v>
      </c>
      <c r="H2094" s="22">
        <v>45169</v>
      </c>
      <c r="I2094" t="s">
        <v>375</v>
      </c>
      <c r="J2094" t="s">
        <v>1039</v>
      </c>
      <c r="K2094">
        <v>4417058590</v>
      </c>
      <c r="L2094" s="22">
        <v>45149</v>
      </c>
      <c r="M2094" s="22">
        <v>45149</v>
      </c>
      <c r="N2094" t="s">
        <v>2224</v>
      </c>
      <c r="O2094" t="s">
        <v>1134</v>
      </c>
      <c r="P2094" s="23">
        <v>16042</v>
      </c>
      <c r="Q2094">
        <v>272.33999999999997</v>
      </c>
      <c r="R2094" s="24">
        <v>6234</v>
      </c>
      <c r="S2094" t="s">
        <v>1036</v>
      </c>
      <c r="T2094" t="s">
        <v>1036</v>
      </c>
      <c r="U2094" t="s">
        <v>1036</v>
      </c>
      <c r="V2094" t="s">
        <v>1036</v>
      </c>
      <c r="W2094" t="s">
        <v>1035</v>
      </c>
    </row>
    <row r="2095" spans="1:23" x14ac:dyDescent="0.3">
      <c r="A2095" t="s">
        <v>1041</v>
      </c>
      <c r="B2095" t="s">
        <v>1022</v>
      </c>
      <c r="C2095" t="s">
        <v>1020</v>
      </c>
      <c r="D2095" t="s">
        <v>65</v>
      </c>
      <c r="E2095" t="s">
        <v>227</v>
      </c>
      <c r="F2095" t="s">
        <v>1021</v>
      </c>
      <c r="G2095" t="s">
        <v>132</v>
      </c>
      <c r="H2095" s="22">
        <v>45169</v>
      </c>
      <c r="I2095" t="s">
        <v>375</v>
      </c>
      <c r="J2095" t="s">
        <v>1039</v>
      </c>
      <c r="K2095">
        <v>4417102400</v>
      </c>
      <c r="L2095" s="22">
        <v>45156</v>
      </c>
      <c r="M2095" s="22">
        <v>45156</v>
      </c>
      <c r="N2095" t="s">
        <v>2223</v>
      </c>
      <c r="O2095" t="s">
        <v>1134</v>
      </c>
      <c r="P2095" s="23">
        <v>17201</v>
      </c>
      <c r="Q2095">
        <v>313.43</v>
      </c>
      <c r="R2095" s="24">
        <v>7174.6</v>
      </c>
      <c r="S2095" t="s">
        <v>1036</v>
      </c>
      <c r="T2095" t="s">
        <v>1036</v>
      </c>
      <c r="U2095" t="s">
        <v>1036</v>
      </c>
      <c r="V2095" t="s">
        <v>1036</v>
      </c>
      <c r="W2095" t="s">
        <v>1035</v>
      </c>
    </row>
    <row r="2096" spans="1:23" x14ac:dyDescent="0.3">
      <c r="A2096" t="s">
        <v>1041</v>
      </c>
      <c r="B2096" t="s">
        <v>1022</v>
      </c>
      <c r="C2096" t="s">
        <v>1020</v>
      </c>
      <c r="D2096" t="s">
        <v>65</v>
      </c>
      <c r="E2096" t="s">
        <v>227</v>
      </c>
      <c r="F2096" t="s">
        <v>1021</v>
      </c>
      <c r="G2096" t="s">
        <v>132</v>
      </c>
      <c r="H2096" s="22">
        <v>45169</v>
      </c>
      <c r="I2096" t="s">
        <v>375</v>
      </c>
      <c r="J2096" t="s">
        <v>1039</v>
      </c>
      <c r="K2096">
        <v>4417146903</v>
      </c>
      <c r="L2096" s="22">
        <v>45163</v>
      </c>
      <c r="M2096" s="22">
        <v>45163</v>
      </c>
      <c r="N2096" t="s">
        <v>2222</v>
      </c>
      <c r="O2096" t="s">
        <v>1134</v>
      </c>
      <c r="P2096" s="23">
        <v>18114</v>
      </c>
      <c r="Q2096">
        <v>252.36</v>
      </c>
      <c r="R2096" s="24">
        <v>5776.7</v>
      </c>
      <c r="S2096" t="s">
        <v>1036</v>
      </c>
      <c r="T2096" t="s">
        <v>1036</v>
      </c>
      <c r="U2096" t="s">
        <v>1036</v>
      </c>
      <c r="V2096" t="s">
        <v>1036</v>
      </c>
      <c r="W2096" t="s">
        <v>1035</v>
      </c>
    </row>
    <row r="2097" spans="1:23" x14ac:dyDescent="0.3">
      <c r="A2097" t="s">
        <v>1041</v>
      </c>
      <c r="B2097" t="s">
        <v>1022</v>
      </c>
      <c r="C2097" t="s">
        <v>1020</v>
      </c>
      <c r="D2097" t="s">
        <v>65</v>
      </c>
      <c r="E2097" t="s">
        <v>227</v>
      </c>
      <c r="F2097" t="s">
        <v>1021</v>
      </c>
      <c r="G2097" t="s">
        <v>132</v>
      </c>
      <c r="H2097" s="22">
        <v>45199</v>
      </c>
      <c r="I2097" t="s">
        <v>375</v>
      </c>
      <c r="J2097" t="s">
        <v>1039</v>
      </c>
      <c r="K2097">
        <v>4417183128</v>
      </c>
      <c r="L2097" s="22">
        <v>45169</v>
      </c>
      <c r="M2097" s="22">
        <v>45169</v>
      </c>
      <c r="N2097" t="s">
        <v>2221</v>
      </c>
      <c r="O2097" t="s">
        <v>1134</v>
      </c>
      <c r="P2097" s="23">
        <v>19103</v>
      </c>
      <c r="Q2097">
        <v>268.85000000000002</v>
      </c>
      <c r="R2097" s="24">
        <v>6154.1</v>
      </c>
      <c r="S2097" t="s">
        <v>1036</v>
      </c>
      <c r="T2097" t="s">
        <v>1036</v>
      </c>
      <c r="U2097" t="s">
        <v>1036</v>
      </c>
      <c r="V2097" t="s">
        <v>1036</v>
      </c>
      <c r="W2097" t="s">
        <v>1035</v>
      </c>
    </row>
    <row r="2098" spans="1:23" x14ac:dyDescent="0.3">
      <c r="A2098" t="s">
        <v>1041</v>
      </c>
      <c r="B2098" t="s">
        <v>1022</v>
      </c>
      <c r="C2098" t="s">
        <v>1020</v>
      </c>
      <c r="D2098" t="s">
        <v>65</v>
      </c>
      <c r="E2098" t="s">
        <v>227</v>
      </c>
      <c r="F2098" t="s">
        <v>1021</v>
      </c>
      <c r="G2098" t="s">
        <v>132</v>
      </c>
      <c r="H2098" s="22">
        <v>45199</v>
      </c>
      <c r="I2098" t="s">
        <v>375</v>
      </c>
      <c r="J2098" t="s">
        <v>1039</v>
      </c>
      <c r="K2098">
        <v>4417213697</v>
      </c>
      <c r="L2098" s="22">
        <v>45174</v>
      </c>
      <c r="M2098" s="22">
        <v>45174</v>
      </c>
      <c r="N2098" t="s">
        <v>2220</v>
      </c>
      <c r="O2098" t="s">
        <v>1134</v>
      </c>
      <c r="P2098" s="23">
        <v>19526</v>
      </c>
      <c r="Q2098">
        <v>127.84</v>
      </c>
      <c r="R2098" s="24">
        <v>2926.3</v>
      </c>
      <c r="S2098" t="s">
        <v>1036</v>
      </c>
      <c r="T2098" t="s">
        <v>1036</v>
      </c>
      <c r="U2098" t="s">
        <v>1036</v>
      </c>
      <c r="V2098" t="s">
        <v>1036</v>
      </c>
      <c r="W2098" t="s">
        <v>1035</v>
      </c>
    </row>
    <row r="2099" spans="1:23" x14ac:dyDescent="0.3">
      <c r="A2099" t="s">
        <v>1041</v>
      </c>
      <c r="B2099" t="s">
        <v>1022</v>
      </c>
      <c r="C2099" t="s">
        <v>1020</v>
      </c>
      <c r="D2099" t="s">
        <v>65</v>
      </c>
      <c r="E2099" t="s">
        <v>227</v>
      </c>
      <c r="F2099" t="s">
        <v>1021</v>
      </c>
      <c r="G2099" t="s">
        <v>132</v>
      </c>
      <c r="H2099" s="22">
        <v>45199</v>
      </c>
      <c r="I2099" t="s">
        <v>375</v>
      </c>
      <c r="J2099" t="s">
        <v>1039</v>
      </c>
      <c r="K2099">
        <v>4417309999</v>
      </c>
      <c r="L2099" s="22">
        <v>45189</v>
      </c>
      <c r="M2099" s="22">
        <v>45189</v>
      </c>
      <c r="N2099" t="s">
        <v>2219</v>
      </c>
      <c r="O2099" t="s">
        <v>1134</v>
      </c>
      <c r="P2099" s="23">
        <v>20442</v>
      </c>
      <c r="Q2099">
        <v>289.68</v>
      </c>
      <c r="R2099" s="24">
        <v>7488.4</v>
      </c>
      <c r="S2099" t="s">
        <v>1036</v>
      </c>
      <c r="T2099" t="s">
        <v>1036</v>
      </c>
      <c r="U2099" t="s">
        <v>1036</v>
      </c>
      <c r="V2099" t="s">
        <v>1036</v>
      </c>
      <c r="W2099" t="s">
        <v>1035</v>
      </c>
    </row>
    <row r="2100" spans="1:23" x14ac:dyDescent="0.3">
      <c r="A2100" t="s">
        <v>1041</v>
      </c>
      <c r="B2100" t="s">
        <v>1022</v>
      </c>
      <c r="C2100" t="s">
        <v>1020</v>
      </c>
      <c r="D2100" t="s">
        <v>65</v>
      </c>
      <c r="E2100" t="s">
        <v>227</v>
      </c>
      <c r="F2100" t="s">
        <v>1021</v>
      </c>
      <c r="G2100" t="s">
        <v>132</v>
      </c>
      <c r="H2100" s="22">
        <v>45199</v>
      </c>
      <c r="I2100" t="s">
        <v>375</v>
      </c>
      <c r="J2100" t="s">
        <v>1039</v>
      </c>
      <c r="K2100">
        <v>4417356970</v>
      </c>
      <c r="L2100" s="22">
        <v>45197</v>
      </c>
      <c r="M2100" s="22">
        <v>45197</v>
      </c>
      <c r="N2100" t="s">
        <v>2218</v>
      </c>
      <c r="O2100" t="s">
        <v>1134</v>
      </c>
      <c r="P2100" s="23">
        <v>21517</v>
      </c>
      <c r="Q2100">
        <v>304.62</v>
      </c>
      <c r="R2100" s="24">
        <v>7874.7</v>
      </c>
      <c r="S2100" t="s">
        <v>1036</v>
      </c>
      <c r="T2100" t="s">
        <v>1036</v>
      </c>
      <c r="U2100" t="s">
        <v>1036</v>
      </c>
      <c r="V2100" t="s">
        <v>1036</v>
      </c>
      <c r="W2100" t="s">
        <v>1035</v>
      </c>
    </row>
    <row r="2101" spans="1:23" x14ac:dyDescent="0.3">
      <c r="A2101" t="s">
        <v>1041</v>
      </c>
      <c r="B2101" t="s">
        <v>1022</v>
      </c>
      <c r="C2101" t="s">
        <v>1020</v>
      </c>
      <c r="D2101" t="s">
        <v>65</v>
      </c>
      <c r="E2101" t="s">
        <v>227</v>
      </c>
      <c r="F2101" t="s">
        <v>1021</v>
      </c>
      <c r="G2101" t="s">
        <v>132</v>
      </c>
      <c r="H2101" s="22">
        <v>45230</v>
      </c>
      <c r="I2101" t="s">
        <v>375</v>
      </c>
      <c r="J2101" t="s">
        <v>1039</v>
      </c>
      <c r="K2101">
        <v>4417386472</v>
      </c>
      <c r="L2101" s="22">
        <v>45202</v>
      </c>
      <c r="M2101" s="22">
        <v>45202</v>
      </c>
      <c r="N2101" t="s">
        <v>2217</v>
      </c>
      <c r="O2101" t="s">
        <v>1134</v>
      </c>
      <c r="P2101" s="23">
        <v>22101</v>
      </c>
      <c r="Q2101">
        <v>171.23</v>
      </c>
      <c r="R2101" s="24">
        <v>4426.3</v>
      </c>
      <c r="S2101" t="s">
        <v>1036</v>
      </c>
      <c r="T2101" t="s">
        <v>1036</v>
      </c>
      <c r="U2101" t="s">
        <v>1036</v>
      </c>
      <c r="V2101" t="s">
        <v>1036</v>
      </c>
      <c r="W2101" t="s">
        <v>1035</v>
      </c>
    </row>
    <row r="2102" spans="1:23" x14ac:dyDescent="0.3">
      <c r="A2102" t="s">
        <v>1041</v>
      </c>
      <c r="B2102" t="s">
        <v>1022</v>
      </c>
      <c r="C2102" t="s">
        <v>1020</v>
      </c>
      <c r="D2102" t="s">
        <v>65</v>
      </c>
      <c r="E2102" t="s">
        <v>227</v>
      </c>
      <c r="F2102" t="s">
        <v>1021</v>
      </c>
      <c r="G2102" t="s">
        <v>132</v>
      </c>
      <c r="H2102" s="22">
        <v>45230</v>
      </c>
      <c r="I2102" t="s">
        <v>375</v>
      </c>
      <c r="J2102" t="s">
        <v>1039</v>
      </c>
      <c r="K2102">
        <v>4417429523</v>
      </c>
      <c r="L2102" s="22">
        <v>45209</v>
      </c>
      <c r="M2102" s="22">
        <v>45209</v>
      </c>
      <c r="N2102" t="s">
        <v>2216</v>
      </c>
      <c r="O2102" t="s">
        <v>1134</v>
      </c>
      <c r="P2102" s="23">
        <v>23057</v>
      </c>
      <c r="Q2102">
        <v>272.89999999999998</v>
      </c>
      <c r="R2102" s="24">
        <v>7583.9</v>
      </c>
      <c r="S2102" t="s">
        <v>1036</v>
      </c>
      <c r="T2102" t="s">
        <v>1036</v>
      </c>
      <c r="U2102" t="s">
        <v>1036</v>
      </c>
      <c r="V2102" t="s">
        <v>1036</v>
      </c>
      <c r="W2102" t="s">
        <v>1035</v>
      </c>
    </row>
    <row r="2103" spans="1:23" x14ac:dyDescent="0.3">
      <c r="A2103" t="s">
        <v>1041</v>
      </c>
      <c r="B2103" t="s">
        <v>1022</v>
      </c>
      <c r="C2103" t="s">
        <v>1020</v>
      </c>
      <c r="D2103" t="s">
        <v>65</v>
      </c>
      <c r="E2103" t="s">
        <v>227</v>
      </c>
      <c r="F2103" t="s">
        <v>1021</v>
      </c>
      <c r="G2103" t="s">
        <v>132</v>
      </c>
      <c r="H2103" s="22">
        <v>45230</v>
      </c>
      <c r="I2103" t="s">
        <v>375</v>
      </c>
      <c r="J2103" t="s">
        <v>1039</v>
      </c>
      <c r="K2103">
        <v>4417487076</v>
      </c>
      <c r="L2103" s="22">
        <v>45218</v>
      </c>
      <c r="M2103" s="22">
        <v>45218</v>
      </c>
      <c r="N2103" t="s">
        <v>2215</v>
      </c>
      <c r="O2103" t="s">
        <v>1134</v>
      </c>
      <c r="P2103" s="23">
        <v>24160</v>
      </c>
      <c r="Q2103">
        <v>314.26</v>
      </c>
      <c r="R2103" s="24">
        <v>8733.5</v>
      </c>
      <c r="S2103" t="s">
        <v>1036</v>
      </c>
      <c r="T2103" t="s">
        <v>1036</v>
      </c>
      <c r="U2103" t="s">
        <v>1036</v>
      </c>
      <c r="V2103" t="s">
        <v>1036</v>
      </c>
      <c r="W2103" t="s">
        <v>1035</v>
      </c>
    </row>
    <row r="2104" spans="1:23" x14ac:dyDescent="0.3">
      <c r="A2104" t="s">
        <v>1041</v>
      </c>
      <c r="B2104" t="s">
        <v>1022</v>
      </c>
      <c r="C2104" t="s">
        <v>1020</v>
      </c>
      <c r="D2104" t="s">
        <v>65</v>
      </c>
      <c r="E2104" t="s">
        <v>227</v>
      </c>
      <c r="F2104" t="s">
        <v>1021</v>
      </c>
      <c r="G2104" t="s">
        <v>132</v>
      </c>
      <c r="H2104" s="22">
        <v>45230</v>
      </c>
      <c r="I2104" t="s">
        <v>375</v>
      </c>
      <c r="J2104" t="s">
        <v>1039</v>
      </c>
      <c r="K2104">
        <v>4417545341</v>
      </c>
      <c r="L2104" s="22">
        <v>45227</v>
      </c>
      <c r="M2104" s="22">
        <v>45227</v>
      </c>
      <c r="N2104" t="s">
        <v>2214</v>
      </c>
      <c r="O2104" t="s">
        <v>1134</v>
      </c>
      <c r="P2104" s="23">
        <v>25364</v>
      </c>
      <c r="Q2104">
        <v>302.26</v>
      </c>
      <c r="R2104" s="24">
        <v>8400.1</v>
      </c>
      <c r="S2104" t="s">
        <v>1036</v>
      </c>
      <c r="T2104" t="s">
        <v>1036</v>
      </c>
      <c r="U2104" t="s">
        <v>1036</v>
      </c>
      <c r="V2104" t="s">
        <v>1036</v>
      </c>
      <c r="W2104" t="s">
        <v>1035</v>
      </c>
    </row>
    <row r="2105" spans="1:23" x14ac:dyDescent="0.3">
      <c r="A2105" t="s">
        <v>1041</v>
      </c>
      <c r="B2105" t="s">
        <v>1022</v>
      </c>
      <c r="C2105" t="s">
        <v>1020</v>
      </c>
      <c r="D2105" t="s">
        <v>65</v>
      </c>
      <c r="E2105" t="s">
        <v>227</v>
      </c>
      <c r="F2105" t="s">
        <v>1021</v>
      </c>
      <c r="G2105" t="s">
        <v>132</v>
      </c>
      <c r="H2105" s="22">
        <v>45260</v>
      </c>
      <c r="I2105" t="s">
        <v>375</v>
      </c>
      <c r="J2105" t="s">
        <v>1039</v>
      </c>
      <c r="K2105">
        <v>4417580965</v>
      </c>
      <c r="L2105" s="22">
        <v>45233</v>
      </c>
      <c r="M2105" s="22">
        <v>45233</v>
      </c>
      <c r="N2105" t="s">
        <v>2213</v>
      </c>
      <c r="O2105" t="s">
        <v>1134</v>
      </c>
      <c r="P2105" s="23">
        <v>26369</v>
      </c>
      <c r="Q2105">
        <v>263.45</v>
      </c>
      <c r="R2105" s="24">
        <v>7102.9</v>
      </c>
      <c r="S2105" t="s">
        <v>1036</v>
      </c>
      <c r="T2105" t="s">
        <v>1036</v>
      </c>
      <c r="U2105" t="s">
        <v>1036</v>
      </c>
      <c r="V2105" t="s">
        <v>1036</v>
      </c>
      <c r="W2105" t="s">
        <v>1035</v>
      </c>
    </row>
    <row r="2106" spans="1:23" x14ac:dyDescent="0.3">
      <c r="A2106" t="s">
        <v>1041</v>
      </c>
      <c r="B2106" t="s">
        <v>1022</v>
      </c>
      <c r="C2106" t="s">
        <v>1020</v>
      </c>
      <c r="D2106" t="s">
        <v>65</v>
      </c>
      <c r="E2106" t="s">
        <v>227</v>
      </c>
      <c r="F2106" t="s">
        <v>1021</v>
      </c>
      <c r="G2106" t="s">
        <v>132</v>
      </c>
      <c r="H2106" s="22">
        <v>45260</v>
      </c>
      <c r="I2106" t="s">
        <v>375</v>
      </c>
      <c r="J2106" t="s">
        <v>1039</v>
      </c>
      <c r="K2106">
        <v>4417653188</v>
      </c>
      <c r="L2106" s="22">
        <v>45245</v>
      </c>
      <c r="M2106" s="22">
        <v>45245</v>
      </c>
      <c r="N2106" t="s">
        <v>2212</v>
      </c>
      <c r="O2106" t="s">
        <v>1134</v>
      </c>
      <c r="P2106" s="23">
        <v>27479</v>
      </c>
      <c r="Q2106">
        <v>306.64999999999998</v>
      </c>
      <c r="R2106" s="24">
        <v>8267.2999999999993</v>
      </c>
      <c r="S2106" t="s">
        <v>1036</v>
      </c>
      <c r="T2106" t="s">
        <v>1036</v>
      </c>
      <c r="U2106" t="s">
        <v>1036</v>
      </c>
      <c r="V2106" t="s">
        <v>1036</v>
      </c>
      <c r="W2106" t="s">
        <v>1035</v>
      </c>
    </row>
    <row r="2107" spans="1:23" x14ac:dyDescent="0.3">
      <c r="A2107" t="s">
        <v>1041</v>
      </c>
      <c r="B2107" t="s">
        <v>1022</v>
      </c>
      <c r="C2107" t="s">
        <v>1020</v>
      </c>
      <c r="D2107" t="s">
        <v>65</v>
      </c>
      <c r="E2107" t="s">
        <v>227</v>
      </c>
      <c r="F2107" t="s">
        <v>1021</v>
      </c>
      <c r="G2107" t="s">
        <v>132</v>
      </c>
      <c r="H2107" s="22">
        <v>45260</v>
      </c>
      <c r="I2107" t="s">
        <v>375</v>
      </c>
      <c r="J2107" t="s">
        <v>1039</v>
      </c>
      <c r="K2107">
        <v>4417689753</v>
      </c>
      <c r="L2107" s="22">
        <v>45251</v>
      </c>
      <c r="M2107" s="22">
        <v>45251</v>
      </c>
      <c r="N2107" t="s">
        <v>2211</v>
      </c>
      <c r="O2107" t="s">
        <v>1134</v>
      </c>
      <c r="P2107" s="23">
        <v>28476</v>
      </c>
      <c r="Q2107">
        <v>272.44</v>
      </c>
      <c r="R2107" s="24">
        <v>7345.2</v>
      </c>
      <c r="S2107" t="s">
        <v>1036</v>
      </c>
      <c r="T2107" t="s">
        <v>1036</v>
      </c>
      <c r="U2107" t="s">
        <v>1036</v>
      </c>
      <c r="V2107" t="s">
        <v>1036</v>
      </c>
      <c r="W2107" t="s">
        <v>1035</v>
      </c>
    </row>
    <row r="2108" spans="1:23" x14ac:dyDescent="0.3">
      <c r="A2108" t="s">
        <v>1041</v>
      </c>
      <c r="B2108" t="s">
        <v>1022</v>
      </c>
      <c r="C2108" t="s">
        <v>1020</v>
      </c>
      <c r="D2108" t="s">
        <v>65</v>
      </c>
      <c r="E2108" t="s">
        <v>227</v>
      </c>
      <c r="F2108" t="s">
        <v>1021</v>
      </c>
      <c r="G2108" t="s">
        <v>132</v>
      </c>
      <c r="H2108" s="22">
        <v>45260</v>
      </c>
      <c r="I2108" t="s">
        <v>375</v>
      </c>
      <c r="J2108" t="s">
        <v>1039</v>
      </c>
      <c r="K2108">
        <v>4417734506</v>
      </c>
      <c r="L2108" s="22">
        <v>45258</v>
      </c>
      <c r="M2108" s="22">
        <v>45258</v>
      </c>
      <c r="N2108" t="s">
        <v>2210</v>
      </c>
      <c r="O2108" t="s">
        <v>1134</v>
      </c>
      <c r="P2108" s="23">
        <v>29701</v>
      </c>
      <c r="Q2108">
        <v>307.05</v>
      </c>
      <c r="R2108" s="24">
        <v>8278.1</v>
      </c>
      <c r="S2108" t="s">
        <v>1036</v>
      </c>
      <c r="T2108" t="s">
        <v>1036</v>
      </c>
      <c r="U2108" t="s">
        <v>1036</v>
      </c>
      <c r="V2108" t="s">
        <v>1036</v>
      </c>
      <c r="W2108" t="s">
        <v>1035</v>
      </c>
    </row>
    <row r="2109" spans="1:23" x14ac:dyDescent="0.3">
      <c r="A2109" t="s">
        <v>1041</v>
      </c>
      <c r="B2109" t="s">
        <v>1022</v>
      </c>
      <c r="C2109" t="s">
        <v>1020</v>
      </c>
      <c r="D2109" t="s">
        <v>65</v>
      </c>
      <c r="E2109" t="s">
        <v>227</v>
      </c>
      <c r="F2109" t="s">
        <v>1021</v>
      </c>
      <c r="G2109" t="s">
        <v>132</v>
      </c>
      <c r="H2109" s="22">
        <v>45291</v>
      </c>
      <c r="I2109" t="s">
        <v>375</v>
      </c>
      <c r="J2109" t="s">
        <v>1039</v>
      </c>
      <c r="K2109">
        <v>4417778999</v>
      </c>
      <c r="L2109" s="22">
        <v>45265</v>
      </c>
      <c r="M2109" s="22">
        <v>45265</v>
      </c>
      <c r="N2109" t="s">
        <v>2209</v>
      </c>
      <c r="O2109" t="s">
        <v>1134</v>
      </c>
      <c r="P2109" s="23">
        <v>30669</v>
      </c>
      <c r="Q2109">
        <v>279.68</v>
      </c>
      <c r="R2109" s="24">
        <v>7540.3</v>
      </c>
      <c r="S2109" t="s">
        <v>1036</v>
      </c>
      <c r="T2109" t="s">
        <v>1036</v>
      </c>
      <c r="U2109" t="s">
        <v>1036</v>
      </c>
      <c r="V2109" t="s">
        <v>1036</v>
      </c>
      <c r="W2109" t="s">
        <v>1035</v>
      </c>
    </row>
    <row r="2110" spans="1:23" x14ac:dyDescent="0.3">
      <c r="A2110" t="s">
        <v>1041</v>
      </c>
      <c r="B2110" t="s">
        <v>1022</v>
      </c>
      <c r="C2110" t="s">
        <v>1020</v>
      </c>
      <c r="D2110" t="s">
        <v>65</v>
      </c>
      <c r="E2110" t="s">
        <v>227</v>
      </c>
      <c r="F2110" t="s">
        <v>1021</v>
      </c>
      <c r="G2110" t="s">
        <v>132</v>
      </c>
      <c r="H2110" s="22">
        <v>45291</v>
      </c>
      <c r="I2110" t="s">
        <v>375</v>
      </c>
      <c r="J2110" t="s">
        <v>1039</v>
      </c>
      <c r="K2110">
        <v>4417817609</v>
      </c>
      <c r="L2110" s="22">
        <v>45271</v>
      </c>
      <c r="M2110" s="22">
        <v>45271</v>
      </c>
      <c r="N2110" t="s">
        <v>2208</v>
      </c>
      <c r="O2110" t="s">
        <v>1134</v>
      </c>
      <c r="P2110" s="23">
        <v>31613</v>
      </c>
      <c r="Q2110">
        <v>293.01</v>
      </c>
      <c r="R2110" s="24">
        <v>7284.4</v>
      </c>
      <c r="S2110" t="s">
        <v>1036</v>
      </c>
      <c r="T2110" t="s">
        <v>1036</v>
      </c>
      <c r="U2110" t="s">
        <v>1036</v>
      </c>
      <c r="V2110" t="s">
        <v>1036</v>
      </c>
      <c r="W2110" t="s">
        <v>1035</v>
      </c>
    </row>
    <row r="2111" spans="1:23" x14ac:dyDescent="0.3">
      <c r="A2111" t="s">
        <v>1041</v>
      </c>
      <c r="B2111" t="s">
        <v>1022</v>
      </c>
      <c r="C2111" t="s">
        <v>1020</v>
      </c>
      <c r="D2111" t="s">
        <v>65</v>
      </c>
      <c r="E2111" t="s">
        <v>227</v>
      </c>
      <c r="F2111" t="s">
        <v>1021</v>
      </c>
      <c r="G2111" t="s">
        <v>132</v>
      </c>
      <c r="H2111" s="22">
        <v>45291</v>
      </c>
      <c r="I2111" t="s">
        <v>375</v>
      </c>
      <c r="J2111" t="s">
        <v>1039</v>
      </c>
      <c r="K2111">
        <v>4417863957</v>
      </c>
      <c r="L2111" s="22">
        <v>45279</v>
      </c>
      <c r="M2111" s="22">
        <v>45279</v>
      </c>
      <c r="N2111" t="s">
        <v>2207</v>
      </c>
      <c r="O2111" t="s">
        <v>1134</v>
      </c>
      <c r="P2111" s="23">
        <v>32632</v>
      </c>
      <c r="Q2111">
        <v>285.08999999999997</v>
      </c>
      <c r="R2111" s="24">
        <v>7087.5</v>
      </c>
      <c r="S2111" t="s">
        <v>1036</v>
      </c>
      <c r="T2111" t="s">
        <v>1036</v>
      </c>
      <c r="U2111" t="s">
        <v>1036</v>
      </c>
      <c r="V2111" t="s">
        <v>1036</v>
      </c>
      <c r="W2111" t="s">
        <v>1035</v>
      </c>
    </row>
    <row r="2112" spans="1:23" x14ac:dyDescent="0.3">
      <c r="A2112" t="s">
        <v>1041</v>
      </c>
      <c r="B2112" t="s">
        <v>1022</v>
      </c>
      <c r="C2112" t="s">
        <v>1020</v>
      </c>
      <c r="D2112" t="s">
        <v>65</v>
      </c>
      <c r="E2112" t="s">
        <v>227</v>
      </c>
      <c r="F2112" t="s">
        <v>1021</v>
      </c>
      <c r="G2112" t="s">
        <v>132</v>
      </c>
      <c r="H2112" s="22">
        <v>45291</v>
      </c>
      <c r="I2112" t="s">
        <v>375</v>
      </c>
      <c r="J2112" t="s">
        <v>1039</v>
      </c>
      <c r="K2112">
        <v>4417901381</v>
      </c>
      <c r="L2112" s="22">
        <v>45288</v>
      </c>
      <c r="M2112" s="22">
        <v>45288</v>
      </c>
      <c r="N2112" t="s">
        <v>2206</v>
      </c>
      <c r="O2112" t="s">
        <v>1134</v>
      </c>
      <c r="P2112" s="23">
        <v>33684</v>
      </c>
      <c r="Q2112">
        <v>312.2</v>
      </c>
      <c r="R2112" s="24">
        <v>7761.5</v>
      </c>
      <c r="S2112" t="s">
        <v>1036</v>
      </c>
      <c r="T2112" t="s">
        <v>1036</v>
      </c>
      <c r="U2112" t="s">
        <v>1036</v>
      </c>
      <c r="V2112" t="s">
        <v>1036</v>
      </c>
      <c r="W2112" t="s">
        <v>1035</v>
      </c>
    </row>
    <row r="2113" spans="1:23" x14ac:dyDescent="0.3">
      <c r="A2113" t="s">
        <v>1041</v>
      </c>
      <c r="B2113" t="s">
        <v>1022</v>
      </c>
      <c r="C2113" t="s">
        <v>1020</v>
      </c>
      <c r="D2113" t="s">
        <v>65</v>
      </c>
      <c r="E2113" t="s">
        <v>227</v>
      </c>
      <c r="F2113" t="s">
        <v>1021</v>
      </c>
      <c r="G2113" t="s">
        <v>132</v>
      </c>
      <c r="H2113" s="22">
        <v>45322</v>
      </c>
      <c r="I2113" t="s">
        <v>375</v>
      </c>
      <c r="J2113" t="s">
        <v>1039</v>
      </c>
      <c r="K2113">
        <v>4417942221</v>
      </c>
      <c r="L2113" s="22">
        <v>45299</v>
      </c>
      <c r="M2113" s="22">
        <v>45299</v>
      </c>
      <c r="N2113" t="s">
        <v>2205</v>
      </c>
      <c r="O2113" t="s">
        <v>1134</v>
      </c>
      <c r="P2113" s="23">
        <v>34755</v>
      </c>
      <c r="Q2113">
        <v>310.66000000000003</v>
      </c>
      <c r="R2113" s="24">
        <v>7331.6</v>
      </c>
      <c r="S2113" t="s">
        <v>1036</v>
      </c>
      <c r="T2113" t="s">
        <v>1036</v>
      </c>
      <c r="U2113" t="s">
        <v>1036</v>
      </c>
      <c r="V2113" t="s">
        <v>1036</v>
      </c>
      <c r="W2113" t="s">
        <v>1035</v>
      </c>
    </row>
    <row r="2114" spans="1:23" x14ac:dyDescent="0.3">
      <c r="A2114" t="s">
        <v>1041</v>
      </c>
      <c r="B2114" t="s">
        <v>1022</v>
      </c>
      <c r="C2114" t="s">
        <v>1020</v>
      </c>
      <c r="D2114" t="s">
        <v>65</v>
      </c>
      <c r="E2114" t="s">
        <v>227</v>
      </c>
      <c r="F2114" t="s">
        <v>1021</v>
      </c>
      <c r="G2114" t="s">
        <v>132</v>
      </c>
      <c r="H2114" s="22">
        <v>45322</v>
      </c>
      <c r="I2114" t="s">
        <v>375</v>
      </c>
      <c r="J2114" t="s">
        <v>1039</v>
      </c>
      <c r="K2114">
        <v>4417972246</v>
      </c>
      <c r="L2114" s="22">
        <v>45304</v>
      </c>
      <c r="M2114" s="22">
        <v>45304</v>
      </c>
      <c r="N2114" t="s">
        <v>2204</v>
      </c>
      <c r="O2114" t="s">
        <v>1134</v>
      </c>
      <c r="P2114" s="23">
        <v>35855</v>
      </c>
      <c r="Q2114">
        <v>316.45</v>
      </c>
      <c r="R2114" s="24">
        <v>7468.3</v>
      </c>
      <c r="S2114" t="s">
        <v>1036</v>
      </c>
      <c r="T2114" t="s">
        <v>1036</v>
      </c>
      <c r="U2114" t="s">
        <v>1036</v>
      </c>
      <c r="V2114" t="s">
        <v>1036</v>
      </c>
      <c r="W2114" t="s">
        <v>1035</v>
      </c>
    </row>
    <row r="2115" spans="1:23" x14ac:dyDescent="0.3">
      <c r="A2115" t="s">
        <v>1041</v>
      </c>
      <c r="B2115" t="s">
        <v>1022</v>
      </c>
      <c r="C2115" t="s">
        <v>1020</v>
      </c>
      <c r="D2115" t="s">
        <v>65</v>
      </c>
      <c r="E2115" t="s">
        <v>227</v>
      </c>
      <c r="F2115" t="s">
        <v>1021</v>
      </c>
      <c r="G2115" t="s">
        <v>132</v>
      </c>
      <c r="H2115" s="22">
        <v>45322</v>
      </c>
      <c r="I2115" t="s">
        <v>375</v>
      </c>
      <c r="J2115" t="s">
        <v>1039</v>
      </c>
      <c r="K2115">
        <v>4417998654</v>
      </c>
      <c r="L2115" s="22">
        <v>45309</v>
      </c>
      <c r="M2115" s="22">
        <v>45309</v>
      </c>
      <c r="N2115" t="s">
        <v>2203</v>
      </c>
      <c r="O2115" t="s">
        <v>1134</v>
      </c>
      <c r="P2115" s="23">
        <v>37013</v>
      </c>
      <c r="Q2115">
        <v>319.06</v>
      </c>
      <c r="R2115" s="24">
        <v>7529.8</v>
      </c>
      <c r="S2115" t="s">
        <v>1036</v>
      </c>
      <c r="T2115" t="s">
        <v>1036</v>
      </c>
      <c r="U2115" t="s">
        <v>1036</v>
      </c>
      <c r="V2115" t="s">
        <v>1036</v>
      </c>
      <c r="W2115" t="s">
        <v>1035</v>
      </c>
    </row>
    <row r="2116" spans="1:23" x14ac:dyDescent="0.3">
      <c r="A2116" t="s">
        <v>1041</v>
      </c>
      <c r="B2116" t="s">
        <v>1022</v>
      </c>
      <c r="C2116" t="s">
        <v>1020</v>
      </c>
      <c r="D2116" t="s">
        <v>65</v>
      </c>
      <c r="E2116" t="s">
        <v>227</v>
      </c>
      <c r="F2116" t="s">
        <v>1021</v>
      </c>
      <c r="G2116" t="s">
        <v>132</v>
      </c>
      <c r="H2116" s="22">
        <v>45322</v>
      </c>
      <c r="I2116" t="s">
        <v>375</v>
      </c>
      <c r="J2116" t="s">
        <v>1039</v>
      </c>
      <c r="K2116">
        <v>4418047852</v>
      </c>
      <c r="L2116" s="22">
        <v>45317</v>
      </c>
      <c r="M2116" s="22">
        <v>45317</v>
      </c>
      <c r="N2116" t="s">
        <v>2202</v>
      </c>
      <c r="O2116" t="s">
        <v>1134</v>
      </c>
      <c r="P2116" s="23">
        <v>38028</v>
      </c>
      <c r="Q2116">
        <v>308.67</v>
      </c>
      <c r="R2116" s="24">
        <v>7284.8</v>
      </c>
      <c r="S2116" t="s">
        <v>1036</v>
      </c>
      <c r="T2116" t="s">
        <v>1036</v>
      </c>
      <c r="U2116" t="s">
        <v>1036</v>
      </c>
      <c r="V2116" t="s">
        <v>1036</v>
      </c>
      <c r="W2116" t="s">
        <v>1035</v>
      </c>
    </row>
    <row r="2117" spans="1:23" x14ac:dyDescent="0.3">
      <c r="A2117" t="s">
        <v>1041</v>
      </c>
      <c r="B2117" t="s">
        <v>1022</v>
      </c>
      <c r="C2117" t="s">
        <v>1020</v>
      </c>
      <c r="D2117" t="s">
        <v>65</v>
      </c>
      <c r="E2117" t="s">
        <v>227</v>
      </c>
      <c r="F2117" t="s">
        <v>1021</v>
      </c>
      <c r="G2117" t="s">
        <v>132</v>
      </c>
      <c r="H2117" s="22">
        <v>45351</v>
      </c>
      <c r="I2117" t="s">
        <v>375</v>
      </c>
      <c r="J2117" t="s">
        <v>1039</v>
      </c>
      <c r="K2117">
        <v>4418090429</v>
      </c>
      <c r="L2117" s="22">
        <v>45324</v>
      </c>
      <c r="M2117" s="22">
        <v>45324</v>
      </c>
      <c r="N2117" t="s">
        <v>2201</v>
      </c>
      <c r="O2117" t="s">
        <v>1134</v>
      </c>
      <c r="P2117" s="23">
        <v>39092</v>
      </c>
      <c r="Q2117">
        <v>307.33</v>
      </c>
      <c r="R2117" s="24">
        <v>7253</v>
      </c>
      <c r="S2117" t="s">
        <v>1036</v>
      </c>
      <c r="T2117" t="s">
        <v>1036</v>
      </c>
      <c r="U2117" t="s">
        <v>1036</v>
      </c>
      <c r="V2117" t="s">
        <v>1036</v>
      </c>
      <c r="W2117" t="s">
        <v>1035</v>
      </c>
    </row>
    <row r="2118" spans="1:23" x14ac:dyDescent="0.3">
      <c r="A2118" t="s">
        <v>1041</v>
      </c>
      <c r="B2118" t="s">
        <v>1022</v>
      </c>
      <c r="C2118" t="s">
        <v>1020</v>
      </c>
      <c r="D2118" t="s">
        <v>65</v>
      </c>
      <c r="E2118" t="s">
        <v>227</v>
      </c>
      <c r="F2118" t="s">
        <v>1021</v>
      </c>
      <c r="G2118" t="s">
        <v>132</v>
      </c>
      <c r="H2118" s="22">
        <v>45351</v>
      </c>
      <c r="I2118" t="s">
        <v>375</v>
      </c>
      <c r="J2118" t="s">
        <v>1039</v>
      </c>
      <c r="K2118">
        <v>4418148653</v>
      </c>
      <c r="L2118" s="22">
        <v>45334</v>
      </c>
      <c r="M2118" s="22">
        <v>45334</v>
      </c>
      <c r="N2118" t="s">
        <v>2200</v>
      </c>
      <c r="O2118" t="s">
        <v>1134</v>
      </c>
      <c r="P2118" s="23">
        <v>40218</v>
      </c>
      <c r="Q2118">
        <v>311.94</v>
      </c>
      <c r="R2118" s="24">
        <v>7580.3</v>
      </c>
      <c r="S2118" t="s">
        <v>1036</v>
      </c>
      <c r="T2118" t="s">
        <v>1036</v>
      </c>
      <c r="U2118" t="s">
        <v>1036</v>
      </c>
      <c r="V2118" t="s">
        <v>1036</v>
      </c>
      <c r="W2118" t="s">
        <v>1035</v>
      </c>
    </row>
    <row r="2119" spans="1:23" x14ac:dyDescent="0.3">
      <c r="A2119" t="s">
        <v>1041</v>
      </c>
      <c r="B2119" t="s">
        <v>1022</v>
      </c>
      <c r="C2119" t="s">
        <v>1020</v>
      </c>
      <c r="D2119" t="s">
        <v>65</v>
      </c>
      <c r="E2119" t="s">
        <v>227</v>
      </c>
      <c r="F2119" t="s">
        <v>1021</v>
      </c>
      <c r="G2119" t="s">
        <v>132</v>
      </c>
      <c r="H2119" s="22">
        <v>45351</v>
      </c>
      <c r="I2119" t="s">
        <v>375</v>
      </c>
      <c r="J2119" t="s">
        <v>1039</v>
      </c>
      <c r="K2119">
        <v>4418206384</v>
      </c>
      <c r="L2119" s="22">
        <v>45343</v>
      </c>
      <c r="M2119" s="22">
        <v>45343</v>
      </c>
      <c r="N2119" t="s">
        <v>2199</v>
      </c>
      <c r="O2119" t="s">
        <v>1134</v>
      </c>
      <c r="P2119" s="23">
        <v>41299</v>
      </c>
      <c r="Q2119">
        <v>310.52999999999997</v>
      </c>
      <c r="R2119" s="24">
        <v>7546</v>
      </c>
      <c r="S2119" t="s">
        <v>1036</v>
      </c>
      <c r="T2119" t="s">
        <v>1036</v>
      </c>
      <c r="U2119" t="s">
        <v>1036</v>
      </c>
      <c r="V2119" t="s">
        <v>1036</v>
      </c>
      <c r="W2119" t="s">
        <v>1035</v>
      </c>
    </row>
    <row r="2120" spans="1:23" x14ac:dyDescent="0.3">
      <c r="A2120" t="s">
        <v>1041</v>
      </c>
      <c r="B2120" t="s">
        <v>1022</v>
      </c>
      <c r="C2120" t="s">
        <v>1020</v>
      </c>
      <c r="D2120" t="s">
        <v>65</v>
      </c>
      <c r="E2120" t="s">
        <v>227</v>
      </c>
      <c r="F2120" t="s">
        <v>1021</v>
      </c>
      <c r="G2120" t="s">
        <v>132</v>
      </c>
      <c r="H2120" s="22">
        <v>45351</v>
      </c>
      <c r="I2120" t="s">
        <v>375</v>
      </c>
      <c r="J2120" t="s">
        <v>1039</v>
      </c>
      <c r="K2120">
        <v>4418249883</v>
      </c>
      <c r="L2120" s="22">
        <v>45350</v>
      </c>
      <c r="M2120" s="22">
        <v>45350</v>
      </c>
      <c r="N2120" t="s">
        <v>2198</v>
      </c>
      <c r="O2120" t="s">
        <v>1134</v>
      </c>
      <c r="P2120" s="23">
        <v>42574</v>
      </c>
      <c r="Q2120">
        <v>323.81</v>
      </c>
      <c r="R2120" s="24">
        <v>7868.8</v>
      </c>
      <c r="S2120" t="s">
        <v>1036</v>
      </c>
      <c r="T2120" t="s">
        <v>1036</v>
      </c>
      <c r="U2120" t="s">
        <v>1036</v>
      </c>
      <c r="V2120" t="s">
        <v>1036</v>
      </c>
      <c r="W2120" t="s">
        <v>1035</v>
      </c>
    </row>
    <row r="2121" spans="1:23" x14ac:dyDescent="0.3">
      <c r="A2121" t="s">
        <v>1041</v>
      </c>
      <c r="B2121" t="s">
        <v>1022</v>
      </c>
      <c r="C2121" t="s">
        <v>1020</v>
      </c>
      <c r="D2121" t="s">
        <v>65</v>
      </c>
      <c r="E2121" t="s">
        <v>227</v>
      </c>
      <c r="F2121" t="s">
        <v>1021</v>
      </c>
      <c r="G2121" t="s">
        <v>132</v>
      </c>
      <c r="H2121" s="22">
        <v>45382</v>
      </c>
      <c r="I2121" t="s">
        <v>375</v>
      </c>
      <c r="J2121" t="s">
        <v>1039</v>
      </c>
      <c r="K2121">
        <v>4418286152</v>
      </c>
      <c r="L2121" s="22">
        <v>45356</v>
      </c>
      <c r="M2121" s="22">
        <v>45356</v>
      </c>
      <c r="N2121" t="s">
        <v>2197</v>
      </c>
      <c r="O2121" t="s">
        <v>1134</v>
      </c>
      <c r="P2121" s="23">
        <v>43538</v>
      </c>
      <c r="Q2121">
        <v>238.39</v>
      </c>
      <c r="R2121" s="24">
        <v>5792.9</v>
      </c>
      <c r="S2121" t="s">
        <v>1036</v>
      </c>
      <c r="T2121" t="s">
        <v>1036</v>
      </c>
      <c r="U2121" t="s">
        <v>1036</v>
      </c>
      <c r="V2121" t="s">
        <v>1036</v>
      </c>
      <c r="W2121" t="s">
        <v>1035</v>
      </c>
    </row>
    <row r="2122" spans="1:23" x14ac:dyDescent="0.3">
      <c r="A2122" t="s">
        <v>1041</v>
      </c>
      <c r="B2122" t="s">
        <v>1022</v>
      </c>
      <c r="C2122" t="s">
        <v>1020</v>
      </c>
      <c r="D2122" t="s">
        <v>65</v>
      </c>
      <c r="E2122" t="s">
        <v>227</v>
      </c>
      <c r="F2122" t="s">
        <v>1021</v>
      </c>
      <c r="G2122" t="s">
        <v>132</v>
      </c>
      <c r="H2122" s="22">
        <v>45382</v>
      </c>
      <c r="I2122" t="s">
        <v>375</v>
      </c>
      <c r="J2122" t="s">
        <v>1039</v>
      </c>
      <c r="K2122">
        <v>4418352094</v>
      </c>
      <c r="L2122" s="22">
        <v>45366</v>
      </c>
      <c r="M2122" s="22">
        <v>45366</v>
      </c>
      <c r="N2122" t="s">
        <v>2196</v>
      </c>
      <c r="O2122" t="s">
        <v>1134</v>
      </c>
      <c r="P2122" s="23">
        <v>44692</v>
      </c>
      <c r="Q2122">
        <v>300.89999999999998</v>
      </c>
      <c r="R2122" s="24">
        <v>7667.1</v>
      </c>
      <c r="S2122" t="s">
        <v>1036</v>
      </c>
      <c r="T2122" t="s">
        <v>1036</v>
      </c>
      <c r="U2122" t="s">
        <v>1036</v>
      </c>
      <c r="V2122" t="s">
        <v>1036</v>
      </c>
      <c r="W2122" t="s">
        <v>1035</v>
      </c>
    </row>
    <row r="2123" spans="1:23" x14ac:dyDescent="0.3">
      <c r="A2123" t="s">
        <v>1041</v>
      </c>
      <c r="B2123" t="s">
        <v>1022</v>
      </c>
      <c r="C2123" t="s">
        <v>1020</v>
      </c>
      <c r="D2123" t="s">
        <v>65</v>
      </c>
      <c r="E2123" t="s">
        <v>227</v>
      </c>
      <c r="F2123" t="s">
        <v>1021</v>
      </c>
      <c r="G2123" t="s">
        <v>132</v>
      </c>
      <c r="H2123" s="22">
        <v>45382</v>
      </c>
      <c r="I2123" t="s">
        <v>375</v>
      </c>
      <c r="J2123" t="s">
        <v>1039</v>
      </c>
      <c r="K2123">
        <v>4418398154</v>
      </c>
      <c r="L2123" s="22">
        <v>45374</v>
      </c>
      <c r="M2123" s="22">
        <v>45374</v>
      </c>
      <c r="N2123" t="s">
        <v>2195</v>
      </c>
      <c r="O2123" t="s">
        <v>1134</v>
      </c>
      <c r="P2123" s="23">
        <v>45909</v>
      </c>
      <c r="Q2123">
        <v>319.8</v>
      </c>
      <c r="R2123" s="24">
        <v>8148.7</v>
      </c>
      <c r="S2123" t="s">
        <v>1036</v>
      </c>
      <c r="T2123" t="s">
        <v>1036</v>
      </c>
      <c r="U2123" t="s">
        <v>1036</v>
      </c>
      <c r="V2123" t="s">
        <v>1036</v>
      </c>
      <c r="W2123" t="s">
        <v>1035</v>
      </c>
    </row>
    <row r="2124" spans="1:23" x14ac:dyDescent="0.3">
      <c r="A2124" t="s">
        <v>1041</v>
      </c>
      <c r="B2124" t="s">
        <v>1022</v>
      </c>
      <c r="C2124" t="s">
        <v>1020</v>
      </c>
      <c r="D2124" t="s">
        <v>65</v>
      </c>
      <c r="E2124" t="s">
        <v>227</v>
      </c>
      <c r="F2124" t="s">
        <v>1021</v>
      </c>
      <c r="G2124" t="s">
        <v>132</v>
      </c>
      <c r="H2124" s="22">
        <v>45381</v>
      </c>
      <c r="I2124" t="s">
        <v>375</v>
      </c>
      <c r="J2124" t="s">
        <v>1039</v>
      </c>
      <c r="K2124">
        <v>4418426597</v>
      </c>
      <c r="L2124" s="22">
        <v>45379</v>
      </c>
      <c r="M2124" s="22">
        <v>45379</v>
      </c>
      <c r="N2124" t="s">
        <v>2194</v>
      </c>
      <c r="O2124" t="s">
        <v>1134</v>
      </c>
      <c r="P2124" s="23">
        <v>46694</v>
      </c>
      <c r="Q2124">
        <v>254.19</v>
      </c>
      <c r="R2124" s="24">
        <v>6476.9</v>
      </c>
      <c r="S2124" t="s">
        <v>1036</v>
      </c>
      <c r="T2124" t="s">
        <v>1036</v>
      </c>
      <c r="U2124" t="s">
        <v>1036</v>
      </c>
      <c r="V2124" t="s">
        <v>1036</v>
      </c>
      <c r="W2124" t="s">
        <v>1035</v>
      </c>
    </row>
    <row r="2125" spans="1:23" x14ac:dyDescent="0.3">
      <c r="A2125" t="s">
        <v>1041</v>
      </c>
      <c r="B2125" t="s">
        <v>1022</v>
      </c>
      <c r="C2125" t="s">
        <v>1020</v>
      </c>
      <c r="D2125" t="s">
        <v>65</v>
      </c>
      <c r="E2125" t="s">
        <v>227</v>
      </c>
      <c r="F2125" t="s">
        <v>1021</v>
      </c>
      <c r="G2125" t="s">
        <v>132</v>
      </c>
      <c r="H2125" s="22">
        <v>45412</v>
      </c>
      <c r="I2125" t="s">
        <v>375</v>
      </c>
      <c r="J2125" t="s">
        <v>1039</v>
      </c>
      <c r="K2125">
        <v>4418472330</v>
      </c>
      <c r="L2125" s="22">
        <v>45389</v>
      </c>
      <c r="M2125" s="22">
        <v>45389</v>
      </c>
      <c r="N2125" t="s">
        <v>2193</v>
      </c>
      <c r="O2125" t="s">
        <v>1134</v>
      </c>
      <c r="P2125" s="23">
        <v>54419</v>
      </c>
      <c r="Q2125">
        <v>304.79000000000002</v>
      </c>
      <c r="R2125" s="24">
        <v>7769.2</v>
      </c>
      <c r="S2125" t="s">
        <v>1036</v>
      </c>
      <c r="T2125" t="s">
        <v>1036</v>
      </c>
      <c r="U2125" t="s">
        <v>1036</v>
      </c>
      <c r="V2125" t="s">
        <v>1036</v>
      </c>
      <c r="W2125" t="s">
        <v>1035</v>
      </c>
    </row>
    <row r="2126" spans="1:23" x14ac:dyDescent="0.3">
      <c r="A2126" t="s">
        <v>1041</v>
      </c>
      <c r="B2126" t="s">
        <v>1022</v>
      </c>
      <c r="C2126" t="s">
        <v>1020</v>
      </c>
      <c r="D2126" t="s">
        <v>65</v>
      </c>
      <c r="E2126" t="s">
        <v>227</v>
      </c>
      <c r="F2126" t="s">
        <v>1021</v>
      </c>
      <c r="G2126" t="s">
        <v>132</v>
      </c>
      <c r="H2126" s="22">
        <v>45412</v>
      </c>
      <c r="I2126" t="s">
        <v>375</v>
      </c>
      <c r="J2126" t="s">
        <v>1039</v>
      </c>
      <c r="K2126">
        <v>4418506607</v>
      </c>
      <c r="L2126" s="22">
        <v>45394</v>
      </c>
      <c r="M2126" s="22">
        <v>45394</v>
      </c>
      <c r="N2126" t="s">
        <v>2192</v>
      </c>
      <c r="O2126" t="s">
        <v>1134</v>
      </c>
      <c r="P2126" s="23">
        <v>48678</v>
      </c>
      <c r="Q2126">
        <v>287.88</v>
      </c>
      <c r="R2126" s="24">
        <v>7338.2</v>
      </c>
      <c r="S2126" t="s">
        <v>1036</v>
      </c>
      <c r="T2126" t="s">
        <v>1036</v>
      </c>
      <c r="U2126" t="s">
        <v>1036</v>
      </c>
      <c r="V2126" t="s">
        <v>1036</v>
      </c>
      <c r="W2126" t="s">
        <v>1035</v>
      </c>
    </row>
    <row r="2127" spans="1:23" x14ac:dyDescent="0.3">
      <c r="A2127" t="s">
        <v>1041</v>
      </c>
      <c r="B2127" t="s">
        <v>1022</v>
      </c>
      <c r="C2127" t="s">
        <v>1020</v>
      </c>
      <c r="D2127" t="s">
        <v>65</v>
      </c>
      <c r="E2127" t="s">
        <v>227</v>
      </c>
      <c r="F2127" t="s">
        <v>1021</v>
      </c>
      <c r="G2127" t="s">
        <v>132</v>
      </c>
      <c r="H2127" s="22">
        <v>45412</v>
      </c>
      <c r="I2127" t="s">
        <v>392</v>
      </c>
      <c r="J2127" t="s">
        <v>1039</v>
      </c>
      <c r="K2127">
        <v>4423215166</v>
      </c>
      <c r="L2127" s="22">
        <v>45400</v>
      </c>
      <c r="M2127" s="22">
        <v>45400</v>
      </c>
      <c r="N2127" t="s">
        <v>2191</v>
      </c>
      <c r="O2127" t="s">
        <v>1129</v>
      </c>
      <c r="P2127" s="23">
        <v>49715</v>
      </c>
      <c r="Q2127">
        <v>303.17</v>
      </c>
      <c r="R2127" s="24">
        <v>7700.7</v>
      </c>
      <c r="S2127" t="s">
        <v>1036</v>
      </c>
      <c r="T2127" t="s">
        <v>1036</v>
      </c>
      <c r="U2127" t="s">
        <v>1036</v>
      </c>
      <c r="V2127" t="s">
        <v>1036</v>
      </c>
      <c r="W2127" t="s">
        <v>1035</v>
      </c>
    </row>
    <row r="2128" spans="1:23" x14ac:dyDescent="0.3">
      <c r="A2128" t="s">
        <v>1041</v>
      </c>
      <c r="B2128" t="s">
        <v>1022</v>
      </c>
      <c r="C2128" t="s">
        <v>1020</v>
      </c>
      <c r="D2128" t="s">
        <v>65</v>
      </c>
      <c r="E2128" t="s">
        <v>227</v>
      </c>
      <c r="F2128" t="s">
        <v>1021</v>
      </c>
      <c r="G2128" t="s">
        <v>132</v>
      </c>
      <c r="H2128" s="22">
        <v>45412</v>
      </c>
      <c r="I2128" t="s">
        <v>375</v>
      </c>
      <c r="J2128" t="s">
        <v>1039</v>
      </c>
      <c r="K2128">
        <v>4418593462</v>
      </c>
      <c r="L2128" s="22">
        <v>45409</v>
      </c>
      <c r="M2128" s="22">
        <v>45409</v>
      </c>
      <c r="N2128" t="s">
        <v>2190</v>
      </c>
      <c r="O2128" t="s">
        <v>1134</v>
      </c>
      <c r="P2128" s="23">
        <v>50846</v>
      </c>
      <c r="Q2128">
        <v>323.60000000000002</v>
      </c>
      <c r="R2128" s="24">
        <v>8248.7999999999993</v>
      </c>
      <c r="S2128" t="s">
        <v>1036</v>
      </c>
      <c r="T2128" t="s">
        <v>1036</v>
      </c>
      <c r="U2128" t="s">
        <v>1036</v>
      </c>
      <c r="V2128" t="s">
        <v>1036</v>
      </c>
      <c r="W2128" t="s">
        <v>1035</v>
      </c>
    </row>
    <row r="2129" spans="1:23" x14ac:dyDescent="0.3">
      <c r="A2129" t="s">
        <v>1041</v>
      </c>
      <c r="B2129" t="s">
        <v>1022</v>
      </c>
      <c r="C2129" t="s">
        <v>1020</v>
      </c>
      <c r="D2129" t="s">
        <v>65</v>
      </c>
      <c r="E2129" t="s">
        <v>227</v>
      </c>
      <c r="F2129" t="s">
        <v>1021</v>
      </c>
      <c r="G2129" t="s">
        <v>132</v>
      </c>
      <c r="H2129" s="22">
        <v>45443</v>
      </c>
      <c r="I2129" t="s">
        <v>375</v>
      </c>
      <c r="J2129" t="s">
        <v>1039</v>
      </c>
      <c r="K2129">
        <v>4418642902</v>
      </c>
      <c r="L2129" s="22">
        <v>45418</v>
      </c>
      <c r="M2129" s="22">
        <v>45418</v>
      </c>
      <c r="N2129" t="s">
        <v>2189</v>
      </c>
      <c r="O2129" t="s">
        <v>1134</v>
      </c>
      <c r="P2129" s="23">
        <v>51915</v>
      </c>
      <c r="Q2129">
        <v>330.81</v>
      </c>
      <c r="R2129" s="24">
        <v>8313.2999999999993</v>
      </c>
      <c r="S2129" t="s">
        <v>1036</v>
      </c>
      <c r="T2129" t="s">
        <v>1036</v>
      </c>
      <c r="U2129" t="s">
        <v>1036</v>
      </c>
      <c r="V2129" t="s">
        <v>1036</v>
      </c>
      <c r="W2129" t="s">
        <v>1035</v>
      </c>
    </row>
    <row r="2130" spans="1:23" x14ac:dyDescent="0.3">
      <c r="A2130" t="s">
        <v>1041</v>
      </c>
      <c r="B2130" t="s">
        <v>1022</v>
      </c>
      <c r="C2130" t="s">
        <v>1020</v>
      </c>
      <c r="D2130" t="s">
        <v>65</v>
      </c>
      <c r="E2130" t="s">
        <v>227</v>
      </c>
      <c r="F2130" t="s">
        <v>1021</v>
      </c>
      <c r="G2130" t="s">
        <v>132</v>
      </c>
      <c r="H2130" s="22">
        <v>45443</v>
      </c>
      <c r="I2130" t="s">
        <v>375</v>
      </c>
      <c r="J2130" t="s">
        <v>1039</v>
      </c>
      <c r="K2130">
        <v>4405312179</v>
      </c>
      <c r="L2130" s="22">
        <v>45423</v>
      </c>
      <c r="M2130" s="22">
        <v>45423</v>
      </c>
      <c r="N2130" t="s">
        <v>2188</v>
      </c>
      <c r="O2130" t="s">
        <v>1134</v>
      </c>
      <c r="P2130" s="23">
        <v>53012</v>
      </c>
      <c r="Q2130">
        <v>312.5</v>
      </c>
      <c r="R2130" s="24">
        <v>7855.3</v>
      </c>
      <c r="S2130" t="s">
        <v>1036</v>
      </c>
      <c r="T2130" t="s">
        <v>1036</v>
      </c>
      <c r="U2130" t="s">
        <v>1036</v>
      </c>
      <c r="V2130" t="s">
        <v>1036</v>
      </c>
      <c r="W2130" t="s">
        <v>1035</v>
      </c>
    </row>
    <row r="2131" spans="1:23" x14ac:dyDescent="0.3">
      <c r="A2131" t="s">
        <v>1041</v>
      </c>
      <c r="B2131" t="s">
        <v>1022</v>
      </c>
      <c r="C2131" t="s">
        <v>1020</v>
      </c>
      <c r="D2131" t="s">
        <v>65</v>
      </c>
      <c r="E2131" t="s">
        <v>227</v>
      </c>
      <c r="F2131" t="s">
        <v>1021</v>
      </c>
      <c r="G2131" t="s">
        <v>132</v>
      </c>
      <c r="H2131" s="22">
        <v>45443</v>
      </c>
      <c r="I2131" t="s">
        <v>375</v>
      </c>
      <c r="J2131" t="s">
        <v>1039</v>
      </c>
      <c r="K2131">
        <v>4418719097</v>
      </c>
      <c r="L2131" s="22">
        <v>45431</v>
      </c>
      <c r="M2131" s="22">
        <v>45431</v>
      </c>
      <c r="N2131" t="s">
        <v>2187</v>
      </c>
      <c r="O2131" t="s">
        <v>1134</v>
      </c>
      <c r="P2131" s="23">
        <v>54063</v>
      </c>
      <c r="Q2131">
        <v>330.09</v>
      </c>
      <c r="R2131" s="24">
        <v>8295.2999999999993</v>
      </c>
      <c r="S2131" t="s">
        <v>1036</v>
      </c>
      <c r="T2131" t="s">
        <v>1036</v>
      </c>
      <c r="U2131" t="s">
        <v>1036</v>
      </c>
      <c r="V2131" t="s">
        <v>1036</v>
      </c>
      <c r="W2131" t="s">
        <v>1035</v>
      </c>
    </row>
    <row r="2132" spans="1:23" x14ac:dyDescent="0.3">
      <c r="A2132" t="s">
        <v>1041</v>
      </c>
      <c r="B2132" t="s">
        <v>1022</v>
      </c>
      <c r="C2132" t="s">
        <v>1020</v>
      </c>
      <c r="D2132" t="s">
        <v>65</v>
      </c>
      <c r="E2132" t="s">
        <v>227</v>
      </c>
      <c r="F2132" t="s">
        <v>1021</v>
      </c>
      <c r="G2132" t="s">
        <v>132</v>
      </c>
      <c r="H2132" s="22">
        <v>45443</v>
      </c>
      <c r="I2132" t="s">
        <v>375</v>
      </c>
      <c r="J2132" t="s">
        <v>1039</v>
      </c>
      <c r="K2132">
        <v>4418767028</v>
      </c>
      <c r="L2132" s="22">
        <v>45439</v>
      </c>
      <c r="M2132" s="22">
        <v>45439</v>
      </c>
      <c r="N2132" t="s">
        <v>2186</v>
      </c>
      <c r="O2132" t="s">
        <v>1134</v>
      </c>
      <c r="P2132" s="23">
        <v>55217</v>
      </c>
      <c r="Q2132">
        <v>323.83999999999997</v>
      </c>
      <c r="R2132" s="24">
        <v>8138.1</v>
      </c>
      <c r="S2132" t="s">
        <v>1036</v>
      </c>
      <c r="T2132" t="s">
        <v>1036</v>
      </c>
      <c r="U2132" t="s">
        <v>1036</v>
      </c>
      <c r="V2132" t="s">
        <v>1036</v>
      </c>
      <c r="W2132" t="s">
        <v>1035</v>
      </c>
    </row>
    <row r="2133" spans="1:23" x14ac:dyDescent="0.3">
      <c r="A2133" t="s">
        <v>1041</v>
      </c>
      <c r="B2133" t="s">
        <v>1022</v>
      </c>
      <c r="C2133" t="s">
        <v>1020</v>
      </c>
      <c r="D2133" t="s">
        <v>65</v>
      </c>
      <c r="E2133" t="s">
        <v>227</v>
      </c>
      <c r="F2133" t="s">
        <v>1021</v>
      </c>
      <c r="G2133" t="s">
        <v>132</v>
      </c>
      <c r="H2133" s="22">
        <v>45473</v>
      </c>
      <c r="I2133" t="s">
        <v>375</v>
      </c>
      <c r="J2133" t="s">
        <v>1039</v>
      </c>
      <c r="K2133">
        <v>4418795728</v>
      </c>
      <c r="L2133" s="22">
        <v>45444</v>
      </c>
      <c r="M2133" s="22">
        <v>45444</v>
      </c>
      <c r="N2133" t="s">
        <v>2185</v>
      </c>
      <c r="O2133" t="s">
        <v>1134</v>
      </c>
      <c r="P2133" s="23">
        <v>56301</v>
      </c>
      <c r="Q2133">
        <v>296.31</v>
      </c>
      <c r="R2133" s="24">
        <v>7446.4</v>
      </c>
      <c r="S2133" t="s">
        <v>1036</v>
      </c>
      <c r="T2133" t="s">
        <v>1036</v>
      </c>
      <c r="U2133" t="s">
        <v>1036</v>
      </c>
      <c r="V2133" t="s">
        <v>1036</v>
      </c>
      <c r="W2133" t="s">
        <v>1035</v>
      </c>
    </row>
    <row r="2134" spans="1:23" x14ac:dyDescent="0.3">
      <c r="A2134" t="s">
        <v>1041</v>
      </c>
      <c r="B2134" t="s">
        <v>1022</v>
      </c>
      <c r="C2134" t="s">
        <v>1020</v>
      </c>
      <c r="D2134" t="s">
        <v>65</v>
      </c>
      <c r="E2134" t="s">
        <v>227</v>
      </c>
      <c r="F2134" t="s">
        <v>1021</v>
      </c>
      <c r="G2134" t="s">
        <v>132</v>
      </c>
      <c r="H2134" s="22">
        <v>45473</v>
      </c>
      <c r="I2134" t="s">
        <v>375</v>
      </c>
      <c r="J2134" t="s">
        <v>1039</v>
      </c>
      <c r="K2134">
        <v>4418822585</v>
      </c>
      <c r="L2134" s="22">
        <v>45449</v>
      </c>
      <c r="M2134" s="22">
        <v>45449</v>
      </c>
      <c r="N2134" t="s">
        <v>2184</v>
      </c>
      <c r="O2134" t="s">
        <v>1134</v>
      </c>
      <c r="P2134" s="23">
        <v>57208</v>
      </c>
      <c r="Q2134">
        <v>274.67</v>
      </c>
      <c r="R2134" s="24">
        <v>6606</v>
      </c>
      <c r="S2134" t="s">
        <v>1036</v>
      </c>
      <c r="T2134" t="s">
        <v>1036</v>
      </c>
      <c r="U2134" t="s">
        <v>1036</v>
      </c>
      <c r="V2134" t="s">
        <v>1036</v>
      </c>
      <c r="W2134" t="s">
        <v>1035</v>
      </c>
    </row>
    <row r="2135" spans="1:23" x14ac:dyDescent="0.3">
      <c r="A2135" t="s">
        <v>1041</v>
      </c>
      <c r="B2135" t="s">
        <v>1022</v>
      </c>
      <c r="C2135" t="s">
        <v>1020</v>
      </c>
      <c r="D2135" t="s">
        <v>65</v>
      </c>
      <c r="E2135" t="s">
        <v>227</v>
      </c>
      <c r="F2135" t="s">
        <v>1021</v>
      </c>
      <c r="G2135" t="s">
        <v>132</v>
      </c>
      <c r="H2135" s="22">
        <v>45473</v>
      </c>
      <c r="I2135" t="s">
        <v>375</v>
      </c>
      <c r="J2135" t="s">
        <v>1039</v>
      </c>
      <c r="K2135">
        <v>4418864399</v>
      </c>
      <c r="L2135" s="22">
        <v>45456</v>
      </c>
      <c r="M2135" s="22">
        <v>45456</v>
      </c>
      <c r="N2135" t="s">
        <v>1731</v>
      </c>
      <c r="O2135" t="s">
        <v>1134</v>
      </c>
      <c r="P2135" s="23">
        <v>58263</v>
      </c>
      <c r="Q2135">
        <v>312.08999999999997</v>
      </c>
      <c r="R2135" s="24">
        <v>7506</v>
      </c>
      <c r="S2135" t="s">
        <v>1036</v>
      </c>
      <c r="T2135" t="s">
        <v>1036</v>
      </c>
      <c r="U2135" t="s">
        <v>1036</v>
      </c>
      <c r="V2135" t="s">
        <v>1036</v>
      </c>
      <c r="W2135" t="s">
        <v>1035</v>
      </c>
    </row>
    <row r="2136" spans="1:23" x14ac:dyDescent="0.3">
      <c r="A2136" t="s">
        <v>1041</v>
      </c>
      <c r="B2136" t="s">
        <v>1022</v>
      </c>
      <c r="C2136" t="s">
        <v>1020</v>
      </c>
      <c r="D2136" t="s">
        <v>65</v>
      </c>
      <c r="E2136" t="s">
        <v>227</v>
      </c>
      <c r="F2136" t="s">
        <v>1021</v>
      </c>
      <c r="G2136" t="s">
        <v>132</v>
      </c>
      <c r="H2136" s="22">
        <v>45473</v>
      </c>
      <c r="I2136" t="s">
        <v>375</v>
      </c>
      <c r="J2136" t="s">
        <v>1039</v>
      </c>
      <c r="K2136">
        <v>4418915932</v>
      </c>
      <c r="L2136" s="22">
        <v>45465</v>
      </c>
      <c r="M2136" s="22">
        <v>45465</v>
      </c>
      <c r="N2136" t="s">
        <v>2183</v>
      </c>
      <c r="O2136" t="s">
        <v>1134</v>
      </c>
      <c r="P2136" s="23">
        <v>59182</v>
      </c>
      <c r="Q2136">
        <v>306.58999999999997</v>
      </c>
      <c r="R2136" s="24">
        <v>7373.5</v>
      </c>
      <c r="S2136" t="s">
        <v>1036</v>
      </c>
      <c r="T2136" t="s">
        <v>1036</v>
      </c>
      <c r="U2136" t="s">
        <v>1036</v>
      </c>
      <c r="V2136" t="s">
        <v>1036</v>
      </c>
      <c r="W2136" t="s">
        <v>1035</v>
      </c>
    </row>
    <row r="2137" spans="1:23" x14ac:dyDescent="0.3">
      <c r="A2137" t="s">
        <v>1041</v>
      </c>
      <c r="B2137" t="s">
        <v>1022</v>
      </c>
      <c r="C2137" t="s">
        <v>1020</v>
      </c>
      <c r="D2137" t="s">
        <v>65</v>
      </c>
      <c r="E2137" t="s">
        <v>227</v>
      </c>
      <c r="F2137" t="s">
        <v>1021</v>
      </c>
      <c r="G2137" t="s">
        <v>132</v>
      </c>
      <c r="H2137" s="22">
        <v>45504</v>
      </c>
      <c r="I2137" t="s">
        <v>375</v>
      </c>
      <c r="J2137" t="s">
        <v>1039</v>
      </c>
      <c r="K2137">
        <v>4418961641</v>
      </c>
      <c r="L2137" s="22">
        <v>45474</v>
      </c>
      <c r="M2137" s="22">
        <v>45474</v>
      </c>
      <c r="N2137" t="s">
        <v>387</v>
      </c>
      <c r="O2137" t="s">
        <v>1134</v>
      </c>
      <c r="P2137" s="23">
        <v>60108</v>
      </c>
      <c r="Q2137">
        <v>314.60000000000002</v>
      </c>
      <c r="R2137" s="24">
        <v>7566.2</v>
      </c>
      <c r="S2137" t="s">
        <v>1036</v>
      </c>
      <c r="T2137" t="s">
        <v>1036</v>
      </c>
      <c r="U2137" t="s">
        <v>1036</v>
      </c>
      <c r="V2137" t="s">
        <v>1036</v>
      </c>
      <c r="W2137" t="s">
        <v>1035</v>
      </c>
    </row>
    <row r="2138" spans="1:23" x14ac:dyDescent="0.3">
      <c r="A2138" t="s">
        <v>1041</v>
      </c>
      <c r="B2138" t="s">
        <v>1022</v>
      </c>
      <c r="C2138" t="s">
        <v>1020</v>
      </c>
      <c r="D2138" t="s">
        <v>65</v>
      </c>
      <c r="E2138" t="s">
        <v>227</v>
      </c>
      <c r="F2138" t="s">
        <v>1021</v>
      </c>
      <c r="G2138" t="s">
        <v>132</v>
      </c>
      <c r="H2138" s="22">
        <v>45504</v>
      </c>
      <c r="I2138" t="s">
        <v>375</v>
      </c>
      <c r="J2138" t="s">
        <v>1039</v>
      </c>
      <c r="K2138">
        <v>4418988032</v>
      </c>
      <c r="L2138" s="22">
        <v>45478</v>
      </c>
      <c r="M2138" s="22">
        <v>45478</v>
      </c>
      <c r="N2138" t="s">
        <v>421</v>
      </c>
      <c r="O2138" t="s">
        <v>1134</v>
      </c>
      <c r="P2138" s="23">
        <v>61153</v>
      </c>
      <c r="Q2138">
        <v>283.74</v>
      </c>
      <c r="R2138" s="24">
        <v>6756</v>
      </c>
      <c r="S2138" t="s">
        <v>1036</v>
      </c>
      <c r="T2138" t="s">
        <v>1036</v>
      </c>
      <c r="U2138" t="s">
        <v>1036</v>
      </c>
      <c r="V2138" t="s">
        <v>1036</v>
      </c>
      <c r="W2138" t="s">
        <v>1035</v>
      </c>
    </row>
    <row r="2139" spans="1:23" x14ac:dyDescent="0.3">
      <c r="A2139" t="s">
        <v>1041</v>
      </c>
      <c r="B2139" t="s">
        <v>1022</v>
      </c>
      <c r="C2139" t="s">
        <v>1020</v>
      </c>
      <c r="D2139" t="s">
        <v>65</v>
      </c>
      <c r="E2139" t="s">
        <v>227</v>
      </c>
      <c r="F2139" t="s">
        <v>1021</v>
      </c>
      <c r="G2139" t="s">
        <v>132</v>
      </c>
      <c r="H2139" s="22">
        <v>45504</v>
      </c>
      <c r="I2139" t="s">
        <v>375</v>
      </c>
      <c r="J2139" t="s">
        <v>1039</v>
      </c>
      <c r="K2139">
        <v>4419008075</v>
      </c>
      <c r="L2139" s="22">
        <v>45482</v>
      </c>
      <c r="M2139" s="22">
        <v>45482</v>
      </c>
      <c r="N2139" t="s">
        <v>467</v>
      </c>
      <c r="O2139" t="s">
        <v>1134</v>
      </c>
      <c r="P2139" s="23">
        <v>62574</v>
      </c>
      <c r="Q2139">
        <v>334.06</v>
      </c>
      <c r="R2139" s="24">
        <v>7954</v>
      </c>
      <c r="S2139" t="s">
        <v>1036</v>
      </c>
      <c r="T2139" t="s">
        <v>1036</v>
      </c>
      <c r="U2139" t="s">
        <v>1036</v>
      </c>
      <c r="V2139" t="s">
        <v>1036</v>
      </c>
      <c r="W2139" t="s">
        <v>1035</v>
      </c>
    </row>
    <row r="2140" spans="1:23" x14ac:dyDescent="0.3">
      <c r="A2140" t="s">
        <v>1041</v>
      </c>
      <c r="B2140" t="s">
        <v>1022</v>
      </c>
      <c r="C2140" t="s">
        <v>1020</v>
      </c>
      <c r="D2140" t="s">
        <v>65</v>
      </c>
      <c r="E2140" t="s">
        <v>227</v>
      </c>
      <c r="F2140" t="s">
        <v>1021</v>
      </c>
      <c r="G2140" t="s">
        <v>132</v>
      </c>
      <c r="H2140" s="22">
        <v>45504</v>
      </c>
      <c r="I2140" t="s">
        <v>375</v>
      </c>
      <c r="J2140" t="s">
        <v>1039</v>
      </c>
      <c r="K2140">
        <v>4419035444</v>
      </c>
      <c r="L2140" s="22">
        <v>45487</v>
      </c>
      <c r="M2140" s="22">
        <v>45487</v>
      </c>
      <c r="N2140" t="s">
        <v>502</v>
      </c>
      <c r="O2140" t="s">
        <v>1134</v>
      </c>
      <c r="P2140" s="23">
        <v>63577</v>
      </c>
      <c r="Q2140">
        <v>296.64999999999998</v>
      </c>
      <c r="R2140" s="24">
        <v>7063.2</v>
      </c>
      <c r="S2140" t="s">
        <v>1036</v>
      </c>
      <c r="T2140" t="s">
        <v>1036</v>
      </c>
      <c r="U2140" t="s">
        <v>1036</v>
      </c>
      <c r="V2140" t="s">
        <v>1036</v>
      </c>
      <c r="W2140" t="s">
        <v>1035</v>
      </c>
    </row>
    <row r="2141" spans="1:23" x14ac:dyDescent="0.3">
      <c r="A2141" t="s">
        <v>1041</v>
      </c>
      <c r="B2141" t="s">
        <v>1022</v>
      </c>
      <c r="C2141" t="s">
        <v>1020</v>
      </c>
      <c r="D2141" t="s">
        <v>65</v>
      </c>
      <c r="E2141" t="s">
        <v>227</v>
      </c>
      <c r="F2141" t="s">
        <v>1021</v>
      </c>
      <c r="G2141" t="s">
        <v>132</v>
      </c>
      <c r="H2141" s="22">
        <v>45504</v>
      </c>
      <c r="I2141" t="s">
        <v>375</v>
      </c>
      <c r="J2141" t="s">
        <v>1039</v>
      </c>
      <c r="K2141">
        <v>4419076443</v>
      </c>
      <c r="L2141" s="22">
        <v>45493</v>
      </c>
      <c r="M2141" s="22">
        <v>45493</v>
      </c>
      <c r="N2141" t="s">
        <v>563</v>
      </c>
      <c r="O2141" t="s">
        <v>1134</v>
      </c>
      <c r="P2141" s="23">
        <v>64554</v>
      </c>
      <c r="Q2141">
        <v>284.85000000000002</v>
      </c>
      <c r="R2141" s="24">
        <v>6782.3</v>
      </c>
      <c r="S2141" t="s">
        <v>1036</v>
      </c>
      <c r="T2141" t="s">
        <v>1036</v>
      </c>
      <c r="U2141" t="s">
        <v>1036</v>
      </c>
      <c r="V2141" t="s">
        <v>1036</v>
      </c>
      <c r="W2141" t="s">
        <v>1035</v>
      </c>
    </row>
    <row r="2142" spans="1:23" x14ac:dyDescent="0.3">
      <c r="A2142" t="s">
        <v>1041</v>
      </c>
      <c r="B2142" t="s">
        <v>1022</v>
      </c>
      <c r="C2142" t="s">
        <v>1020</v>
      </c>
      <c r="D2142" t="s">
        <v>65</v>
      </c>
      <c r="E2142" t="s">
        <v>227</v>
      </c>
      <c r="F2142" t="s">
        <v>1021</v>
      </c>
      <c r="G2142" t="s">
        <v>132</v>
      </c>
      <c r="H2142" s="22">
        <v>45504</v>
      </c>
      <c r="I2142" t="s">
        <v>375</v>
      </c>
      <c r="J2142" t="s">
        <v>1039</v>
      </c>
      <c r="K2142">
        <v>4419110467</v>
      </c>
      <c r="L2142" s="22">
        <v>45499</v>
      </c>
      <c r="M2142" s="22">
        <v>45499</v>
      </c>
      <c r="N2142" t="s">
        <v>609</v>
      </c>
      <c r="O2142" t="s">
        <v>1134</v>
      </c>
      <c r="P2142" s="23">
        <v>65526</v>
      </c>
      <c r="Q2142">
        <v>288.08</v>
      </c>
      <c r="R2142" s="24">
        <v>6859.4</v>
      </c>
      <c r="S2142" t="s">
        <v>1036</v>
      </c>
      <c r="T2142" t="s">
        <v>1036</v>
      </c>
      <c r="U2142" t="s">
        <v>1036</v>
      </c>
      <c r="V2142" t="s">
        <v>1036</v>
      </c>
      <c r="W2142" t="s">
        <v>1035</v>
      </c>
    </row>
    <row r="2143" spans="1:23" x14ac:dyDescent="0.3">
      <c r="A2143" t="s">
        <v>1041</v>
      </c>
      <c r="B2143" t="s">
        <v>1022</v>
      </c>
      <c r="C2143" t="s">
        <v>1020</v>
      </c>
      <c r="D2143" t="s">
        <v>65</v>
      </c>
      <c r="E2143" t="s">
        <v>227</v>
      </c>
      <c r="F2143" t="s">
        <v>1021</v>
      </c>
      <c r="G2143" t="s">
        <v>132</v>
      </c>
      <c r="H2143" s="22">
        <v>45535</v>
      </c>
      <c r="I2143" t="s">
        <v>375</v>
      </c>
      <c r="J2143" t="s">
        <v>1039</v>
      </c>
      <c r="K2143">
        <v>4419150924</v>
      </c>
      <c r="L2143" s="22">
        <v>45506</v>
      </c>
      <c r="M2143" s="22">
        <v>45506</v>
      </c>
      <c r="N2143" t="s">
        <v>658</v>
      </c>
      <c r="O2143" t="s">
        <v>1134</v>
      </c>
      <c r="P2143" s="23">
        <v>66370</v>
      </c>
      <c r="Q2143">
        <v>288.87</v>
      </c>
      <c r="R2143" s="24">
        <v>6878.1</v>
      </c>
      <c r="S2143" t="s">
        <v>1036</v>
      </c>
      <c r="T2143" t="s">
        <v>1036</v>
      </c>
      <c r="U2143" t="s">
        <v>1036</v>
      </c>
      <c r="V2143" t="s">
        <v>1036</v>
      </c>
      <c r="W2143" t="s">
        <v>1035</v>
      </c>
    </row>
    <row r="2144" spans="1:23" x14ac:dyDescent="0.3">
      <c r="A2144" t="s">
        <v>1041</v>
      </c>
      <c r="B2144" t="s">
        <v>1022</v>
      </c>
      <c r="C2144" t="s">
        <v>1020</v>
      </c>
      <c r="D2144" t="s">
        <v>65</v>
      </c>
      <c r="E2144" t="s">
        <v>227</v>
      </c>
      <c r="F2144" t="s">
        <v>1021</v>
      </c>
      <c r="G2144" t="s">
        <v>132</v>
      </c>
      <c r="H2144" s="22">
        <v>45535</v>
      </c>
      <c r="I2144" t="s">
        <v>375</v>
      </c>
      <c r="J2144" t="s">
        <v>1039</v>
      </c>
      <c r="K2144">
        <v>4419185750</v>
      </c>
      <c r="L2144" s="22">
        <v>45512</v>
      </c>
      <c r="M2144" s="22">
        <v>45512</v>
      </c>
      <c r="N2144" t="s">
        <v>713</v>
      </c>
      <c r="O2144" t="s">
        <v>1134</v>
      </c>
      <c r="P2144" s="23">
        <v>67249</v>
      </c>
      <c r="Q2144">
        <v>272.54000000000002</v>
      </c>
      <c r="R2144" s="24">
        <v>6443</v>
      </c>
      <c r="S2144" t="s">
        <v>1036</v>
      </c>
      <c r="T2144" t="s">
        <v>1036</v>
      </c>
      <c r="U2144" t="s">
        <v>1036</v>
      </c>
      <c r="V2144" t="s">
        <v>1036</v>
      </c>
      <c r="W2144" t="s">
        <v>1035</v>
      </c>
    </row>
    <row r="2145" spans="1:23" x14ac:dyDescent="0.3">
      <c r="A2145" t="s">
        <v>1041</v>
      </c>
      <c r="B2145" t="s">
        <v>1022</v>
      </c>
      <c r="C2145" t="s">
        <v>1020</v>
      </c>
      <c r="D2145" t="s">
        <v>65</v>
      </c>
      <c r="E2145" t="s">
        <v>227</v>
      </c>
      <c r="F2145" t="s">
        <v>1021</v>
      </c>
      <c r="G2145" t="s">
        <v>132</v>
      </c>
      <c r="H2145" s="22">
        <v>45535</v>
      </c>
      <c r="I2145" t="s">
        <v>375</v>
      </c>
      <c r="J2145" t="s">
        <v>1039</v>
      </c>
      <c r="K2145">
        <v>4419201855</v>
      </c>
      <c r="L2145" s="22">
        <v>45516</v>
      </c>
      <c r="M2145" s="22">
        <v>45516</v>
      </c>
      <c r="N2145" t="s">
        <v>740</v>
      </c>
      <c r="O2145" t="s">
        <v>1134</v>
      </c>
      <c r="P2145" s="23">
        <v>68283</v>
      </c>
      <c r="Q2145">
        <v>272.66000000000003</v>
      </c>
      <c r="R2145" s="24">
        <v>6445.7</v>
      </c>
      <c r="S2145" t="s">
        <v>1036</v>
      </c>
      <c r="T2145" t="s">
        <v>1036</v>
      </c>
      <c r="U2145" t="s">
        <v>1036</v>
      </c>
      <c r="V2145" t="s">
        <v>1036</v>
      </c>
      <c r="W2145" t="s">
        <v>1035</v>
      </c>
    </row>
    <row r="2146" spans="1:23" x14ac:dyDescent="0.3">
      <c r="A2146" t="s">
        <v>1041</v>
      </c>
      <c r="B2146" t="s">
        <v>1022</v>
      </c>
      <c r="C2146" t="s">
        <v>1020</v>
      </c>
      <c r="D2146" t="s">
        <v>65</v>
      </c>
      <c r="E2146" t="s">
        <v>227</v>
      </c>
      <c r="F2146" t="s">
        <v>1021</v>
      </c>
      <c r="G2146" t="s">
        <v>132</v>
      </c>
      <c r="H2146" s="22">
        <v>45535</v>
      </c>
      <c r="I2146" t="s">
        <v>375</v>
      </c>
      <c r="J2146" t="s">
        <v>1039</v>
      </c>
      <c r="K2146">
        <v>4419236029</v>
      </c>
      <c r="L2146" s="22">
        <v>45521</v>
      </c>
      <c r="M2146" s="22">
        <v>45521</v>
      </c>
      <c r="N2146" t="s">
        <v>784</v>
      </c>
      <c r="O2146" t="s">
        <v>1134</v>
      </c>
      <c r="P2146" s="23">
        <v>68907</v>
      </c>
      <c r="Q2146">
        <v>199.02</v>
      </c>
      <c r="R2146" s="24">
        <v>4704.8999999999996</v>
      </c>
      <c r="S2146" t="s">
        <v>1036</v>
      </c>
      <c r="T2146" t="s">
        <v>1036</v>
      </c>
      <c r="U2146" t="s">
        <v>1036</v>
      </c>
      <c r="V2146" t="s">
        <v>1036</v>
      </c>
      <c r="W2146" t="s">
        <v>1035</v>
      </c>
    </row>
    <row r="2147" spans="1:23" x14ac:dyDescent="0.3">
      <c r="A2147" t="s">
        <v>1041</v>
      </c>
      <c r="B2147" t="s">
        <v>1022</v>
      </c>
      <c r="C2147" t="s">
        <v>1020</v>
      </c>
      <c r="D2147" t="s">
        <v>65</v>
      </c>
      <c r="E2147" t="s">
        <v>227</v>
      </c>
      <c r="F2147" t="s">
        <v>1021</v>
      </c>
      <c r="G2147" t="s">
        <v>132</v>
      </c>
      <c r="H2147" s="22">
        <v>45535</v>
      </c>
      <c r="I2147" t="s">
        <v>375</v>
      </c>
      <c r="J2147" t="s">
        <v>1039</v>
      </c>
      <c r="K2147">
        <v>4419262715</v>
      </c>
      <c r="L2147" s="22">
        <v>45526</v>
      </c>
      <c r="M2147" s="22">
        <v>45526</v>
      </c>
      <c r="N2147" t="s">
        <v>821</v>
      </c>
      <c r="O2147" t="s">
        <v>1134</v>
      </c>
      <c r="P2147" s="23">
        <v>70005</v>
      </c>
      <c r="Q2147">
        <v>268.04000000000002</v>
      </c>
      <c r="R2147" s="24">
        <v>6336.6</v>
      </c>
      <c r="S2147" t="s">
        <v>1036</v>
      </c>
      <c r="T2147" t="s">
        <v>1036</v>
      </c>
      <c r="U2147" t="s">
        <v>1036</v>
      </c>
      <c r="V2147" t="s">
        <v>1036</v>
      </c>
      <c r="W2147" t="s">
        <v>1035</v>
      </c>
    </row>
    <row r="2148" spans="1:23" x14ac:dyDescent="0.3">
      <c r="A2148" t="s">
        <v>1041</v>
      </c>
      <c r="B2148" t="s">
        <v>1022</v>
      </c>
      <c r="C2148" t="s">
        <v>1020</v>
      </c>
      <c r="D2148" t="s">
        <v>65</v>
      </c>
      <c r="E2148" t="s">
        <v>227</v>
      </c>
      <c r="F2148" t="s">
        <v>1021</v>
      </c>
      <c r="G2148" t="s">
        <v>132</v>
      </c>
      <c r="H2148" s="22">
        <v>45535</v>
      </c>
      <c r="I2148" t="s">
        <v>375</v>
      </c>
      <c r="J2148" t="s">
        <v>1039</v>
      </c>
      <c r="K2148">
        <v>4419269655</v>
      </c>
      <c r="L2148" s="22">
        <v>45527</v>
      </c>
      <c r="M2148" s="22">
        <v>45527</v>
      </c>
      <c r="N2148" t="s">
        <v>826</v>
      </c>
      <c r="O2148" t="s">
        <v>1134</v>
      </c>
      <c r="P2148" s="23">
        <v>185682</v>
      </c>
      <c r="Q2148">
        <v>60.58</v>
      </c>
      <c r="R2148" s="24">
        <v>1432.1</v>
      </c>
      <c r="S2148" t="s">
        <v>1036</v>
      </c>
      <c r="T2148" t="s">
        <v>1036</v>
      </c>
      <c r="U2148" t="s">
        <v>1036</v>
      </c>
      <c r="V2148" t="s">
        <v>1036</v>
      </c>
      <c r="W2148" t="s">
        <v>1035</v>
      </c>
    </row>
    <row r="2149" spans="1:23" x14ac:dyDescent="0.3">
      <c r="A2149" t="s">
        <v>1041</v>
      </c>
      <c r="B2149" t="s">
        <v>1022</v>
      </c>
      <c r="C2149" t="s">
        <v>1020</v>
      </c>
      <c r="D2149" t="s">
        <v>65</v>
      </c>
      <c r="E2149" t="s">
        <v>227</v>
      </c>
      <c r="F2149" t="s">
        <v>1021</v>
      </c>
      <c r="G2149" t="s">
        <v>132</v>
      </c>
      <c r="H2149" s="22">
        <v>45535</v>
      </c>
      <c r="I2149" t="s">
        <v>375</v>
      </c>
      <c r="J2149" t="s">
        <v>1039</v>
      </c>
      <c r="K2149">
        <v>4419302686</v>
      </c>
      <c r="L2149" s="22">
        <v>45533</v>
      </c>
      <c r="M2149" s="22">
        <v>45533</v>
      </c>
      <c r="N2149" t="s">
        <v>863</v>
      </c>
      <c r="O2149" t="s">
        <v>1134</v>
      </c>
      <c r="P2149" s="23">
        <v>70904</v>
      </c>
      <c r="Q2149">
        <v>289.26</v>
      </c>
      <c r="R2149" s="24">
        <v>6838.2</v>
      </c>
      <c r="S2149" t="s">
        <v>1036</v>
      </c>
      <c r="T2149" t="s">
        <v>1036</v>
      </c>
      <c r="U2149" t="s">
        <v>1036</v>
      </c>
      <c r="V2149" t="s">
        <v>1036</v>
      </c>
      <c r="W2149" t="s">
        <v>1035</v>
      </c>
    </row>
    <row r="2150" spans="1:23" x14ac:dyDescent="0.3">
      <c r="A2150" t="s">
        <v>1041</v>
      </c>
      <c r="B2150" t="s">
        <v>1022</v>
      </c>
      <c r="C2150" t="s">
        <v>1020</v>
      </c>
      <c r="D2150" t="s">
        <v>65</v>
      </c>
      <c r="E2150" t="s">
        <v>227</v>
      </c>
      <c r="F2150" t="s">
        <v>1021</v>
      </c>
      <c r="G2150" t="s">
        <v>132</v>
      </c>
      <c r="H2150" s="22">
        <v>45565</v>
      </c>
      <c r="I2150" t="s">
        <v>375</v>
      </c>
      <c r="J2150" t="s">
        <v>1039</v>
      </c>
      <c r="K2150">
        <v>4419350048</v>
      </c>
      <c r="L2150" s="22">
        <v>45541</v>
      </c>
      <c r="M2150" s="22">
        <v>45541</v>
      </c>
      <c r="N2150" t="s">
        <v>921</v>
      </c>
      <c r="O2150" t="s">
        <v>1134</v>
      </c>
      <c r="P2150" s="23">
        <v>71835</v>
      </c>
      <c r="Q2150">
        <v>294.88</v>
      </c>
      <c r="R2150" s="24">
        <v>6679</v>
      </c>
      <c r="S2150" t="s">
        <v>1036</v>
      </c>
      <c r="T2150" t="s">
        <v>1036</v>
      </c>
      <c r="U2150" t="s">
        <v>1036</v>
      </c>
      <c r="V2150" t="s">
        <v>1036</v>
      </c>
      <c r="W2150" t="s">
        <v>1035</v>
      </c>
    </row>
    <row r="2151" spans="1:23" x14ac:dyDescent="0.3">
      <c r="A2151" t="s">
        <v>1041</v>
      </c>
      <c r="B2151" t="s">
        <v>1022</v>
      </c>
      <c r="C2151" t="s">
        <v>1020</v>
      </c>
      <c r="D2151" t="s">
        <v>65</v>
      </c>
      <c r="E2151" t="s">
        <v>227</v>
      </c>
      <c r="F2151" t="s">
        <v>1021</v>
      </c>
      <c r="G2151" t="s">
        <v>132</v>
      </c>
      <c r="H2151" s="22">
        <v>45565</v>
      </c>
      <c r="I2151" t="s">
        <v>375</v>
      </c>
      <c r="J2151" t="s">
        <v>1039</v>
      </c>
      <c r="K2151">
        <v>4419376527</v>
      </c>
      <c r="L2151" s="22">
        <v>45546</v>
      </c>
      <c r="M2151" s="22">
        <v>45546</v>
      </c>
      <c r="N2151" t="s">
        <v>956</v>
      </c>
      <c r="O2151" t="s">
        <v>1134</v>
      </c>
      <c r="P2151" s="23">
        <v>72964</v>
      </c>
      <c r="Q2151">
        <v>297.77999999999997</v>
      </c>
      <c r="R2151" s="24">
        <v>6744.9</v>
      </c>
      <c r="S2151" t="s">
        <v>1036</v>
      </c>
      <c r="T2151" t="s">
        <v>1036</v>
      </c>
      <c r="U2151" t="s">
        <v>1036</v>
      </c>
      <c r="V2151" t="s">
        <v>1036</v>
      </c>
      <c r="W2151" t="s">
        <v>1035</v>
      </c>
    </row>
    <row r="2152" spans="1:23" x14ac:dyDescent="0.3">
      <c r="A2152" t="s">
        <v>1041</v>
      </c>
      <c r="B2152" t="s">
        <v>1022</v>
      </c>
      <c r="C2152" t="s">
        <v>1020</v>
      </c>
      <c r="D2152" t="s">
        <v>65</v>
      </c>
      <c r="E2152" t="s">
        <v>227</v>
      </c>
      <c r="F2152" t="s">
        <v>1021</v>
      </c>
      <c r="G2152" t="s">
        <v>132</v>
      </c>
      <c r="H2152" s="22">
        <v>45565</v>
      </c>
      <c r="I2152" t="s">
        <v>375</v>
      </c>
      <c r="J2152" t="s">
        <v>1039</v>
      </c>
      <c r="K2152">
        <v>4419397309</v>
      </c>
      <c r="L2152" s="22">
        <v>45549</v>
      </c>
      <c r="M2152" s="22">
        <v>45549</v>
      </c>
      <c r="N2152" t="s">
        <v>991</v>
      </c>
      <c r="O2152" t="s">
        <v>1134</v>
      </c>
      <c r="P2152" s="23">
        <v>73936</v>
      </c>
      <c r="Q2152">
        <v>278.51</v>
      </c>
      <c r="R2152" s="24">
        <v>6308.3</v>
      </c>
      <c r="S2152" t="s">
        <v>1036</v>
      </c>
      <c r="T2152" t="s">
        <v>1036</v>
      </c>
      <c r="U2152" t="s">
        <v>1036</v>
      </c>
      <c r="V2152" t="s">
        <v>1036</v>
      </c>
      <c r="W2152" t="s">
        <v>1035</v>
      </c>
    </row>
    <row r="2153" spans="1:23" x14ac:dyDescent="0.3">
      <c r="A2153" t="s">
        <v>1041</v>
      </c>
      <c r="B2153" t="s">
        <v>1022</v>
      </c>
      <c r="C2153" t="s">
        <v>1020</v>
      </c>
      <c r="D2153" t="s">
        <v>65</v>
      </c>
      <c r="E2153" t="s">
        <v>227</v>
      </c>
      <c r="F2153" t="s">
        <v>1021</v>
      </c>
      <c r="G2153" t="s">
        <v>132</v>
      </c>
      <c r="H2153" s="22">
        <v>45565</v>
      </c>
      <c r="I2153" t="s">
        <v>375</v>
      </c>
      <c r="J2153" t="s">
        <v>1039</v>
      </c>
      <c r="K2153">
        <v>4419424124</v>
      </c>
      <c r="L2153" s="22">
        <v>45554</v>
      </c>
      <c r="M2153" s="22">
        <v>45554</v>
      </c>
      <c r="N2153" t="s">
        <v>2182</v>
      </c>
      <c r="O2153" t="s">
        <v>1134</v>
      </c>
      <c r="P2153" s="23">
        <v>74965</v>
      </c>
      <c r="Q2153">
        <v>303.36</v>
      </c>
      <c r="R2153" s="24">
        <v>6871.1</v>
      </c>
      <c r="S2153" t="s">
        <v>1036</v>
      </c>
      <c r="T2153" t="s">
        <v>1036</v>
      </c>
      <c r="U2153" t="s">
        <v>1036</v>
      </c>
      <c r="V2153" t="s">
        <v>1036</v>
      </c>
      <c r="W2153" t="s">
        <v>1035</v>
      </c>
    </row>
    <row r="2154" spans="1:23" x14ac:dyDescent="0.3">
      <c r="A2154" t="s">
        <v>1041</v>
      </c>
      <c r="B2154" t="s">
        <v>1022</v>
      </c>
      <c r="C2154" t="s">
        <v>1020</v>
      </c>
      <c r="D2154" t="s">
        <v>65</v>
      </c>
      <c r="E2154" t="s">
        <v>227</v>
      </c>
      <c r="F2154" t="s">
        <v>1021</v>
      </c>
      <c r="G2154" t="s">
        <v>132</v>
      </c>
      <c r="H2154" s="22">
        <v>45565</v>
      </c>
      <c r="I2154" t="s">
        <v>375</v>
      </c>
      <c r="J2154" t="s">
        <v>1039</v>
      </c>
      <c r="K2154">
        <v>4419453551</v>
      </c>
      <c r="L2154" s="22">
        <v>45560</v>
      </c>
      <c r="M2154" s="22">
        <v>45560</v>
      </c>
      <c r="N2154" t="s">
        <v>4036</v>
      </c>
      <c r="O2154" t="s">
        <v>1134</v>
      </c>
      <c r="P2154" s="23">
        <v>75918</v>
      </c>
      <c r="Q2154">
        <v>275.45</v>
      </c>
      <c r="R2154" s="24">
        <v>6239.1</v>
      </c>
      <c r="S2154" t="s">
        <v>1036</v>
      </c>
      <c r="T2154" t="s">
        <v>1036</v>
      </c>
      <c r="U2154" t="s">
        <v>1036</v>
      </c>
      <c r="V2154" t="s">
        <v>1036</v>
      </c>
      <c r="W2154" t="s">
        <v>1035</v>
      </c>
    </row>
    <row r="2155" spans="1:23" x14ac:dyDescent="0.3">
      <c r="A2155" t="s">
        <v>1041</v>
      </c>
      <c r="B2155" t="s">
        <v>1022</v>
      </c>
      <c r="C2155" t="s">
        <v>1020</v>
      </c>
      <c r="D2155" t="s">
        <v>66</v>
      </c>
      <c r="E2155" t="s">
        <v>228</v>
      </c>
      <c r="F2155" t="s">
        <v>1021</v>
      </c>
      <c r="G2155" t="s">
        <v>132</v>
      </c>
      <c r="H2155" s="22">
        <v>45077</v>
      </c>
      <c r="I2155" t="s">
        <v>381</v>
      </c>
      <c r="J2155" t="s">
        <v>1039</v>
      </c>
      <c r="K2155">
        <v>4422851978</v>
      </c>
      <c r="L2155" s="22">
        <v>45059</v>
      </c>
      <c r="M2155" s="22">
        <v>45059</v>
      </c>
      <c r="N2155" t="s">
        <v>2181</v>
      </c>
      <c r="O2155" t="s">
        <v>1554</v>
      </c>
      <c r="P2155" s="23">
        <v>9896</v>
      </c>
      <c r="Q2155">
        <v>277.89</v>
      </c>
      <c r="R2155" s="24">
        <v>6258.2</v>
      </c>
      <c r="S2155" t="s">
        <v>1036</v>
      </c>
      <c r="T2155" t="s">
        <v>1036</v>
      </c>
      <c r="U2155" t="s">
        <v>1036</v>
      </c>
      <c r="V2155" t="s">
        <v>1036</v>
      </c>
      <c r="W2155" t="s">
        <v>1035</v>
      </c>
    </row>
    <row r="2156" spans="1:23" x14ac:dyDescent="0.3">
      <c r="A2156" t="s">
        <v>1041</v>
      </c>
      <c r="B2156" t="s">
        <v>1022</v>
      </c>
      <c r="C2156" t="s">
        <v>1020</v>
      </c>
      <c r="D2156" t="s">
        <v>66</v>
      </c>
      <c r="E2156" t="s">
        <v>228</v>
      </c>
      <c r="F2156" t="s">
        <v>1021</v>
      </c>
      <c r="G2156" t="s">
        <v>132</v>
      </c>
      <c r="H2156" s="22">
        <v>45077</v>
      </c>
      <c r="I2156" t="s">
        <v>381</v>
      </c>
      <c r="J2156" t="s">
        <v>1039</v>
      </c>
      <c r="K2156">
        <v>4422857701</v>
      </c>
      <c r="L2156" s="22">
        <v>45064</v>
      </c>
      <c r="M2156" s="22">
        <v>45064</v>
      </c>
      <c r="N2156" t="s">
        <v>2180</v>
      </c>
      <c r="O2156" t="s">
        <v>1554</v>
      </c>
      <c r="P2156" s="23">
        <v>10648</v>
      </c>
      <c r="Q2156">
        <v>234.03</v>
      </c>
      <c r="R2156" s="24">
        <v>5270.4</v>
      </c>
      <c r="S2156" t="s">
        <v>1036</v>
      </c>
      <c r="T2156" t="s">
        <v>1036</v>
      </c>
      <c r="U2156" t="s">
        <v>1036</v>
      </c>
      <c r="V2156" t="s">
        <v>1036</v>
      </c>
      <c r="W2156" t="s">
        <v>1035</v>
      </c>
    </row>
    <row r="2157" spans="1:23" x14ac:dyDescent="0.3">
      <c r="A2157" t="s">
        <v>1041</v>
      </c>
      <c r="B2157" t="s">
        <v>1022</v>
      </c>
      <c r="C2157" t="s">
        <v>1020</v>
      </c>
      <c r="D2157" t="s">
        <v>66</v>
      </c>
      <c r="E2157" t="s">
        <v>228</v>
      </c>
      <c r="F2157" t="s">
        <v>1021</v>
      </c>
      <c r="G2157" t="s">
        <v>132</v>
      </c>
      <c r="H2157" s="22">
        <v>45077</v>
      </c>
      <c r="I2157" t="s">
        <v>381</v>
      </c>
      <c r="J2157" t="s">
        <v>1039</v>
      </c>
      <c r="K2157">
        <v>4422861510</v>
      </c>
      <c r="L2157" s="22">
        <v>45068</v>
      </c>
      <c r="M2157" s="22">
        <v>45068</v>
      </c>
      <c r="N2157" t="s">
        <v>2179</v>
      </c>
      <c r="O2157" t="s">
        <v>1554</v>
      </c>
      <c r="P2157" s="23">
        <v>11602</v>
      </c>
      <c r="Q2157">
        <v>284.68</v>
      </c>
      <c r="R2157" s="24">
        <v>6411</v>
      </c>
      <c r="S2157" t="s">
        <v>1036</v>
      </c>
      <c r="T2157" t="s">
        <v>1036</v>
      </c>
      <c r="U2157" t="s">
        <v>1036</v>
      </c>
      <c r="V2157" t="s">
        <v>1036</v>
      </c>
      <c r="W2157" t="s">
        <v>1035</v>
      </c>
    </row>
    <row r="2158" spans="1:23" x14ac:dyDescent="0.3">
      <c r="A2158" t="s">
        <v>1041</v>
      </c>
      <c r="B2158" t="s">
        <v>1022</v>
      </c>
      <c r="C2158" t="s">
        <v>1020</v>
      </c>
      <c r="D2158" t="s">
        <v>66</v>
      </c>
      <c r="E2158" t="s">
        <v>228</v>
      </c>
      <c r="F2158" t="s">
        <v>1021</v>
      </c>
      <c r="G2158" t="s">
        <v>132</v>
      </c>
      <c r="H2158" s="22">
        <v>45077</v>
      </c>
      <c r="I2158" t="s">
        <v>381</v>
      </c>
      <c r="J2158" t="s">
        <v>1039</v>
      </c>
      <c r="K2158">
        <v>4422865755</v>
      </c>
      <c r="L2158" s="22">
        <v>45071</v>
      </c>
      <c r="M2158" s="22">
        <v>45071</v>
      </c>
      <c r="N2158" t="s">
        <v>2178</v>
      </c>
      <c r="O2158" t="s">
        <v>1554</v>
      </c>
      <c r="P2158" s="23">
        <v>12367</v>
      </c>
      <c r="Q2158">
        <v>227.73</v>
      </c>
      <c r="R2158" s="24">
        <v>5128.6000000000004</v>
      </c>
      <c r="S2158" t="s">
        <v>1036</v>
      </c>
      <c r="T2158" t="s">
        <v>1036</v>
      </c>
      <c r="U2158" t="s">
        <v>1036</v>
      </c>
      <c r="V2158" t="s">
        <v>1036</v>
      </c>
      <c r="W2158" t="s">
        <v>1035</v>
      </c>
    </row>
    <row r="2159" spans="1:23" x14ac:dyDescent="0.3">
      <c r="A2159" t="s">
        <v>1041</v>
      </c>
      <c r="B2159" t="s">
        <v>1022</v>
      </c>
      <c r="C2159" t="s">
        <v>1020</v>
      </c>
      <c r="D2159" t="s">
        <v>66</v>
      </c>
      <c r="E2159" t="s">
        <v>228</v>
      </c>
      <c r="F2159" t="s">
        <v>1021</v>
      </c>
      <c r="G2159" t="s">
        <v>132</v>
      </c>
      <c r="H2159" s="22">
        <v>45077</v>
      </c>
      <c r="I2159" t="s">
        <v>381</v>
      </c>
      <c r="J2159" t="s">
        <v>1039</v>
      </c>
      <c r="K2159">
        <v>4422869549</v>
      </c>
      <c r="L2159" s="22">
        <v>45075</v>
      </c>
      <c r="M2159" s="22">
        <v>45075</v>
      </c>
      <c r="N2159" t="s">
        <v>2177</v>
      </c>
      <c r="O2159" t="s">
        <v>1554</v>
      </c>
      <c r="P2159" s="23">
        <v>13234</v>
      </c>
      <c r="Q2159">
        <v>250.44</v>
      </c>
      <c r="R2159" s="24">
        <v>5640.1</v>
      </c>
      <c r="S2159" t="s">
        <v>1036</v>
      </c>
      <c r="T2159" t="s">
        <v>1036</v>
      </c>
      <c r="U2159" t="s">
        <v>1036</v>
      </c>
      <c r="V2159" t="s">
        <v>1036</v>
      </c>
      <c r="W2159" t="s">
        <v>1035</v>
      </c>
    </row>
    <row r="2160" spans="1:23" x14ac:dyDescent="0.3">
      <c r="A2160" t="s">
        <v>1041</v>
      </c>
      <c r="B2160" t="s">
        <v>1022</v>
      </c>
      <c r="C2160" t="s">
        <v>1020</v>
      </c>
      <c r="D2160" t="s">
        <v>66</v>
      </c>
      <c r="E2160" t="s">
        <v>228</v>
      </c>
      <c r="F2160" t="s">
        <v>1021</v>
      </c>
      <c r="G2160" t="s">
        <v>132</v>
      </c>
      <c r="H2160" s="22">
        <v>45107</v>
      </c>
      <c r="I2160" t="s">
        <v>381</v>
      </c>
      <c r="J2160" t="s">
        <v>1039</v>
      </c>
      <c r="K2160">
        <v>4422875106</v>
      </c>
      <c r="L2160" s="22">
        <v>45079</v>
      </c>
      <c r="M2160" s="22">
        <v>45079</v>
      </c>
      <c r="N2160" t="s">
        <v>2176</v>
      </c>
      <c r="O2160" t="s">
        <v>1554</v>
      </c>
      <c r="P2160" s="23">
        <v>14214</v>
      </c>
      <c r="Q2160">
        <v>286.77999999999997</v>
      </c>
      <c r="R2160" s="24">
        <v>6458.4</v>
      </c>
      <c r="S2160" t="s">
        <v>1036</v>
      </c>
      <c r="T2160" t="s">
        <v>1036</v>
      </c>
      <c r="U2160" t="s">
        <v>1036</v>
      </c>
      <c r="V2160" t="s">
        <v>1036</v>
      </c>
      <c r="W2160" t="s">
        <v>1035</v>
      </c>
    </row>
    <row r="2161" spans="1:23" x14ac:dyDescent="0.3">
      <c r="A2161" t="s">
        <v>1041</v>
      </c>
      <c r="B2161" t="s">
        <v>1022</v>
      </c>
      <c r="C2161" t="s">
        <v>1020</v>
      </c>
      <c r="D2161" t="s">
        <v>66</v>
      </c>
      <c r="E2161" t="s">
        <v>228</v>
      </c>
      <c r="F2161" t="s">
        <v>1021</v>
      </c>
      <c r="G2161" t="s">
        <v>132</v>
      </c>
      <c r="H2161" s="22">
        <v>45107</v>
      </c>
      <c r="I2161" t="s">
        <v>381</v>
      </c>
      <c r="J2161" t="s">
        <v>1039</v>
      </c>
      <c r="K2161">
        <v>4422879067</v>
      </c>
      <c r="L2161" s="22">
        <v>45083</v>
      </c>
      <c r="M2161" s="22">
        <v>45083</v>
      </c>
      <c r="N2161" t="s">
        <v>2175</v>
      </c>
      <c r="O2161" t="s">
        <v>1554</v>
      </c>
      <c r="P2161" s="23">
        <v>15195</v>
      </c>
      <c r="Q2161">
        <v>282.89999999999998</v>
      </c>
      <c r="R2161" s="24">
        <v>6371</v>
      </c>
      <c r="S2161" t="s">
        <v>1036</v>
      </c>
      <c r="T2161" t="s">
        <v>1036</v>
      </c>
      <c r="U2161" t="s">
        <v>1036</v>
      </c>
      <c r="V2161" t="s">
        <v>1036</v>
      </c>
      <c r="W2161" t="s">
        <v>1035</v>
      </c>
    </row>
    <row r="2162" spans="1:23" x14ac:dyDescent="0.3">
      <c r="A2162" t="s">
        <v>1041</v>
      </c>
      <c r="B2162" t="s">
        <v>1022</v>
      </c>
      <c r="C2162" t="s">
        <v>1020</v>
      </c>
      <c r="D2162" t="s">
        <v>66</v>
      </c>
      <c r="E2162" t="s">
        <v>228</v>
      </c>
      <c r="F2162" t="s">
        <v>1021</v>
      </c>
      <c r="G2162" t="s">
        <v>132</v>
      </c>
      <c r="H2162" s="22">
        <v>45107</v>
      </c>
      <c r="I2162" t="s">
        <v>381</v>
      </c>
      <c r="J2162" t="s">
        <v>1039</v>
      </c>
      <c r="K2162">
        <v>4422884195</v>
      </c>
      <c r="L2162" s="22">
        <v>45087</v>
      </c>
      <c r="M2162" s="22">
        <v>45087</v>
      </c>
      <c r="N2162" t="s">
        <v>2174</v>
      </c>
      <c r="O2162" t="s">
        <v>1554</v>
      </c>
      <c r="P2162" s="23">
        <v>16107</v>
      </c>
      <c r="Q2162">
        <v>281.66000000000003</v>
      </c>
      <c r="R2162" s="24">
        <v>6117.85</v>
      </c>
      <c r="S2162" t="s">
        <v>1036</v>
      </c>
      <c r="T2162" t="s">
        <v>1036</v>
      </c>
      <c r="U2162" t="s">
        <v>1036</v>
      </c>
      <c r="V2162" t="s">
        <v>1036</v>
      </c>
      <c r="W2162" t="s">
        <v>1035</v>
      </c>
    </row>
    <row r="2163" spans="1:23" x14ac:dyDescent="0.3">
      <c r="A2163" t="s">
        <v>1041</v>
      </c>
      <c r="B2163" t="s">
        <v>1022</v>
      </c>
      <c r="C2163" t="s">
        <v>1020</v>
      </c>
      <c r="D2163" t="s">
        <v>66</v>
      </c>
      <c r="E2163" t="s">
        <v>228</v>
      </c>
      <c r="F2163" t="s">
        <v>1021</v>
      </c>
      <c r="G2163" t="s">
        <v>132</v>
      </c>
      <c r="H2163" s="22">
        <v>45107</v>
      </c>
      <c r="I2163" t="s">
        <v>381</v>
      </c>
      <c r="J2163" t="s">
        <v>1039</v>
      </c>
      <c r="K2163">
        <v>4422886990</v>
      </c>
      <c r="L2163" s="22">
        <v>45090</v>
      </c>
      <c r="M2163" s="22">
        <v>45090</v>
      </c>
      <c r="N2163" t="s">
        <v>2173</v>
      </c>
      <c r="O2163" t="s">
        <v>1554</v>
      </c>
      <c r="P2163" s="23">
        <v>16683</v>
      </c>
      <c r="Q2163">
        <v>176.58</v>
      </c>
      <c r="R2163" s="24">
        <v>3835.5</v>
      </c>
      <c r="S2163" t="s">
        <v>1036</v>
      </c>
      <c r="T2163" t="s">
        <v>1036</v>
      </c>
      <c r="U2163" t="s">
        <v>1036</v>
      </c>
      <c r="V2163" t="s">
        <v>1036</v>
      </c>
      <c r="W2163" t="s">
        <v>1035</v>
      </c>
    </row>
    <row r="2164" spans="1:23" x14ac:dyDescent="0.3">
      <c r="A2164" t="s">
        <v>1041</v>
      </c>
      <c r="B2164" t="s">
        <v>1022</v>
      </c>
      <c r="C2164" t="s">
        <v>1020</v>
      </c>
      <c r="D2164" t="s">
        <v>66</v>
      </c>
      <c r="E2164" t="s">
        <v>228</v>
      </c>
      <c r="F2164" t="s">
        <v>1021</v>
      </c>
      <c r="G2164" t="s">
        <v>132</v>
      </c>
      <c r="H2164" s="22">
        <v>45107</v>
      </c>
      <c r="I2164" t="s">
        <v>734</v>
      </c>
      <c r="J2164" t="s">
        <v>1039</v>
      </c>
      <c r="K2164">
        <v>4416728610</v>
      </c>
      <c r="L2164" s="22">
        <v>45094</v>
      </c>
      <c r="M2164" s="22">
        <v>45094</v>
      </c>
      <c r="N2164" t="s">
        <v>2172</v>
      </c>
      <c r="O2164" t="s">
        <v>2165</v>
      </c>
      <c r="P2164" s="23">
        <v>17686</v>
      </c>
      <c r="Q2164">
        <v>290.10000000000002</v>
      </c>
      <c r="R2164" s="24">
        <v>6127</v>
      </c>
      <c r="S2164" t="s">
        <v>1036</v>
      </c>
      <c r="T2164" t="s">
        <v>1036</v>
      </c>
      <c r="U2164" t="s">
        <v>1036</v>
      </c>
      <c r="V2164" t="s">
        <v>1036</v>
      </c>
      <c r="W2164" t="s">
        <v>1035</v>
      </c>
    </row>
    <row r="2165" spans="1:23" x14ac:dyDescent="0.3">
      <c r="A2165" t="s">
        <v>1041</v>
      </c>
      <c r="B2165" t="s">
        <v>1022</v>
      </c>
      <c r="C2165" t="s">
        <v>1020</v>
      </c>
      <c r="D2165" t="s">
        <v>66</v>
      </c>
      <c r="E2165" t="s">
        <v>228</v>
      </c>
      <c r="F2165" t="s">
        <v>1021</v>
      </c>
      <c r="G2165" t="s">
        <v>132</v>
      </c>
      <c r="H2165" s="22">
        <v>45107</v>
      </c>
      <c r="I2165" t="s">
        <v>734</v>
      </c>
      <c r="J2165" t="s">
        <v>1039</v>
      </c>
      <c r="K2165">
        <v>4416757072</v>
      </c>
      <c r="L2165" s="22">
        <v>45099</v>
      </c>
      <c r="M2165" s="22">
        <v>45099</v>
      </c>
      <c r="N2165" t="s">
        <v>2171</v>
      </c>
      <c r="O2165" t="s">
        <v>2165</v>
      </c>
      <c r="P2165" s="23">
        <v>18721</v>
      </c>
      <c r="Q2165">
        <v>311.74</v>
      </c>
      <c r="R2165" s="24">
        <v>6584.1</v>
      </c>
      <c r="S2165" t="s">
        <v>1036</v>
      </c>
      <c r="T2165" t="s">
        <v>1036</v>
      </c>
      <c r="U2165" t="s">
        <v>1036</v>
      </c>
      <c r="V2165" t="s">
        <v>1036</v>
      </c>
      <c r="W2165" t="s">
        <v>1035</v>
      </c>
    </row>
    <row r="2166" spans="1:23" x14ac:dyDescent="0.3">
      <c r="A2166" t="s">
        <v>1041</v>
      </c>
      <c r="B2166" t="s">
        <v>1022</v>
      </c>
      <c r="C2166" t="s">
        <v>1020</v>
      </c>
      <c r="D2166" t="s">
        <v>66</v>
      </c>
      <c r="E2166" t="s">
        <v>228</v>
      </c>
      <c r="F2166" t="s">
        <v>1021</v>
      </c>
      <c r="G2166" t="s">
        <v>132</v>
      </c>
      <c r="H2166" s="22">
        <v>45107</v>
      </c>
      <c r="I2166" t="s">
        <v>381</v>
      </c>
      <c r="J2166" t="s">
        <v>1039</v>
      </c>
      <c r="K2166">
        <v>4422903403</v>
      </c>
      <c r="L2166" s="22">
        <v>45105</v>
      </c>
      <c r="M2166" s="22">
        <v>45105</v>
      </c>
      <c r="N2166" t="s">
        <v>2170</v>
      </c>
      <c r="O2166" t="s">
        <v>1554</v>
      </c>
      <c r="P2166" s="23">
        <v>19485</v>
      </c>
      <c r="Q2166">
        <v>241.63</v>
      </c>
      <c r="R2166" s="24">
        <v>5248.4</v>
      </c>
      <c r="S2166" t="s">
        <v>1036</v>
      </c>
      <c r="T2166" t="s">
        <v>1036</v>
      </c>
      <c r="U2166" t="s">
        <v>1036</v>
      </c>
      <c r="V2166" t="s">
        <v>1036</v>
      </c>
      <c r="W2166" t="s">
        <v>1035</v>
      </c>
    </row>
    <row r="2167" spans="1:23" x14ac:dyDescent="0.3">
      <c r="A2167" t="s">
        <v>1041</v>
      </c>
      <c r="B2167" t="s">
        <v>1022</v>
      </c>
      <c r="C2167" t="s">
        <v>1020</v>
      </c>
      <c r="D2167" t="s">
        <v>66</v>
      </c>
      <c r="E2167" t="s">
        <v>228</v>
      </c>
      <c r="F2167" t="s">
        <v>1021</v>
      </c>
      <c r="G2167" t="s">
        <v>132</v>
      </c>
      <c r="H2167" s="22">
        <v>45138</v>
      </c>
      <c r="I2167" t="s">
        <v>381</v>
      </c>
      <c r="J2167" t="s">
        <v>1039</v>
      </c>
      <c r="K2167">
        <v>4422905860</v>
      </c>
      <c r="L2167" s="22">
        <v>45107</v>
      </c>
      <c r="M2167" s="22">
        <v>45107</v>
      </c>
      <c r="N2167" t="s">
        <v>2169</v>
      </c>
      <c r="O2167" t="s">
        <v>1554</v>
      </c>
      <c r="P2167" s="23">
        <v>20460</v>
      </c>
      <c r="Q2167">
        <v>279.32</v>
      </c>
      <c r="R2167" s="24">
        <v>6066.9</v>
      </c>
      <c r="S2167" t="s">
        <v>1036</v>
      </c>
      <c r="T2167" t="s">
        <v>1036</v>
      </c>
      <c r="U2167" t="s">
        <v>1036</v>
      </c>
      <c r="V2167" t="s">
        <v>1036</v>
      </c>
      <c r="W2167" t="s">
        <v>1035</v>
      </c>
    </row>
    <row r="2168" spans="1:23" x14ac:dyDescent="0.3">
      <c r="A2168" t="s">
        <v>1041</v>
      </c>
      <c r="B2168" t="s">
        <v>1022</v>
      </c>
      <c r="C2168" t="s">
        <v>1020</v>
      </c>
      <c r="D2168" t="s">
        <v>66</v>
      </c>
      <c r="E2168" t="s">
        <v>228</v>
      </c>
      <c r="F2168" t="s">
        <v>1021</v>
      </c>
      <c r="G2168" t="s">
        <v>132</v>
      </c>
      <c r="H2168" s="22">
        <v>45138</v>
      </c>
      <c r="I2168" t="s">
        <v>392</v>
      </c>
      <c r="J2168" t="s">
        <v>1039</v>
      </c>
      <c r="K2168">
        <v>4422911990</v>
      </c>
      <c r="L2168" s="22">
        <v>45112</v>
      </c>
      <c r="M2168" s="22">
        <v>45112</v>
      </c>
      <c r="N2168" t="s">
        <v>2168</v>
      </c>
      <c r="O2168" t="s">
        <v>1129</v>
      </c>
      <c r="P2168" s="23">
        <v>21475</v>
      </c>
      <c r="Q2168">
        <v>290.29000000000002</v>
      </c>
      <c r="R2168" s="24">
        <v>6165.8</v>
      </c>
      <c r="S2168" t="s">
        <v>1036</v>
      </c>
      <c r="T2168" t="s">
        <v>1036</v>
      </c>
      <c r="U2168" t="s">
        <v>1036</v>
      </c>
      <c r="V2168" t="s">
        <v>1036</v>
      </c>
      <c r="W2168" t="s">
        <v>1035</v>
      </c>
    </row>
    <row r="2169" spans="1:23" x14ac:dyDescent="0.3">
      <c r="A2169" t="s">
        <v>1041</v>
      </c>
      <c r="B2169" t="s">
        <v>1022</v>
      </c>
      <c r="C2169" t="s">
        <v>1020</v>
      </c>
      <c r="D2169" t="s">
        <v>66</v>
      </c>
      <c r="E2169" t="s">
        <v>228</v>
      </c>
      <c r="F2169" t="s">
        <v>1021</v>
      </c>
      <c r="G2169" t="s">
        <v>132</v>
      </c>
      <c r="H2169" s="22">
        <v>45138</v>
      </c>
      <c r="I2169" t="s">
        <v>392</v>
      </c>
      <c r="J2169" t="s">
        <v>1039</v>
      </c>
      <c r="K2169">
        <v>4422914431</v>
      </c>
      <c r="L2169" s="22">
        <v>45114</v>
      </c>
      <c r="M2169" s="22">
        <v>45114</v>
      </c>
      <c r="N2169" t="s">
        <v>2167</v>
      </c>
      <c r="O2169" t="s">
        <v>1129</v>
      </c>
      <c r="P2169" s="23">
        <v>22199</v>
      </c>
      <c r="Q2169">
        <v>204.33</v>
      </c>
      <c r="R2169" s="24">
        <v>4340</v>
      </c>
      <c r="S2169" t="s">
        <v>1036</v>
      </c>
      <c r="T2169" t="s">
        <v>1036</v>
      </c>
      <c r="U2169" t="s">
        <v>1036</v>
      </c>
      <c r="V2169" t="s">
        <v>1036</v>
      </c>
      <c r="W2169" t="s">
        <v>1035</v>
      </c>
    </row>
    <row r="2170" spans="1:23" x14ac:dyDescent="0.3">
      <c r="A2170" t="s">
        <v>1041</v>
      </c>
      <c r="B2170" t="s">
        <v>1022</v>
      </c>
      <c r="C2170" t="s">
        <v>1020</v>
      </c>
      <c r="D2170" t="s">
        <v>66</v>
      </c>
      <c r="E2170" t="s">
        <v>228</v>
      </c>
      <c r="F2170" t="s">
        <v>1021</v>
      </c>
      <c r="G2170" t="s">
        <v>132</v>
      </c>
      <c r="H2170" s="22">
        <v>45138</v>
      </c>
      <c r="I2170" t="s">
        <v>734</v>
      </c>
      <c r="J2170" t="s">
        <v>1039</v>
      </c>
      <c r="K2170">
        <v>4416891953</v>
      </c>
      <c r="L2170" s="22">
        <v>45121</v>
      </c>
      <c r="M2170" s="22">
        <v>45121</v>
      </c>
      <c r="N2170" t="s">
        <v>2166</v>
      </c>
      <c r="O2170" t="s">
        <v>2165</v>
      </c>
      <c r="P2170" s="23">
        <v>33123</v>
      </c>
      <c r="Q2170">
        <v>298.89999999999998</v>
      </c>
      <c r="R2170" s="24">
        <v>6348.7</v>
      </c>
      <c r="S2170" t="s">
        <v>1036</v>
      </c>
      <c r="T2170" t="s">
        <v>1036</v>
      </c>
      <c r="U2170" t="s">
        <v>1036</v>
      </c>
      <c r="V2170" t="s">
        <v>1036</v>
      </c>
      <c r="W2170" t="s">
        <v>1035</v>
      </c>
    </row>
    <row r="2171" spans="1:23" x14ac:dyDescent="0.3">
      <c r="A2171" t="s">
        <v>1041</v>
      </c>
      <c r="B2171" t="s">
        <v>1022</v>
      </c>
      <c r="C2171" t="s">
        <v>1020</v>
      </c>
      <c r="D2171" t="s">
        <v>66</v>
      </c>
      <c r="E2171" t="s">
        <v>228</v>
      </c>
      <c r="F2171" t="s">
        <v>1021</v>
      </c>
      <c r="G2171" t="s">
        <v>132</v>
      </c>
      <c r="H2171" s="22">
        <v>45138</v>
      </c>
      <c r="I2171" t="s">
        <v>392</v>
      </c>
      <c r="J2171" t="s">
        <v>1039</v>
      </c>
      <c r="K2171">
        <v>4422926344</v>
      </c>
      <c r="L2171" s="22">
        <v>45125</v>
      </c>
      <c r="M2171" s="22">
        <v>45125</v>
      </c>
      <c r="N2171" t="s">
        <v>2164</v>
      </c>
      <c r="O2171" t="s">
        <v>1129</v>
      </c>
      <c r="P2171" s="23">
        <v>27129</v>
      </c>
      <c r="Q2171">
        <v>244.82</v>
      </c>
      <c r="R2171" s="24">
        <v>5200</v>
      </c>
      <c r="S2171" t="s">
        <v>1036</v>
      </c>
      <c r="T2171" t="s">
        <v>1036</v>
      </c>
      <c r="U2171" t="s">
        <v>1036</v>
      </c>
      <c r="V2171" t="s">
        <v>1036</v>
      </c>
      <c r="W2171" t="s">
        <v>1035</v>
      </c>
    </row>
    <row r="2172" spans="1:23" x14ac:dyDescent="0.3">
      <c r="A2172" t="s">
        <v>1041</v>
      </c>
      <c r="B2172" t="s">
        <v>1022</v>
      </c>
      <c r="C2172" t="s">
        <v>1020</v>
      </c>
      <c r="D2172" t="s">
        <v>66</v>
      </c>
      <c r="E2172" t="s">
        <v>228</v>
      </c>
      <c r="F2172" t="s">
        <v>1021</v>
      </c>
      <c r="G2172" t="s">
        <v>132</v>
      </c>
      <c r="H2172" s="22">
        <v>45138</v>
      </c>
      <c r="I2172" t="s">
        <v>375</v>
      </c>
      <c r="J2172" t="s">
        <v>1039</v>
      </c>
      <c r="K2172">
        <v>3303912168</v>
      </c>
      <c r="L2172" s="22">
        <v>45129</v>
      </c>
      <c r="M2172" s="22">
        <v>45129</v>
      </c>
      <c r="N2172" t="s">
        <v>2163</v>
      </c>
      <c r="O2172" t="s">
        <v>1171</v>
      </c>
      <c r="P2172" s="23">
        <v>37408</v>
      </c>
      <c r="Q2172">
        <v>70.75</v>
      </c>
      <c r="R2172" s="24">
        <v>1500</v>
      </c>
      <c r="S2172" t="s">
        <v>1036</v>
      </c>
      <c r="T2172" t="s">
        <v>1036</v>
      </c>
      <c r="U2172" t="s">
        <v>1036</v>
      </c>
      <c r="V2172" t="s">
        <v>1036</v>
      </c>
      <c r="W2172" t="s">
        <v>1035</v>
      </c>
    </row>
    <row r="2173" spans="1:23" x14ac:dyDescent="0.3">
      <c r="A2173" t="s">
        <v>1041</v>
      </c>
      <c r="B2173" t="s">
        <v>1022</v>
      </c>
      <c r="C2173" t="s">
        <v>1020</v>
      </c>
      <c r="D2173" t="s">
        <v>66</v>
      </c>
      <c r="E2173" t="s">
        <v>228</v>
      </c>
      <c r="F2173" t="s">
        <v>1021</v>
      </c>
      <c r="G2173" t="s">
        <v>132</v>
      </c>
      <c r="H2173" s="22">
        <v>45138</v>
      </c>
      <c r="I2173" t="s">
        <v>392</v>
      </c>
      <c r="J2173" t="s">
        <v>1039</v>
      </c>
      <c r="K2173">
        <v>4422932940</v>
      </c>
      <c r="L2173" s="22">
        <v>45131</v>
      </c>
      <c r="M2173" s="22">
        <v>45131</v>
      </c>
      <c r="N2173" t="s">
        <v>2162</v>
      </c>
      <c r="O2173" t="s">
        <v>1129</v>
      </c>
      <c r="P2173" s="23">
        <v>39454</v>
      </c>
      <c r="Q2173">
        <v>296.66000000000003</v>
      </c>
      <c r="R2173" s="24">
        <v>6301.1</v>
      </c>
      <c r="S2173" t="s">
        <v>1036</v>
      </c>
      <c r="T2173" t="s">
        <v>1036</v>
      </c>
      <c r="U2173" t="s">
        <v>1036</v>
      </c>
      <c r="V2173" t="s">
        <v>1036</v>
      </c>
      <c r="W2173" t="s">
        <v>1035</v>
      </c>
    </row>
    <row r="2174" spans="1:23" x14ac:dyDescent="0.3">
      <c r="A2174" t="s">
        <v>1041</v>
      </c>
      <c r="B2174" t="s">
        <v>1022</v>
      </c>
      <c r="C2174" t="s">
        <v>1020</v>
      </c>
      <c r="D2174" t="s">
        <v>66</v>
      </c>
      <c r="E2174" t="s">
        <v>228</v>
      </c>
      <c r="F2174" t="s">
        <v>1021</v>
      </c>
      <c r="G2174" t="s">
        <v>132</v>
      </c>
      <c r="H2174" s="22">
        <v>45138</v>
      </c>
      <c r="I2174" t="s">
        <v>392</v>
      </c>
      <c r="J2174" t="s">
        <v>1039</v>
      </c>
      <c r="K2174">
        <v>4404919233</v>
      </c>
      <c r="L2174" s="22">
        <v>45135</v>
      </c>
      <c r="M2174" s="22">
        <v>45135</v>
      </c>
      <c r="N2174" t="s">
        <v>2161</v>
      </c>
      <c r="O2174" t="s">
        <v>1184</v>
      </c>
      <c r="P2174" s="23">
        <v>48288</v>
      </c>
      <c r="Q2174">
        <v>266</v>
      </c>
      <c r="R2174" s="24">
        <v>5905.76</v>
      </c>
      <c r="S2174" t="s">
        <v>1036</v>
      </c>
      <c r="T2174" t="s">
        <v>1036</v>
      </c>
      <c r="U2174" t="s">
        <v>1036</v>
      </c>
      <c r="V2174" t="s">
        <v>1036</v>
      </c>
      <c r="W2174" t="s">
        <v>1035</v>
      </c>
    </row>
    <row r="2175" spans="1:23" x14ac:dyDescent="0.3">
      <c r="A2175" t="s">
        <v>1041</v>
      </c>
      <c r="B2175" t="s">
        <v>1022</v>
      </c>
      <c r="C2175" t="s">
        <v>1020</v>
      </c>
      <c r="D2175" t="s">
        <v>66</v>
      </c>
      <c r="E2175" t="s">
        <v>228</v>
      </c>
      <c r="F2175" t="s">
        <v>1021</v>
      </c>
      <c r="G2175" t="s">
        <v>132</v>
      </c>
      <c r="H2175" s="22">
        <v>45169</v>
      </c>
      <c r="I2175" t="s">
        <v>392</v>
      </c>
      <c r="J2175" t="s">
        <v>1039</v>
      </c>
      <c r="K2175">
        <v>4422945127</v>
      </c>
      <c r="L2175" s="22">
        <v>45141</v>
      </c>
      <c r="M2175" s="22">
        <v>45141</v>
      </c>
      <c r="N2175" t="s">
        <v>2160</v>
      </c>
      <c r="O2175" t="s">
        <v>1129</v>
      </c>
      <c r="P2175" s="23">
        <v>26817</v>
      </c>
      <c r="Q2175">
        <v>242.1</v>
      </c>
      <c r="R2175" s="24">
        <v>5314.1</v>
      </c>
      <c r="S2175" t="s">
        <v>1036</v>
      </c>
      <c r="T2175" t="s">
        <v>1036</v>
      </c>
      <c r="U2175" t="s">
        <v>1036</v>
      </c>
      <c r="V2175" t="s">
        <v>1036</v>
      </c>
      <c r="W2175" t="s">
        <v>1035</v>
      </c>
    </row>
    <row r="2176" spans="1:23" x14ac:dyDescent="0.3">
      <c r="A2176" t="s">
        <v>1041</v>
      </c>
      <c r="B2176" t="s">
        <v>1022</v>
      </c>
      <c r="C2176" t="s">
        <v>1020</v>
      </c>
      <c r="D2176" t="s">
        <v>66</v>
      </c>
      <c r="E2176" t="s">
        <v>228</v>
      </c>
      <c r="F2176" t="s">
        <v>1021</v>
      </c>
      <c r="G2176" t="s">
        <v>132</v>
      </c>
      <c r="H2176" s="22">
        <v>45169</v>
      </c>
      <c r="I2176" t="s">
        <v>392</v>
      </c>
      <c r="J2176" t="s">
        <v>1039</v>
      </c>
      <c r="K2176">
        <v>4422950289</v>
      </c>
      <c r="L2176" s="22">
        <v>45146</v>
      </c>
      <c r="M2176" s="22">
        <v>45146</v>
      </c>
      <c r="N2176" t="s">
        <v>2159</v>
      </c>
      <c r="O2176" t="s">
        <v>1129</v>
      </c>
      <c r="P2176" s="23">
        <v>27618</v>
      </c>
      <c r="Q2176">
        <v>262.75</v>
      </c>
      <c r="R2176" s="24">
        <v>5767.5</v>
      </c>
      <c r="S2176" t="s">
        <v>1036</v>
      </c>
      <c r="T2176" t="s">
        <v>1036</v>
      </c>
      <c r="U2176" t="s">
        <v>1036</v>
      </c>
      <c r="V2176" t="s">
        <v>1036</v>
      </c>
      <c r="W2176" t="s">
        <v>1035</v>
      </c>
    </row>
    <row r="2177" spans="1:23" x14ac:dyDescent="0.3">
      <c r="A2177" t="s">
        <v>1041</v>
      </c>
      <c r="B2177" t="s">
        <v>1022</v>
      </c>
      <c r="C2177" t="s">
        <v>1020</v>
      </c>
      <c r="D2177" t="s">
        <v>66</v>
      </c>
      <c r="E2177" t="s">
        <v>228</v>
      </c>
      <c r="F2177" t="s">
        <v>1021</v>
      </c>
      <c r="G2177" t="s">
        <v>132</v>
      </c>
      <c r="H2177" s="22">
        <v>45169</v>
      </c>
      <c r="I2177" t="s">
        <v>392</v>
      </c>
      <c r="J2177" t="s">
        <v>1039</v>
      </c>
      <c r="K2177">
        <v>4422957097</v>
      </c>
      <c r="L2177" s="22">
        <v>45153</v>
      </c>
      <c r="M2177" s="22">
        <v>45153</v>
      </c>
      <c r="N2177" t="s">
        <v>2158</v>
      </c>
      <c r="O2177" t="s">
        <v>1129</v>
      </c>
      <c r="P2177" s="23">
        <v>28514</v>
      </c>
      <c r="Q2177">
        <v>287.01</v>
      </c>
      <c r="R2177" s="24">
        <v>6300</v>
      </c>
      <c r="S2177" t="s">
        <v>1036</v>
      </c>
      <c r="T2177" t="s">
        <v>1036</v>
      </c>
      <c r="U2177" t="s">
        <v>1036</v>
      </c>
      <c r="V2177" t="s">
        <v>1036</v>
      </c>
      <c r="W2177" t="s">
        <v>1035</v>
      </c>
    </row>
    <row r="2178" spans="1:23" x14ac:dyDescent="0.3">
      <c r="A2178" t="s">
        <v>1041</v>
      </c>
      <c r="B2178" t="s">
        <v>1022</v>
      </c>
      <c r="C2178" t="s">
        <v>1020</v>
      </c>
      <c r="D2178" t="s">
        <v>66</v>
      </c>
      <c r="E2178" t="s">
        <v>228</v>
      </c>
      <c r="F2178" t="s">
        <v>1021</v>
      </c>
      <c r="G2178" t="s">
        <v>132</v>
      </c>
      <c r="H2178" s="22">
        <v>45169</v>
      </c>
      <c r="I2178" t="s">
        <v>392</v>
      </c>
      <c r="J2178" t="s">
        <v>1039</v>
      </c>
      <c r="K2178">
        <v>4422962112</v>
      </c>
      <c r="L2178" s="22">
        <v>45157</v>
      </c>
      <c r="M2178" s="22">
        <v>45157</v>
      </c>
      <c r="N2178" t="s">
        <v>2157</v>
      </c>
      <c r="O2178" t="s">
        <v>1129</v>
      </c>
      <c r="P2178" s="23">
        <v>29351</v>
      </c>
      <c r="Q2178">
        <v>268.44</v>
      </c>
      <c r="R2178" s="24">
        <v>5892.4</v>
      </c>
      <c r="S2178" t="s">
        <v>1036</v>
      </c>
      <c r="T2178" t="s">
        <v>1036</v>
      </c>
      <c r="U2178" t="s">
        <v>1036</v>
      </c>
      <c r="V2178" t="s">
        <v>1036</v>
      </c>
      <c r="W2178" t="s">
        <v>1035</v>
      </c>
    </row>
    <row r="2179" spans="1:23" x14ac:dyDescent="0.3">
      <c r="A2179" t="s">
        <v>1041</v>
      </c>
      <c r="B2179" t="s">
        <v>1022</v>
      </c>
      <c r="C2179" t="s">
        <v>1020</v>
      </c>
      <c r="D2179" t="s">
        <v>66</v>
      </c>
      <c r="E2179" t="s">
        <v>228</v>
      </c>
      <c r="F2179" t="s">
        <v>1021</v>
      </c>
      <c r="G2179" t="s">
        <v>132</v>
      </c>
      <c r="H2179" s="22">
        <v>45169</v>
      </c>
      <c r="I2179" t="s">
        <v>392</v>
      </c>
      <c r="J2179" t="s">
        <v>1039</v>
      </c>
      <c r="K2179">
        <v>4422971414</v>
      </c>
      <c r="L2179" s="22">
        <v>45166</v>
      </c>
      <c r="M2179" s="22">
        <v>45166</v>
      </c>
      <c r="N2179" t="s">
        <v>2156</v>
      </c>
      <c r="O2179" t="s">
        <v>1129</v>
      </c>
      <c r="P2179" s="23">
        <v>30168</v>
      </c>
      <c r="Q2179">
        <v>261.13</v>
      </c>
      <c r="R2179" s="24">
        <v>5732</v>
      </c>
      <c r="S2179" t="s">
        <v>1036</v>
      </c>
      <c r="T2179" t="s">
        <v>1036</v>
      </c>
      <c r="U2179" t="s">
        <v>1036</v>
      </c>
      <c r="V2179" t="s">
        <v>1036</v>
      </c>
      <c r="W2179" t="s">
        <v>1035</v>
      </c>
    </row>
    <row r="2180" spans="1:23" x14ac:dyDescent="0.3">
      <c r="A2180" t="s">
        <v>1041</v>
      </c>
      <c r="B2180" t="s">
        <v>1022</v>
      </c>
      <c r="C2180" t="s">
        <v>1020</v>
      </c>
      <c r="D2180" t="s">
        <v>66</v>
      </c>
      <c r="E2180" t="s">
        <v>228</v>
      </c>
      <c r="F2180" t="s">
        <v>1021</v>
      </c>
      <c r="G2180" t="s">
        <v>132</v>
      </c>
      <c r="H2180" s="22">
        <v>45199</v>
      </c>
      <c r="I2180" t="s">
        <v>392</v>
      </c>
      <c r="J2180" t="s">
        <v>1039</v>
      </c>
      <c r="K2180">
        <v>4422980985</v>
      </c>
      <c r="L2180" s="22">
        <v>45174</v>
      </c>
      <c r="M2180" s="22">
        <v>45174</v>
      </c>
      <c r="N2180" t="s">
        <v>2155</v>
      </c>
      <c r="O2180" t="s">
        <v>1129</v>
      </c>
      <c r="P2180" s="23">
        <v>31012</v>
      </c>
      <c r="Q2180">
        <v>238.87</v>
      </c>
      <c r="R2180" s="24">
        <v>5243.2</v>
      </c>
      <c r="S2180" t="s">
        <v>1036</v>
      </c>
      <c r="T2180" t="s">
        <v>1036</v>
      </c>
      <c r="U2180" t="s">
        <v>1036</v>
      </c>
      <c r="V2180" t="s">
        <v>1036</v>
      </c>
      <c r="W2180" t="s">
        <v>1035</v>
      </c>
    </row>
    <row r="2181" spans="1:23" x14ac:dyDescent="0.3">
      <c r="A2181" t="s">
        <v>1041</v>
      </c>
      <c r="B2181" t="s">
        <v>1022</v>
      </c>
      <c r="C2181" t="s">
        <v>1020</v>
      </c>
      <c r="D2181" t="s">
        <v>66</v>
      </c>
      <c r="E2181" t="s">
        <v>228</v>
      </c>
      <c r="F2181" t="s">
        <v>1021</v>
      </c>
      <c r="G2181" t="s">
        <v>132</v>
      </c>
      <c r="H2181" s="22">
        <v>45230</v>
      </c>
      <c r="I2181" t="s">
        <v>392</v>
      </c>
      <c r="J2181" t="s">
        <v>1039</v>
      </c>
      <c r="K2181">
        <v>4423007922</v>
      </c>
      <c r="L2181" s="22">
        <v>45198</v>
      </c>
      <c r="M2181" s="22">
        <v>45198</v>
      </c>
      <c r="N2181" t="s">
        <v>2154</v>
      </c>
      <c r="O2181" t="s">
        <v>1129</v>
      </c>
      <c r="P2181" s="23">
        <v>32642</v>
      </c>
      <c r="Q2181">
        <v>286.8</v>
      </c>
      <c r="R2181" s="24">
        <v>7101.4</v>
      </c>
      <c r="S2181" t="s">
        <v>1036</v>
      </c>
      <c r="T2181" t="s">
        <v>1036</v>
      </c>
      <c r="U2181" t="s">
        <v>1036</v>
      </c>
      <c r="V2181" t="s">
        <v>1036</v>
      </c>
      <c r="W2181" t="s">
        <v>1035</v>
      </c>
    </row>
    <row r="2182" spans="1:23" x14ac:dyDescent="0.3">
      <c r="A2182" t="s">
        <v>1041</v>
      </c>
      <c r="B2182" t="s">
        <v>1022</v>
      </c>
      <c r="C2182" t="s">
        <v>1020</v>
      </c>
      <c r="D2182" t="s">
        <v>66</v>
      </c>
      <c r="E2182" t="s">
        <v>228</v>
      </c>
      <c r="F2182" t="s">
        <v>1021</v>
      </c>
      <c r="G2182" t="s">
        <v>132</v>
      </c>
      <c r="H2182" s="22">
        <v>45230</v>
      </c>
      <c r="I2182" t="s">
        <v>392</v>
      </c>
      <c r="J2182" t="s">
        <v>1039</v>
      </c>
      <c r="K2182">
        <v>4423012248</v>
      </c>
      <c r="L2182" s="22">
        <v>45202</v>
      </c>
      <c r="M2182" s="22">
        <v>45202</v>
      </c>
      <c r="N2182" t="s">
        <v>2153</v>
      </c>
      <c r="O2182" t="s">
        <v>1129</v>
      </c>
      <c r="P2182" s="23">
        <v>33458</v>
      </c>
      <c r="Q2182">
        <v>217.62</v>
      </c>
      <c r="R2182" s="24">
        <v>5388.3</v>
      </c>
      <c r="S2182" t="s">
        <v>1036</v>
      </c>
      <c r="T2182" t="s">
        <v>1036</v>
      </c>
      <c r="U2182" t="s">
        <v>1036</v>
      </c>
      <c r="V2182" t="s">
        <v>1036</v>
      </c>
      <c r="W2182" t="s">
        <v>1035</v>
      </c>
    </row>
    <row r="2183" spans="1:23" x14ac:dyDescent="0.3">
      <c r="A2183" t="s">
        <v>1041</v>
      </c>
      <c r="B2183" t="s">
        <v>1022</v>
      </c>
      <c r="C2183" t="s">
        <v>1020</v>
      </c>
      <c r="D2183" t="s">
        <v>66</v>
      </c>
      <c r="E2183" t="s">
        <v>228</v>
      </c>
      <c r="F2183" t="s">
        <v>1021</v>
      </c>
      <c r="G2183" t="s">
        <v>132</v>
      </c>
      <c r="H2183" s="22">
        <v>45230</v>
      </c>
      <c r="I2183" t="s">
        <v>372</v>
      </c>
      <c r="J2183" t="s">
        <v>1039</v>
      </c>
      <c r="K2183">
        <v>4405042450</v>
      </c>
      <c r="L2183" s="22">
        <v>45218</v>
      </c>
      <c r="M2183" s="22">
        <v>45218</v>
      </c>
      <c r="N2183" t="s">
        <v>2152</v>
      </c>
      <c r="O2183" t="s">
        <v>1075</v>
      </c>
      <c r="P2183" s="23">
        <v>34226</v>
      </c>
      <c r="Q2183">
        <v>229.1</v>
      </c>
      <c r="R2183" s="24">
        <v>6360.16</v>
      </c>
      <c r="S2183" t="s">
        <v>1036</v>
      </c>
      <c r="T2183" t="s">
        <v>1036</v>
      </c>
      <c r="U2183" t="s">
        <v>1036</v>
      </c>
      <c r="V2183" t="s">
        <v>1036</v>
      </c>
      <c r="W2183" t="s">
        <v>1035</v>
      </c>
    </row>
    <row r="2184" spans="1:23" x14ac:dyDescent="0.3">
      <c r="A2184" t="s">
        <v>1041</v>
      </c>
      <c r="B2184" t="s">
        <v>1022</v>
      </c>
      <c r="C2184" t="s">
        <v>1020</v>
      </c>
      <c r="D2184" t="s">
        <v>66</v>
      </c>
      <c r="E2184" t="s">
        <v>228</v>
      </c>
      <c r="F2184" t="s">
        <v>1021</v>
      </c>
      <c r="G2184" t="s">
        <v>132</v>
      </c>
      <c r="H2184" s="22">
        <v>45230</v>
      </c>
      <c r="I2184" t="s">
        <v>392</v>
      </c>
      <c r="J2184" t="s">
        <v>1039</v>
      </c>
      <c r="K2184">
        <v>4423033787</v>
      </c>
      <c r="L2184" s="22">
        <v>45223</v>
      </c>
      <c r="M2184" s="22">
        <v>45223</v>
      </c>
      <c r="N2184" t="s">
        <v>540</v>
      </c>
      <c r="O2184" t="s">
        <v>1129</v>
      </c>
      <c r="P2184" s="23">
        <v>35344</v>
      </c>
      <c r="Q2184">
        <v>269.66000000000003</v>
      </c>
      <c r="R2184" s="24">
        <v>7200</v>
      </c>
      <c r="S2184" t="s">
        <v>1036</v>
      </c>
      <c r="T2184" t="s">
        <v>1036</v>
      </c>
      <c r="U2184" t="s">
        <v>1036</v>
      </c>
      <c r="V2184" t="s">
        <v>1036</v>
      </c>
      <c r="W2184" t="s">
        <v>1035</v>
      </c>
    </row>
    <row r="2185" spans="1:23" x14ac:dyDescent="0.3">
      <c r="A2185" t="s">
        <v>1041</v>
      </c>
      <c r="B2185" t="s">
        <v>1022</v>
      </c>
      <c r="C2185" t="s">
        <v>1020</v>
      </c>
      <c r="D2185" t="s">
        <v>66</v>
      </c>
      <c r="E2185" t="s">
        <v>228</v>
      </c>
      <c r="F2185" t="s">
        <v>1021</v>
      </c>
      <c r="G2185" t="s">
        <v>132</v>
      </c>
      <c r="H2185" s="22">
        <v>45230</v>
      </c>
      <c r="I2185" t="s">
        <v>392</v>
      </c>
      <c r="J2185" t="s">
        <v>1039</v>
      </c>
      <c r="K2185">
        <v>4423038736</v>
      </c>
      <c r="L2185" s="22">
        <v>45226</v>
      </c>
      <c r="M2185" s="22">
        <v>45226</v>
      </c>
      <c r="N2185" t="s">
        <v>2151</v>
      </c>
      <c r="O2185" t="s">
        <v>1129</v>
      </c>
      <c r="P2185" s="23">
        <v>36631</v>
      </c>
      <c r="Q2185">
        <v>306.37</v>
      </c>
      <c r="R2185" s="24">
        <v>8180.1</v>
      </c>
      <c r="S2185" t="s">
        <v>1036</v>
      </c>
      <c r="T2185" t="s">
        <v>1036</v>
      </c>
      <c r="U2185" t="s">
        <v>1036</v>
      </c>
      <c r="V2185" t="s">
        <v>1036</v>
      </c>
      <c r="W2185" t="s">
        <v>1035</v>
      </c>
    </row>
    <row r="2186" spans="1:23" x14ac:dyDescent="0.3">
      <c r="A2186" t="s">
        <v>1041</v>
      </c>
      <c r="B2186" t="s">
        <v>1022</v>
      </c>
      <c r="C2186" t="s">
        <v>1020</v>
      </c>
      <c r="D2186" t="s">
        <v>66</v>
      </c>
      <c r="E2186" t="s">
        <v>228</v>
      </c>
      <c r="F2186" t="s">
        <v>1021</v>
      </c>
      <c r="G2186" t="s">
        <v>132</v>
      </c>
      <c r="H2186" s="22">
        <v>45260</v>
      </c>
      <c r="I2186" t="s">
        <v>392</v>
      </c>
      <c r="J2186" t="s">
        <v>1039</v>
      </c>
      <c r="K2186">
        <v>4423045312</v>
      </c>
      <c r="L2186" s="22">
        <v>45232</v>
      </c>
      <c r="M2186" s="22">
        <v>45232</v>
      </c>
      <c r="N2186" t="s">
        <v>2150</v>
      </c>
      <c r="O2186" t="s">
        <v>1129</v>
      </c>
      <c r="P2186" s="23">
        <v>37345</v>
      </c>
      <c r="Q2186">
        <v>234.93</v>
      </c>
      <c r="R2186" s="24">
        <v>6080</v>
      </c>
      <c r="S2186" t="s">
        <v>1036</v>
      </c>
      <c r="T2186" t="s">
        <v>1036</v>
      </c>
      <c r="U2186" t="s">
        <v>1036</v>
      </c>
      <c r="V2186" t="s">
        <v>1036</v>
      </c>
      <c r="W2186" t="s">
        <v>1035</v>
      </c>
    </row>
    <row r="2187" spans="1:23" x14ac:dyDescent="0.3">
      <c r="A2187" t="s">
        <v>1041</v>
      </c>
      <c r="B2187" t="s">
        <v>1022</v>
      </c>
      <c r="C2187" t="s">
        <v>1020</v>
      </c>
      <c r="D2187" t="s">
        <v>66</v>
      </c>
      <c r="E2187" t="s">
        <v>228</v>
      </c>
      <c r="F2187" t="s">
        <v>1021</v>
      </c>
      <c r="G2187" t="s">
        <v>132</v>
      </c>
      <c r="H2187" s="22">
        <v>45260</v>
      </c>
      <c r="I2187" t="s">
        <v>392</v>
      </c>
      <c r="J2187" t="s">
        <v>1039</v>
      </c>
      <c r="K2187">
        <v>4423053164</v>
      </c>
      <c r="L2187" s="22">
        <v>45239</v>
      </c>
      <c r="M2187" s="22">
        <v>45239</v>
      </c>
      <c r="N2187" t="s">
        <v>2149</v>
      </c>
      <c r="O2187" t="s">
        <v>1129</v>
      </c>
      <c r="P2187" s="23">
        <v>38217</v>
      </c>
      <c r="Q2187">
        <v>258.88</v>
      </c>
      <c r="R2187" s="24">
        <v>6700</v>
      </c>
      <c r="S2187" t="s">
        <v>1036</v>
      </c>
      <c r="T2187" t="s">
        <v>1036</v>
      </c>
      <c r="U2187" t="s">
        <v>1036</v>
      </c>
      <c r="V2187" t="s">
        <v>1036</v>
      </c>
      <c r="W2187" t="s">
        <v>1035</v>
      </c>
    </row>
    <row r="2188" spans="1:23" x14ac:dyDescent="0.3">
      <c r="A2188" t="s">
        <v>1041</v>
      </c>
      <c r="B2188" t="s">
        <v>1022</v>
      </c>
      <c r="C2188" t="s">
        <v>1020</v>
      </c>
      <c r="D2188" t="s">
        <v>66</v>
      </c>
      <c r="E2188" t="s">
        <v>228</v>
      </c>
      <c r="F2188" t="s">
        <v>1021</v>
      </c>
      <c r="G2188" t="s">
        <v>132</v>
      </c>
      <c r="H2188" s="22">
        <v>45260</v>
      </c>
      <c r="I2188" t="s">
        <v>392</v>
      </c>
      <c r="J2188" t="s">
        <v>1039</v>
      </c>
      <c r="K2188">
        <v>4423059718</v>
      </c>
      <c r="L2188" s="22">
        <v>45245</v>
      </c>
      <c r="M2188" s="22">
        <v>45245</v>
      </c>
      <c r="N2188" t="s">
        <v>2148</v>
      </c>
      <c r="O2188" t="s">
        <v>1129</v>
      </c>
      <c r="P2188" s="23">
        <v>39079</v>
      </c>
      <c r="Q2188">
        <v>258.67</v>
      </c>
      <c r="R2188" s="24">
        <v>6694.4</v>
      </c>
      <c r="S2188" t="s">
        <v>1036</v>
      </c>
      <c r="T2188" t="s">
        <v>1036</v>
      </c>
      <c r="U2188" t="s">
        <v>1036</v>
      </c>
      <c r="V2188" t="s">
        <v>1036</v>
      </c>
      <c r="W2188" t="s">
        <v>1035</v>
      </c>
    </row>
    <row r="2189" spans="1:23" x14ac:dyDescent="0.3">
      <c r="A2189" t="s">
        <v>1041</v>
      </c>
      <c r="B2189" t="s">
        <v>1022</v>
      </c>
      <c r="C2189" t="s">
        <v>1020</v>
      </c>
      <c r="D2189" t="s">
        <v>66</v>
      </c>
      <c r="E2189" t="s">
        <v>228</v>
      </c>
      <c r="F2189" t="s">
        <v>1021</v>
      </c>
      <c r="G2189" t="s">
        <v>132</v>
      </c>
      <c r="H2189" s="22">
        <v>45260</v>
      </c>
      <c r="I2189" t="s">
        <v>392</v>
      </c>
      <c r="J2189" t="s">
        <v>1039</v>
      </c>
      <c r="K2189">
        <v>4423067842</v>
      </c>
      <c r="L2189" s="22">
        <v>45252</v>
      </c>
      <c r="M2189" s="22">
        <v>45252</v>
      </c>
      <c r="N2189" t="s">
        <v>2147</v>
      </c>
      <c r="O2189" t="s">
        <v>1129</v>
      </c>
      <c r="P2189" s="23">
        <v>40000</v>
      </c>
      <c r="Q2189">
        <v>279.67</v>
      </c>
      <c r="R2189" s="24">
        <v>7237.9</v>
      </c>
      <c r="S2189" t="s">
        <v>1036</v>
      </c>
      <c r="T2189" t="s">
        <v>1036</v>
      </c>
      <c r="U2189" t="s">
        <v>1036</v>
      </c>
      <c r="V2189" t="s">
        <v>1036</v>
      </c>
      <c r="W2189" t="s">
        <v>1035</v>
      </c>
    </row>
    <row r="2190" spans="1:23" x14ac:dyDescent="0.3">
      <c r="A2190" t="s">
        <v>1041</v>
      </c>
      <c r="B2190" t="s">
        <v>1022</v>
      </c>
      <c r="C2190" t="s">
        <v>1020</v>
      </c>
      <c r="D2190" t="s">
        <v>66</v>
      </c>
      <c r="E2190" t="s">
        <v>228</v>
      </c>
      <c r="F2190" t="s">
        <v>1021</v>
      </c>
      <c r="G2190" t="s">
        <v>132</v>
      </c>
      <c r="H2190" s="22">
        <v>45260</v>
      </c>
      <c r="I2190" t="s">
        <v>392</v>
      </c>
      <c r="J2190" t="s">
        <v>1039</v>
      </c>
      <c r="K2190">
        <v>4423070375</v>
      </c>
      <c r="L2190" s="22">
        <v>45254</v>
      </c>
      <c r="M2190" s="22">
        <v>45254</v>
      </c>
      <c r="N2190" t="s">
        <v>2146</v>
      </c>
      <c r="O2190" t="s">
        <v>1129</v>
      </c>
      <c r="P2190" s="23">
        <v>41115</v>
      </c>
      <c r="Q2190">
        <v>322.08999999999997</v>
      </c>
      <c r="R2190" s="24">
        <v>8335.9</v>
      </c>
      <c r="S2190" t="s">
        <v>1036</v>
      </c>
      <c r="T2190" t="s">
        <v>1036</v>
      </c>
      <c r="U2190" t="s">
        <v>1036</v>
      </c>
      <c r="V2190" t="s">
        <v>1036</v>
      </c>
      <c r="W2190" t="s">
        <v>1035</v>
      </c>
    </row>
    <row r="2191" spans="1:23" x14ac:dyDescent="0.3">
      <c r="A2191" t="s">
        <v>1041</v>
      </c>
      <c r="B2191" t="s">
        <v>1022</v>
      </c>
      <c r="C2191" t="s">
        <v>1020</v>
      </c>
      <c r="D2191" t="s">
        <v>66</v>
      </c>
      <c r="E2191" t="s">
        <v>228</v>
      </c>
      <c r="F2191" t="s">
        <v>1021</v>
      </c>
      <c r="G2191" t="s">
        <v>132</v>
      </c>
      <c r="H2191" s="22">
        <v>45291</v>
      </c>
      <c r="I2191" t="s">
        <v>392</v>
      </c>
      <c r="J2191" t="s">
        <v>1039</v>
      </c>
      <c r="K2191">
        <v>4423075877</v>
      </c>
      <c r="L2191" s="22">
        <v>45259</v>
      </c>
      <c r="M2191" s="22">
        <v>45259</v>
      </c>
      <c r="N2191" t="s">
        <v>2145</v>
      </c>
      <c r="O2191" t="s">
        <v>1129</v>
      </c>
      <c r="P2191" s="23">
        <v>42049</v>
      </c>
      <c r="Q2191">
        <v>269.04000000000002</v>
      </c>
      <c r="R2191" s="24">
        <v>6963</v>
      </c>
      <c r="S2191" t="s">
        <v>1036</v>
      </c>
      <c r="T2191" t="s">
        <v>1036</v>
      </c>
      <c r="U2191" t="s">
        <v>1036</v>
      </c>
      <c r="V2191" t="s">
        <v>1036</v>
      </c>
      <c r="W2191" t="s">
        <v>1035</v>
      </c>
    </row>
    <row r="2192" spans="1:23" x14ac:dyDescent="0.3">
      <c r="A2192" t="s">
        <v>1041</v>
      </c>
      <c r="B2192" t="s">
        <v>1022</v>
      </c>
      <c r="C2192" t="s">
        <v>1020</v>
      </c>
      <c r="D2192" t="s">
        <v>66</v>
      </c>
      <c r="E2192" t="s">
        <v>228</v>
      </c>
      <c r="F2192" t="s">
        <v>1021</v>
      </c>
      <c r="G2192" t="s">
        <v>132</v>
      </c>
      <c r="H2192" s="22">
        <v>45291</v>
      </c>
      <c r="I2192" t="s">
        <v>392</v>
      </c>
      <c r="J2192" t="s">
        <v>1039</v>
      </c>
      <c r="K2192">
        <v>4423082574</v>
      </c>
      <c r="L2192" s="22">
        <v>45265</v>
      </c>
      <c r="M2192" s="22">
        <v>45265</v>
      </c>
      <c r="N2192" t="s">
        <v>2144</v>
      </c>
      <c r="O2192" t="s">
        <v>1129</v>
      </c>
      <c r="P2192" s="23">
        <v>42740</v>
      </c>
      <c r="Q2192">
        <v>202.89</v>
      </c>
      <c r="R2192" s="24">
        <v>5250.8</v>
      </c>
      <c r="S2192" t="s">
        <v>1036</v>
      </c>
      <c r="T2192" t="s">
        <v>1036</v>
      </c>
      <c r="U2192" t="s">
        <v>1036</v>
      </c>
      <c r="V2192" t="s">
        <v>1036</v>
      </c>
      <c r="W2192" t="s">
        <v>1035</v>
      </c>
    </row>
    <row r="2193" spans="1:23" x14ac:dyDescent="0.3">
      <c r="A2193" t="s">
        <v>1041</v>
      </c>
      <c r="B2193" t="s">
        <v>1022</v>
      </c>
      <c r="C2193" t="s">
        <v>1020</v>
      </c>
      <c r="D2193" t="s">
        <v>66</v>
      </c>
      <c r="E2193" t="s">
        <v>228</v>
      </c>
      <c r="F2193" t="s">
        <v>1021</v>
      </c>
      <c r="G2193" t="s">
        <v>132</v>
      </c>
      <c r="H2193" s="22">
        <v>45291</v>
      </c>
      <c r="I2193" t="s">
        <v>392</v>
      </c>
      <c r="J2193" t="s">
        <v>1039</v>
      </c>
      <c r="K2193">
        <v>4423086573</v>
      </c>
      <c r="L2193" s="22">
        <v>45268</v>
      </c>
      <c r="M2193" s="22">
        <v>45268</v>
      </c>
      <c r="N2193" t="s">
        <v>2143</v>
      </c>
      <c r="O2193" t="s">
        <v>1129</v>
      </c>
      <c r="P2193" s="23">
        <v>43735</v>
      </c>
      <c r="Q2193">
        <v>296.52</v>
      </c>
      <c r="R2193" s="24">
        <v>7413</v>
      </c>
      <c r="S2193" t="s">
        <v>1036</v>
      </c>
      <c r="T2193" t="s">
        <v>1036</v>
      </c>
      <c r="U2193" t="s">
        <v>1036</v>
      </c>
      <c r="V2193" t="s">
        <v>1036</v>
      </c>
      <c r="W2193" t="s">
        <v>1035</v>
      </c>
    </row>
    <row r="2194" spans="1:23" x14ac:dyDescent="0.3">
      <c r="A2194" t="s">
        <v>1041</v>
      </c>
      <c r="B2194" t="s">
        <v>1022</v>
      </c>
      <c r="C2194" t="s">
        <v>1020</v>
      </c>
      <c r="D2194" t="s">
        <v>66</v>
      </c>
      <c r="E2194" t="s">
        <v>228</v>
      </c>
      <c r="F2194" t="s">
        <v>1021</v>
      </c>
      <c r="G2194" t="s">
        <v>132</v>
      </c>
      <c r="H2194" s="22">
        <v>45291</v>
      </c>
      <c r="I2194" t="s">
        <v>392</v>
      </c>
      <c r="J2194" t="s">
        <v>1039</v>
      </c>
      <c r="K2194">
        <v>4423092059</v>
      </c>
      <c r="L2194" s="22">
        <v>45273</v>
      </c>
      <c r="M2194" s="22">
        <v>45273</v>
      </c>
      <c r="N2194" t="s">
        <v>2142</v>
      </c>
      <c r="O2194" t="s">
        <v>1129</v>
      </c>
      <c r="P2194" s="23">
        <v>44592</v>
      </c>
      <c r="Q2194">
        <v>265.14</v>
      </c>
      <c r="R2194" s="24">
        <v>6628.6</v>
      </c>
      <c r="S2194" t="s">
        <v>1036</v>
      </c>
      <c r="T2194" t="s">
        <v>1036</v>
      </c>
      <c r="U2194" t="s">
        <v>1036</v>
      </c>
      <c r="V2194" t="s">
        <v>1036</v>
      </c>
      <c r="W2194" t="s">
        <v>1035</v>
      </c>
    </row>
    <row r="2195" spans="1:23" x14ac:dyDescent="0.3">
      <c r="A2195" t="s">
        <v>1041</v>
      </c>
      <c r="B2195" t="s">
        <v>1022</v>
      </c>
      <c r="C2195" t="s">
        <v>1020</v>
      </c>
      <c r="D2195" t="s">
        <v>66</v>
      </c>
      <c r="E2195" t="s">
        <v>228</v>
      </c>
      <c r="F2195" t="s">
        <v>1021</v>
      </c>
      <c r="G2195" t="s">
        <v>132</v>
      </c>
      <c r="H2195" s="22">
        <v>45291</v>
      </c>
      <c r="I2195" t="s">
        <v>392</v>
      </c>
      <c r="J2195" t="s">
        <v>1039</v>
      </c>
      <c r="K2195">
        <v>4423096337</v>
      </c>
      <c r="L2195" s="22">
        <v>45278</v>
      </c>
      <c r="M2195" s="22">
        <v>45278</v>
      </c>
      <c r="N2195" t="s">
        <v>2141</v>
      </c>
      <c r="O2195" t="s">
        <v>1129</v>
      </c>
      <c r="P2195" s="23">
        <v>45545</v>
      </c>
      <c r="Q2195">
        <v>275.22000000000003</v>
      </c>
      <c r="R2195" s="24">
        <v>6880.6</v>
      </c>
      <c r="S2195" t="s">
        <v>1036</v>
      </c>
      <c r="T2195" t="s">
        <v>1036</v>
      </c>
      <c r="U2195" t="s">
        <v>1036</v>
      </c>
      <c r="V2195" t="s">
        <v>1036</v>
      </c>
      <c r="W2195" t="s">
        <v>1035</v>
      </c>
    </row>
    <row r="2196" spans="1:23" x14ac:dyDescent="0.3">
      <c r="A2196" t="s">
        <v>1041</v>
      </c>
      <c r="B2196" t="s">
        <v>1022</v>
      </c>
      <c r="C2196" t="s">
        <v>1020</v>
      </c>
      <c r="D2196" t="s">
        <v>66</v>
      </c>
      <c r="E2196" t="s">
        <v>228</v>
      </c>
      <c r="F2196" t="s">
        <v>1021</v>
      </c>
      <c r="G2196" t="s">
        <v>132</v>
      </c>
      <c r="H2196" s="22">
        <v>45291</v>
      </c>
      <c r="I2196" t="s">
        <v>392</v>
      </c>
      <c r="J2196" t="s">
        <v>1039</v>
      </c>
      <c r="K2196">
        <v>4423100476</v>
      </c>
      <c r="L2196" s="22">
        <v>45282</v>
      </c>
      <c r="M2196" s="22">
        <v>45282</v>
      </c>
      <c r="N2196" t="s">
        <v>2140</v>
      </c>
      <c r="O2196" t="s">
        <v>1129</v>
      </c>
      <c r="P2196" s="23">
        <v>46574</v>
      </c>
      <c r="Q2196">
        <v>304.17</v>
      </c>
      <c r="R2196" s="24">
        <v>7604.3</v>
      </c>
      <c r="S2196" t="s">
        <v>1036</v>
      </c>
      <c r="T2196" t="s">
        <v>1036</v>
      </c>
      <c r="U2196" t="s">
        <v>1036</v>
      </c>
      <c r="V2196" t="s">
        <v>1036</v>
      </c>
      <c r="W2196" t="s">
        <v>1035</v>
      </c>
    </row>
    <row r="2197" spans="1:23" x14ac:dyDescent="0.3">
      <c r="A2197" t="s">
        <v>1041</v>
      </c>
      <c r="B2197" t="s">
        <v>1022</v>
      </c>
      <c r="C2197" t="s">
        <v>1020</v>
      </c>
      <c r="D2197" t="s">
        <v>66</v>
      </c>
      <c r="E2197" t="s">
        <v>228</v>
      </c>
      <c r="F2197" t="s">
        <v>1021</v>
      </c>
      <c r="G2197" t="s">
        <v>132</v>
      </c>
      <c r="H2197" s="22">
        <v>45322</v>
      </c>
      <c r="I2197" t="s">
        <v>392</v>
      </c>
      <c r="J2197" t="s">
        <v>1039</v>
      </c>
      <c r="K2197">
        <v>4423104535</v>
      </c>
      <c r="L2197" s="22">
        <v>45289</v>
      </c>
      <c r="M2197" s="22">
        <v>45289</v>
      </c>
      <c r="N2197" t="s">
        <v>2139</v>
      </c>
      <c r="O2197" t="s">
        <v>1129</v>
      </c>
      <c r="P2197" s="23">
        <v>47196</v>
      </c>
      <c r="Q2197">
        <v>195.44</v>
      </c>
      <c r="R2197" s="24">
        <v>4886.2</v>
      </c>
      <c r="S2197" t="s">
        <v>1036</v>
      </c>
      <c r="T2197" t="s">
        <v>1036</v>
      </c>
      <c r="U2197" t="s">
        <v>1036</v>
      </c>
      <c r="V2197" t="s">
        <v>1036</v>
      </c>
      <c r="W2197" t="s">
        <v>1035</v>
      </c>
    </row>
    <row r="2198" spans="1:23" x14ac:dyDescent="0.3">
      <c r="A2198" t="s">
        <v>1041</v>
      </c>
      <c r="B2198" t="s">
        <v>1022</v>
      </c>
      <c r="C2198" t="s">
        <v>1020</v>
      </c>
      <c r="D2198" t="s">
        <v>66</v>
      </c>
      <c r="E2198" t="s">
        <v>228</v>
      </c>
      <c r="F2198" t="s">
        <v>1021</v>
      </c>
      <c r="G2198" t="s">
        <v>132</v>
      </c>
      <c r="H2198" s="22">
        <v>45322</v>
      </c>
      <c r="I2198" t="s">
        <v>392</v>
      </c>
      <c r="J2198" t="s">
        <v>1039</v>
      </c>
      <c r="K2198">
        <v>4423108459</v>
      </c>
      <c r="L2198" s="22">
        <v>45295</v>
      </c>
      <c r="M2198" s="22">
        <v>45295</v>
      </c>
      <c r="N2198" t="s">
        <v>2138</v>
      </c>
      <c r="O2198" t="s">
        <v>1129</v>
      </c>
      <c r="P2198" s="23">
        <v>48084</v>
      </c>
      <c r="Q2198">
        <v>259.38</v>
      </c>
      <c r="R2198" s="24">
        <v>6157.9</v>
      </c>
      <c r="S2198" t="s">
        <v>1036</v>
      </c>
      <c r="T2198" t="s">
        <v>1036</v>
      </c>
      <c r="U2198" t="s">
        <v>1036</v>
      </c>
      <c r="V2198" t="s">
        <v>1036</v>
      </c>
      <c r="W2198" t="s">
        <v>1035</v>
      </c>
    </row>
    <row r="2199" spans="1:23" x14ac:dyDescent="0.3">
      <c r="A2199" t="s">
        <v>1041</v>
      </c>
      <c r="B2199" t="s">
        <v>1022</v>
      </c>
      <c r="C2199" t="s">
        <v>1020</v>
      </c>
      <c r="D2199" t="s">
        <v>66</v>
      </c>
      <c r="E2199" t="s">
        <v>228</v>
      </c>
      <c r="F2199" t="s">
        <v>1021</v>
      </c>
      <c r="G2199" t="s">
        <v>132</v>
      </c>
      <c r="H2199" s="22">
        <v>45322</v>
      </c>
      <c r="I2199" t="s">
        <v>392</v>
      </c>
      <c r="J2199" t="s">
        <v>1039</v>
      </c>
      <c r="K2199">
        <v>4423110244</v>
      </c>
      <c r="L2199" s="22">
        <v>45298</v>
      </c>
      <c r="M2199" s="22">
        <v>45298</v>
      </c>
      <c r="N2199" t="s">
        <v>2137</v>
      </c>
      <c r="O2199" t="s">
        <v>1129</v>
      </c>
      <c r="P2199" s="23">
        <v>48729</v>
      </c>
      <c r="Q2199">
        <v>165.49</v>
      </c>
      <c r="R2199" s="24">
        <v>3928.8</v>
      </c>
      <c r="S2199" t="s">
        <v>1036</v>
      </c>
      <c r="T2199" t="s">
        <v>1036</v>
      </c>
      <c r="U2199" t="s">
        <v>1036</v>
      </c>
      <c r="V2199" t="s">
        <v>1036</v>
      </c>
      <c r="W2199" t="s">
        <v>1035</v>
      </c>
    </row>
    <row r="2200" spans="1:23" x14ac:dyDescent="0.3">
      <c r="A2200" t="s">
        <v>1041</v>
      </c>
      <c r="B2200" t="s">
        <v>1022</v>
      </c>
      <c r="C2200" t="s">
        <v>1020</v>
      </c>
      <c r="D2200" t="s">
        <v>66</v>
      </c>
      <c r="E2200" t="s">
        <v>228</v>
      </c>
      <c r="F2200" t="s">
        <v>1021</v>
      </c>
      <c r="G2200" t="s">
        <v>132</v>
      </c>
      <c r="H2200" s="22">
        <v>45322</v>
      </c>
      <c r="I2200" t="s">
        <v>392</v>
      </c>
      <c r="J2200" t="s">
        <v>1039</v>
      </c>
      <c r="K2200">
        <v>4423113641</v>
      </c>
      <c r="L2200" s="22">
        <v>45301</v>
      </c>
      <c r="M2200" s="22">
        <v>45301</v>
      </c>
      <c r="N2200" t="s">
        <v>2136</v>
      </c>
      <c r="O2200" t="s">
        <v>1129</v>
      </c>
      <c r="P2200" s="23">
        <v>49524</v>
      </c>
      <c r="Q2200">
        <v>234.49</v>
      </c>
      <c r="R2200" s="24">
        <v>5567</v>
      </c>
      <c r="S2200" t="s">
        <v>1036</v>
      </c>
      <c r="T2200" t="s">
        <v>1036</v>
      </c>
      <c r="U2200" t="s">
        <v>1036</v>
      </c>
      <c r="V2200" t="s">
        <v>1036</v>
      </c>
      <c r="W2200" t="s">
        <v>1035</v>
      </c>
    </row>
    <row r="2201" spans="1:23" x14ac:dyDescent="0.3">
      <c r="A2201" t="s">
        <v>1041</v>
      </c>
      <c r="B2201" t="s">
        <v>1022</v>
      </c>
      <c r="C2201" t="s">
        <v>1020</v>
      </c>
      <c r="D2201" t="s">
        <v>66</v>
      </c>
      <c r="E2201" t="s">
        <v>228</v>
      </c>
      <c r="F2201" t="s">
        <v>1021</v>
      </c>
      <c r="G2201" t="s">
        <v>132</v>
      </c>
      <c r="H2201" s="22">
        <v>45322</v>
      </c>
      <c r="I2201" t="s">
        <v>392</v>
      </c>
      <c r="J2201" t="s">
        <v>1039</v>
      </c>
      <c r="K2201">
        <v>4423118059</v>
      </c>
      <c r="L2201" s="22">
        <v>45306</v>
      </c>
      <c r="M2201" s="22">
        <v>45306</v>
      </c>
      <c r="N2201" t="s">
        <v>1783</v>
      </c>
      <c r="O2201" t="s">
        <v>1129</v>
      </c>
      <c r="P2201" s="23">
        <v>50384</v>
      </c>
      <c r="Q2201">
        <v>260.42</v>
      </c>
      <c r="R2201" s="24">
        <v>6182.6</v>
      </c>
      <c r="S2201" t="s">
        <v>1036</v>
      </c>
      <c r="T2201" t="s">
        <v>1036</v>
      </c>
      <c r="U2201" t="s">
        <v>1036</v>
      </c>
      <c r="V2201" t="s">
        <v>1036</v>
      </c>
      <c r="W2201" t="s">
        <v>1035</v>
      </c>
    </row>
    <row r="2202" spans="1:23" x14ac:dyDescent="0.3">
      <c r="A2202" t="s">
        <v>1041</v>
      </c>
      <c r="B2202" t="s">
        <v>1022</v>
      </c>
      <c r="C2202" t="s">
        <v>1020</v>
      </c>
      <c r="D2202" t="s">
        <v>66</v>
      </c>
      <c r="E2202" t="s">
        <v>228</v>
      </c>
      <c r="F2202" t="s">
        <v>1021</v>
      </c>
      <c r="G2202" t="s">
        <v>132</v>
      </c>
      <c r="H2202" s="22">
        <v>45322</v>
      </c>
      <c r="I2202" t="s">
        <v>392</v>
      </c>
      <c r="J2202" t="s">
        <v>1039</v>
      </c>
      <c r="K2202">
        <v>4423122731</v>
      </c>
      <c r="L2202" s="22">
        <v>45310</v>
      </c>
      <c r="M2202" s="22">
        <v>45310</v>
      </c>
      <c r="N2202" t="s">
        <v>2135</v>
      </c>
      <c r="O2202" t="s">
        <v>1129</v>
      </c>
      <c r="P2202" s="23">
        <v>51324</v>
      </c>
      <c r="Q2202">
        <v>263.76</v>
      </c>
      <c r="R2202" s="24">
        <v>6261.8</v>
      </c>
      <c r="S2202" t="s">
        <v>1036</v>
      </c>
      <c r="T2202" t="s">
        <v>1036</v>
      </c>
      <c r="U2202" t="s">
        <v>1036</v>
      </c>
      <c r="V2202" t="s">
        <v>1036</v>
      </c>
      <c r="W2202" t="s">
        <v>1035</v>
      </c>
    </row>
    <row r="2203" spans="1:23" x14ac:dyDescent="0.3">
      <c r="A2203" t="s">
        <v>1041</v>
      </c>
      <c r="B2203" t="s">
        <v>1022</v>
      </c>
      <c r="C2203" t="s">
        <v>1020</v>
      </c>
      <c r="D2203" t="s">
        <v>66</v>
      </c>
      <c r="E2203" t="s">
        <v>228</v>
      </c>
      <c r="F2203" t="s">
        <v>1021</v>
      </c>
      <c r="G2203" t="s">
        <v>132</v>
      </c>
      <c r="H2203" s="22">
        <v>45322</v>
      </c>
      <c r="I2203" t="s">
        <v>392</v>
      </c>
      <c r="J2203" t="s">
        <v>1039</v>
      </c>
      <c r="K2203">
        <v>4423128858</v>
      </c>
      <c r="L2203" s="22">
        <v>45316</v>
      </c>
      <c r="M2203" s="22">
        <v>45316</v>
      </c>
      <c r="N2203" t="s">
        <v>2134</v>
      </c>
      <c r="O2203" t="s">
        <v>1129</v>
      </c>
      <c r="P2203" s="23">
        <v>52175</v>
      </c>
      <c r="Q2203">
        <v>255.76</v>
      </c>
      <c r="R2203" s="24">
        <v>6071.8</v>
      </c>
      <c r="S2203" t="s">
        <v>1036</v>
      </c>
      <c r="T2203" t="s">
        <v>1036</v>
      </c>
      <c r="U2203" t="s">
        <v>1036</v>
      </c>
      <c r="V2203" t="s">
        <v>1036</v>
      </c>
      <c r="W2203" t="s">
        <v>1035</v>
      </c>
    </row>
    <row r="2204" spans="1:23" x14ac:dyDescent="0.3">
      <c r="A2204" t="s">
        <v>1041</v>
      </c>
      <c r="B2204" t="s">
        <v>1022</v>
      </c>
      <c r="C2204" t="s">
        <v>1020</v>
      </c>
      <c r="D2204" t="s">
        <v>66</v>
      </c>
      <c r="E2204" t="s">
        <v>228</v>
      </c>
      <c r="F2204" t="s">
        <v>1021</v>
      </c>
      <c r="G2204" t="s">
        <v>132</v>
      </c>
      <c r="H2204" s="22">
        <v>45351</v>
      </c>
      <c r="I2204" t="s">
        <v>392</v>
      </c>
      <c r="J2204" t="s">
        <v>1039</v>
      </c>
      <c r="K2204">
        <v>4423134819</v>
      </c>
      <c r="L2204" s="22">
        <v>45322</v>
      </c>
      <c r="M2204" s="22">
        <v>45322</v>
      </c>
      <c r="N2204" t="s">
        <v>2133</v>
      </c>
      <c r="O2204" t="s">
        <v>1129</v>
      </c>
      <c r="P2204" s="23">
        <v>53194</v>
      </c>
      <c r="Q2204">
        <v>297.93</v>
      </c>
      <c r="R2204" s="24">
        <v>7073</v>
      </c>
      <c r="S2204" t="s">
        <v>1036</v>
      </c>
      <c r="T2204" t="s">
        <v>1036</v>
      </c>
      <c r="U2204" t="s">
        <v>1036</v>
      </c>
      <c r="V2204" t="s">
        <v>1036</v>
      </c>
      <c r="W2204" t="s">
        <v>1035</v>
      </c>
    </row>
    <row r="2205" spans="1:23" x14ac:dyDescent="0.3">
      <c r="A2205" t="s">
        <v>1041</v>
      </c>
      <c r="B2205" t="s">
        <v>1022</v>
      </c>
      <c r="C2205" t="s">
        <v>1020</v>
      </c>
      <c r="D2205" t="s">
        <v>66</v>
      </c>
      <c r="E2205" t="s">
        <v>228</v>
      </c>
      <c r="F2205" t="s">
        <v>1021</v>
      </c>
      <c r="G2205" t="s">
        <v>132</v>
      </c>
      <c r="H2205" s="22">
        <v>45351</v>
      </c>
      <c r="I2205" t="s">
        <v>392</v>
      </c>
      <c r="J2205" t="s">
        <v>1039</v>
      </c>
      <c r="K2205">
        <v>4423141209</v>
      </c>
      <c r="L2205" s="22">
        <v>45328</v>
      </c>
      <c r="M2205" s="22">
        <v>45328</v>
      </c>
      <c r="N2205" t="s">
        <v>2132</v>
      </c>
      <c r="O2205" t="s">
        <v>1129</v>
      </c>
      <c r="P2205" s="23">
        <v>54314</v>
      </c>
      <c r="Q2205">
        <v>332.21</v>
      </c>
      <c r="R2205" s="24">
        <v>7886.8</v>
      </c>
      <c r="S2205" t="s">
        <v>1036</v>
      </c>
      <c r="T2205" t="s">
        <v>1036</v>
      </c>
      <c r="U2205" t="s">
        <v>1036</v>
      </c>
      <c r="V2205" t="s">
        <v>1036</v>
      </c>
      <c r="W2205" t="s">
        <v>1035</v>
      </c>
    </row>
    <row r="2206" spans="1:23" x14ac:dyDescent="0.3">
      <c r="A2206" t="s">
        <v>1041</v>
      </c>
      <c r="B2206" t="s">
        <v>1022</v>
      </c>
      <c r="C2206" t="s">
        <v>1020</v>
      </c>
      <c r="D2206" t="s">
        <v>66</v>
      </c>
      <c r="E2206" t="s">
        <v>228</v>
      </c>
      <c r="F2206" t="s">
        <v>1021</v>
      </c>
      <c r="G2206" t="s">
        <v>132</v>
      </c>
      <c r="H2206" s="22">
        <v>45351</v>
      </c>
      <c r="I2206" t="s">
        <v>392</v>
      </c>
      <c r="J2206" t="s">
        <v>1039</v>
      </c>
      <c r="K2206">
        <v>4423146064</v>
      </c>
      <c r="L2206" s="22">
        <v>45333</v>
      </c>
      <c r="M2206" s="22">
        <v>45333</v>
      </c>
      <c r="N2206" t="s">
        <v>2131</v>
      </c>
      <c r="O2206" t="s">
        <v>1129</v>
      </c>
      <c r="P2206" s="23">
        <v>55345</v>
      </c>
      <c r="Q2206">
        <v>302.47000000000003</v>
      </c>
      <c r="R2206" s="24">
        <v>7392.5</v>
      </c>
      <c r="S2206" t="s">
        <v>1036</v>
      </c>
      <c r="T2206" t="s">
        <v>1036</v>
      </c>
      <c r="U2206" t="s">
        <v>1036</v>
      </c>
      <c r="V2206" t="s">
        <v>1036</v>
      </c>
      <c r="W2206" t="s">
        <v>1035</v>
      </c>
    </row>
    <row r="2207" spans="1:23" x14ac:dyDescent="0.3">
      <c r="A2207" t="s">
        <v>1041</v>
      </c>
      <c r="B2207" t="s">
        <v>1022</v>
      </c>
      <c r="C2207" t="s">
        <v>1020</v>
      </c>
      <c r="D2207" t="s">
        <v>66</v>
      </c>
      <c r="E2207" t="s">
        <v>228</v>
      </c>
      <c r="F2207" t="s">
        <v>1021</v>
      </c>
      <c r="G2207" t="s">
        <v>132</v>
      </c>
      <c r="H2207" s="22">
        <v>45351</v>
      </c>
      <c r="I2207" t="s">
        <v>392</v>
      </c>
      <c r="J2207" t="s">
        <v>1039</v>
      </c>
      <c r="K2207">
        <v>4418196155</v>
      </c>
      <c r="L2207" s="22">
        <v>45341</v>
      </c>
      <c r="M2207" s="22">
        <v>45341</v>
      </c>
      <c r="N2207" t="s">
        <v>2130</v>
      </c>
      <c r="O2207" t="s">
        <v>2129</v>
      </c>
      <c r="P2207" s="23">
        <v>57404</v>
      </c>
      <c r="Q2207">
        <v>197.42</v>
      </c>
      <c r="R2207" s="24">
        <v>4663.1099999999997</v>
      </c>
      <c r="S2207" t="s">
        <v>1036</v>
      </c>
      <c r="T2207" t="s">
        <v>1036</v>
      </c>
      <c r="U2207" t="s">
        <v>1036</v>
      </c>
      <c r="V2207" t="s">
        <v>1036</v>
      </c>
      <c r="W2207" t="s">
        <v>1035</v>
      </c>
    </row>
    <row r="2208" spans="1:23" x14ac:dyDescent="0.3">
      <c r="A2208" t="s">
        <v>1041</v>
      </c>
      <c r="B2208" t="s">
        <v>1022</v>
      </c>
      <c r="C2208" t="s">
        <v>1020</v>
      </c>
      <c r="D2208" t="s">
        <v>66</v>
      </c>
      <c r="E2208" t="s">
        <v>228</v>
      </c>
      <c r="F2208" t="s">
        <v>1021</v>
      </c>
      <c r="G2208" t="s">
        <v>132</v>
      </c>
      <c r="H2208" s="22">
        <v>45351</v>
      </c>
      <c r="I2208" t="s">
        <v>372</v>
      </c>
      <c r="J2208" t="s">
        <v>1039</v>
      </c>
      <c r="K2208">
        <v>4405206826</v>
      </c>
      <c r="L2208" s="22">
        <v>45342</v>
      </c>
      <c r="M2208" s="22">
        <v>45342</v>
      </c>
      <c r="N2208" t="s">
        <v>2128</v>
      </c>
      <c r="O2208" t="s">
        <v>1184</v>
      </c>
      <c r="P2208" s="23">
        <v>58127</v>
      </c>
      <c r="Q2208">
        <v>299.10000000000002</v>
      </c>
      <c r="R2208" s="24">
        <v>7175.58</v>
      </c>
      <c r="S2208" t="s">
        <v>1036</v>
      </c>
      <c r="T2208" t="s">
        <v>1036</v>
      </c>
      <c r="U2208" t="s">
        <v>1036</v>
      </c>
      <c r="V2208" t="s">
        <v>1036</v>
      </c>
      <c r="W2208" t="s">
        <v>1035</v>
      </c>
    </row>
    <row r="2209" spans="1:23" x14ac:dyDescent="0.3">
      <c r="A2209" t="s">
        <v>1041</v>
      </c>
      <c r="B2209" t="s">
        <v>1022</v>
      </c>
      <c r="C2209" t="s">
        <v>1020</v>
      </c>
      <c r="D2209" t="s">
        <v>66</v>
      </c>
      <c r="E2209" t="s">
        <v>228</v>
      </c>
      <c r="F2209" t="s">
        <v>1021</v>
      </c>
      <c r="G2209" t="s">
        <v>132</v>
      </c>
      <c r="H2209" s="22">
        <v>45351</v>
      </c>
      <c r="I2209" t="s">
        <v>392</v>
      </c>
      <c r="J2209" t="s">
        <v>1039</v>
      </c>
      <c r="K2209">
        <v>4423155283</v>
      </c>
      <c r="L2209" s="22">
        <v>45342</v>
      </c>
      <c r="M2209" s="22">
        <v>45342</v>
      </c>
      <c r="N2209" t="s">
        <v>2127</v>
      </c>
      <c r="O2209" t="s">
        <v>1129</v>
      </c>
      <c r="P2209" s="23">
        <v>57754</v>
      </c>
      <c r="Q2209">
        <v>307.45999999999998</v>
      </c>
      <c r="R2209" s="24">
        <v>7514.5</v>
      </c>
      <c r="S2209" t="s">
        <v>1036</v>
      </c>
      <c r="T2209" t="s">
        <v>1036</v>
      </c>
      <c r="U2209" t="s">
        <v>1036</v>
      </c>
      <c r="V2209" t="s">
        <v>1036</v>
      </c>
      <c r="W2209" t="s">
        <v>1035</v>
      </c>
    </row>
    <row r="2210" spans="1:23" x14ac:dyDescent="0.3">
      <c r="A2210" t="s">
        <v>1041</v>
      </c>
      <c r="B2210" t="s">
        <v>1022</v>
      </c>
      <c r="C2210" t="s">
        <v>1020</v>
      </c>
      <c r="D2210" t="s">
        <v>66</v>
      </c>
      <c r="E2210" t="s">
        <v>228</v>
      </c>
      <c r="F2210" t="s">
        <v>1021</v>
      </c>
      <c r="G2210" t="s">
        <v>132</v>
      </c>
      <c r="H2210" s="22">
        <v>45351</v>
      </c>
      <c r="I2210" t="s">
        <v>392</v>
      </c>
      <c r="J2210" t="s">
        <v>1039</v>
      </c>
      <c r="K2210">
        <v>4423163976</v>
      </c>
      <c r="L2210" s="22">
        <v>45349</v>
      </c>
      <c r="M2210" s="22">
        <v>45349</v>
      </c>
      <c r="N2210" t="s">
        <v>2126</v>
      </c>
      <c r="O2210" t="s">
        <v>1129</v>
      </c>
      <c r="P2210" s="23">
        <v>59239</v>
      </c>
      <c r="Q2210">
        <v>14.96</v>
      </c>
      <c r="R2210" s="24">
        <v>360.6</v>
      </c>
      <c r="S2210" t="s">
        <v>1036</v>
      </c>
      <c r="T2210" t="s">
        <v>1036</v>
      </c>
      <c r="U2210" t="s">
        <v>1036</v>
      </c>
      <c r="V2210" t="s">
        <v>1036</v>
      </c>
      <c r="W2210" t="s">
        <v>1035</v>
      </c>
    </row>
    <row r="2211" spans="1:23" x14ac:dyDescent="0.3">
      <c r="A2211" t="s">
        <v>1041</v>
      </c>
      <c r="B2211" t="s">
        <v>1022</v>
      </c>
      <c r="C2211" t="s">
        <v>1020</v>
      </c>
      <c r="D2211" t="s">
        <v>66</v>
      </c>
      <c r="E2211" t="s">
        <v>228</v>
      </c>
      <c r="F2211" t="s">
        <v>1021</v>
      </c>
      <c r="G2211" t="s">
        <v>132</v>
      </c>
      <c r="H2211" s="22">
        <v>45382</v>
      </c>
      <c r="I2211" t="s">
        <v>392</v>
      </c>
      <c r="J2211" t="s">
        <v>1039</v>
      </c>
      <c r="K2211">
        <v>4423165224</v>
      </c>
      <c r="L2211" s="22">
        <v>45350</v>
      </c>
      <c r="M2211" s="22">
        <v>45350</v>
      </c>
      <c r="N2211" t="s">
        <v>2125</v>
      </c>
      <c r="O2211" t="s">
        <v>1129</v>
      </c>
      <c r="P2211" s="23">
        <v>59357</v>
      </c>
      <c r="Q2211">
        <v>314.43</v>
      </c>
      <c r="R2211" s="24">
        <v>7578</v>
      </c>
      <c r="S2211" t="s">
        <v>1036</v>
      </c>
      <c r="T2211" t="s">
        <v>1036</v>
      </c>
      <c r="U2211" t="s">
        <v>1036</v>
      </c>
      <c r="V2211" t="s">
        <v>1036</v>
      </c>
      <c r="W2211" t="s">
        <v>1035</v>
      </c>
    </row>
    <row r="2212" spans="1:23" x14ac:dyDescent="0.3">
      <c r="A2212" t="s">
        <v>1041</v>
      </c>
      <c r="B2212" t="s">
        <v>1022</v>
      </c>
      <c r="C2212" t="s">
        <v>1020</v>
      </c>
      <c r="D2212" t="s">
        <v>66</v>
      </c>
      <c r="E2212" t="s">
        <v>228</v>
      </c>
      <c r="F2212" t="s">
        <v>1021</v>
      </c>
      <c r="G2212" t="s">
        <v>132</v>
      </c>
      <c r="H2212" s="22">
        <v>45382</v>
      </c>
      <c r="I2212" t="s">
        <v>392</v>
      </c>
      <c r="J2212" t="s">
        <v>1039</v>
      </c>
      <c r="K2212">
        <v>4423171735</v>
      </c>
      <c r="L2212" s="22">
        <v>45356</v>
      </c>
      <c r="M2212" s="22">
        <v>45356</v>
      </c>
      <c r="N2212" t="s">
        <v>2124</v>
      </c>
      <c r="O2212" t="s">
        <v>1129</v>
      </c>
      <c r="P2212" s="23">
        <v>60517</v>
      </c>
      <c r="Q2212">
        <v>315.8</v>
      </c>
      <c r="R2212" s="24">
        <v>7610.9</v>
      </c>
      <c r="S2212" t="s">
        <v>1036</v>
      </c>
      <c r="T2212" t="s">
        <v>1036</v>
      </c>
      <c r="U2212" t="s">
        <v>1036</v>
      </c>
      <c r="V2212" t="s">
        <v>1036</v>
      </c>
      <c r="W2212" t="s">
        <v>1035</v>
      </c>
    </row>
    <row r="2213" spans="1:23" x14ac:dyDescent="0.3">
      <c r="A2213" t="s">
        <v>1041</v>
      </c>
      <c r="B2213" t="s">
        <v>1022</v>
      </c>
      <c r="C2213" t="s">
        <v>1020</v>
      </c>
      <c r="D2213" t="s">
        <v>66</v>
      </c>
      <c r="E2213" t="s">
        <v>228</v>
      </c>
      <c r="F2213" t="s">
        <v>1021</v>
      </c>
      <c r="G2213" t="s">
        <v>132</v>
      </c>
      <c r="H2213" s="22">
        <v>45382</v>
      </c>
      <c r="I2213" t="s">
        <v>392</v>
      </c>
      <c r="J2213" t="s">
        <v>1039</v>
      </c>
      <c r="K2213">
        <v>4423180473</v>
      </c>
      <c r="L2213" s="22">
        <v>45364</v>
      </c>
      <c r="M2213" s="22">
        <v>45364</v>
      </c>
      <c r="N2213" t="s">
        <v>2123</v>
      </c>
      <c r="O2213" t="s">
        <v>1129</v>
      </c>
      <c r="P2213" s="23">
        <v>61372</v>
      </c>
      <c r="Q2213">
        <v>252.48</v>
      </c>
      <c r="R2213" s="24">
        <v>6385.4</v>
      </c>
      <c r="S2213" t="s">
        <v>1036</v>
      </c>
      <c r="T2213" t="s">
        <v>1036</v>
      </c>
      <c r="U2213" t="s">
        <v>1036</v>
      </c>
      <c r="V2213" t="s">
        <v>1036</v>
      </c>
      <c r="W2213" t="s">
        <v>1035</v>
      </c>
    </row>
    <row r="2214" spans="1:23" x14ac:dyDescent="0.3">
      <c r="A2214" t="s">
        <v>1041</v>
      </c>
      <c r="B2214" t="s">
        <v>1022</v>
      </c>
      <c r="C2214" t="s">
        <v>1020</v>
      </c>
      <c r="D2214" t="s">
        <v>66</v>
      </c>
      <c r="E2214" t="s">
        <v>228</v>
      </c>
      <c r="F2214" t="s">
        <v>1021</v>
      </c>
      <c r="G2214" t="s">
        <v>132</v>
      </c>
      <c r="H2214" s="22">
        <v>45382</v>
      </c>
      <c r="I2214" t="s">
        <v>392</v>
      </c>
      <c r="J2214" t="s">
        <v>1039</v>
      </c>
      <c r="K2214">
        <v>4423186719</v>
      </c>
      <c r="L2214" s="22">
        <v>45370</v>
      </c>
      <c r="M2214" s="22">
        <v>45370</v>
      </c>
      <c r="N2214" t="s">
        <v>2122</v>
      </c>
      <c r="O2214" t="s">
        <v>1129</v>
      </c>
      <c r="P2214" s="23">
        <v>62217</v>
      </c>
      <c r="Q2214">
        <v>266.5</v>
      </c>
      <c r="R2214" s="24">
        <v>6740</v>
      </c>
      <c r="S2214" t="s">
        <v>1036</v>
      </c>
      <c r="T2214" t="s">
        <v>1036</v>
      </c>
      <c r="U2214" t="s">
        <v>1036</v>
      </c>
      <c r="V2214" t="s">
        <v>1036</v>
      </c>
      <c r="W2214" t="s">
        <v>1035</v>
      </c>
    </row>
    <row r="2215" spans="1:23" x14ac:dyDescent="0.3">
      <c r="A2215" t="s">
        <v>1041</v>
      </c>
      <c r="B2215" t="s">
        <v>1022</v>
      </c>
      <c r="C2215" t="s">
        <v>1020</v>
      </c>
      <c r="D2215" t="s">
        <v>66</v>
      </c>
      <c r="E2215" t="s">
        <v>228</v>
      </c>
      <c r="F2215" t="s">
        <v>1021</v>
      </c>
      <c r="G2215" t="s">
        <v>132</v>
      </c>
      <c r="H2215" s="22">
        <v>45382</v>
      </c>
      <c r="I2215" t="s">
        <v>392</v>
      </c>
      <c r="J2215" t="s">
        <v>1039</v>
      </c>
      <c r="K2215">
        <v>4423190530</v>
      </c>
      <c r="L2215" s="22">
        <v>45374</v>
      </c>
      <c r="M2215" s="22">
        <v>45374</v>
      </c>
      <c r="N2215" t="s">
        <v>2121</v>
      </c>
      <c r="O2215" t="s">
        <v>1129</v>
      </c>
      <c r="P2215" s="23">
        <v>63102</v>
      </c>
      <c r="Q2215">
        <v>232.8</v>
      </c>
      <c r="R2215" s="24">
        <v>5887.7</v>
      </c>
      <c r="S2215" t="s">
        <v>1036</v>
      </c>
      <c r="T2215" t="s">
        <v>1036</v>
      </c>
      <c r="U2215" t="s">
        <v>1036</v>
      </c>
      <c r="V2215" t="s">
        <v>1036</v>
      </c>
      <c r="W2215" t="s">
        <v>1035</v>
      </c>
    </row>
    <row r="2216" spans="1:23" x14ac:dyDescent="0.3">
      <c r="A2216" t="s">
        <v>1041</v>
      </c>
      <c r="B2216" t="s">
        <v>1022</v>
      </c>
      <c r="C2216" t="s">
        <v>1020</v>
      </c>
      <c r="D2216" t="s">
        <v>66</v>
      </c>
      <c r="E2216" t="s">
        <v>228</v>
      </c>
      <c r="F2216" t="s">
        <v>1021</v>
      </c>
      <c r="G2216" t="s">
        <v>132</v>
      </c>
      <c r="H2216" s="22">
        <v>45412</v>
      </c>
      <c r="I2216" t="s">
        <v>412</v>
      </c>
      <c r="J2216" t="s">
        <v>1039</v>
      </c>
      <c r="K2216">
        <v>4418488269</v>
      </c>
      <c r="L2216" s="22">
        <v>45391</v>
      </c>
      <c r="M2216" s="22">
        <v>45391</v>
      </c>
      <c r="N2216" t="s">
        <v>2120</v>
      </c>
      <c r="O2216" t="s">
        <v>1204</v>
      </c>
      <c r="P2216" s="23">
        <v>64031</v>
      </c>
      <c r="Q2216">
        <v>233.52</v>
      </c>
      <c r="R2216" s="24">
        <v>6146.25</v>
      </c>
      <c r="S2216" t="s">
        <v>1036</v>
      </c>
      <c r="T2216" t="s">
        <v>1036</v>
      </c>
      <c r="U2216" t="s">
        <v>1036</v>
      </c>
      <c r="V2216" t="s">
        <v>1036</v>
      </c>
      <c r="W2216" t="s">
        <v>1035</v>
      </c>
    </row>
    <row r="2217" spans="1:23" x14ac:dyDescent="0.3">
      <c r="A2217" t="s">
        <v>1041</v>
      </c>
      <c r="B2217" t="s">
        <v>1022</v>
      </c>
      <c r="C2217" t="s">
        <v>1020</v>
      </c>
      <c r="D2217" t="s">
        <v>66</v>
      </c>
      <c r="E2217" t="s">
        <v>228</v>
      </c>
      <c r="F2217" t="s">
        <v>1021</v>
      </c>
      <c r="G2217" t="s">
        <v>132</v>
      </c>
      <c r="H2217" s="22">
        <v>45412</v>
      </c>
      <c r="I2217" t="s">
        <v>392</v>
      </c>
      <c r="J2217" t="s">
        <v>1039</v>
      </c>
      <c r="K2217">
        <v>4423209260</v>
      </c>
      <c r="L2217" s="22">
        <v>45394</v>
      </c>
      <c r="M2217" s="22">
        <v>45394</v>
      </c>
      <c r="N2217" t="s">
        <v>2119</v>
      </c>
      <c r="O2217" t="s">
        <v>1129</v>
      </c>
      <c r="P2217" s="23">
        <v>65069</v>
      </c>
      <c r="Q2217">
        <v>261.39999999999998</v>
      </c>
      <c r="R2217" s="24">
        <v>6639.7</v>
      </c>
      <c r="S2217" t="s">
        <v>1036</v>
      </c>
      <c r="T2217" t="s">
        <v>1036</v>
      </c>
      <c r="U2217" t="s">
        <v>1036</v>
      </c>
      <c r="V2217" t="s">
        <v>1036</v>
      </c>
      <c r="W2217" t="s">
        <v>1035</v>
      </c>
    </row>
    <row r="2218" spans="1:23" x14ac:dyDescent="0.3">
      <c r="A2218" t="s">
        <v>1041</v>
      </c>
      <c r="B2218" t="s">
        <v>1022</v>
      </c>
      <c r="C2218" t="s">
        <v>1020</v>
      </c>
      <c r="D2218" t="s">
        <v>66</v>
      </c>
      <c r="E2218" t="s">
        <v>228</v>
      </c>
      <c r="F2218" t="s">
        <v>1021</v>
      </c>
      <c r="G2218" t="s">
        <v>132</v>
      </c>
      <c r="H2218" s="22">
        <v>45412</v>
      </c>
      <c r="I2218" t="s">
        <v>392</v>
      </c>
      <c r="J2218" t="s">
        <v>1039</v>
      </c>
      <c r="K2218">
        <v>4423214034</v>
      </c>
      <c r="L2218" s="22">
        <v>45399</v>
      </c>
      <c r="M2218" s="22">
        <v>45399</v>
      </c>
      <c r="N2218" t="s">
        <v>2118</v>
      </c>
      <c r="O2218" t="s">
        <v>1129</v>
      </c>
      <c r="P2218" s="23">
        <v>66290</v>
      </c>
      <c r="Q2218">
        <v>294.27999999999997</v>
      </c>
      <c r="R2218" s="24">
        <v>7474.8</v>
      </c>
      <c r="S2218" t="s">
        <v>1036</v>
      </c>
      <c r="T2218" t="s">
        <v>1036</v>
      </c>
      <c r="U2218" t="s">
        <v>1036</v>
      </c>
      <c r="V2218" t="s">
        <v>1036</v>
      </c>
      <c r="W2218" t="s">
        <v>1035</v>
      </c>
    </row>
    <row r="2219" spans="1:23" x14ac:dyDescent="0.3">
      <c r="A2219" t="s">
        <v>1041</v>
      </c>
      <c r="B2219" t="s">
        <v>1022</v>
      </c>
      <c r="C2219" t="s">
        <v>1020</v>
      </c>
      <c r="D2219" t="s">
        <v>66</v>
      </c>
      <c r="E2219" t="s">
        <v>228</v>
      </c>
      <c r="F2219" t="s">
        <v>1021</v>
      </c>
      <c r="G2219" t="s">
        <v>132</v>
      </c>
      <c r="H2219" s="22">
        <v>45412</v>
      </c>
      <c r="I2219" t="s">
        <v>392</v>
      </c>
      <c r="J2219" t="s">
        <v>1039</v>
      </c>
      <c r="K2219">
        <v>4423220946</v>
      </c>
      <c r="L2219" s="22">
        <v>45406</v>
      </c>
      <c r="M2219" s="22">
        <v>45406</v>
      </c>
      <c r="N2219" t="s">
        <v>2117</v>
      </c>
      <c r="O2219" t="s">
        <v>1129</v>
      </c>
      <c r="P2219" s="23">
        <v>67389</v>
      </c>
      <c r="Q2219">
        <v>280.52999999999997</v>
      </c>
      <c r="R2219" s="24">
        <v>7125.7</v>
      </c>
      <c r="S2219" t="s">
        <v>1036</v>
      </c>
      <c r="T2219" t="s">
        <v>1036</v>
      </c>
      <c r="U2219" t="s">
        <v>1036</v>
      </c>
      <c r="V2219" t="s">
        <v>1036</v>
      </c>
      <c r="W2219" t="s">
        <v>1035</v>
      </c>
    </row>
    <row r="2220" spans="1:23" x14ac:dyDescent="0.3">
      <c r="A2220" t="s">
        <v>1041</v>
      </c>
      <c r="B2220" t="s">
        <v>1022</v>
      </c>
      <c r="C2220" t="s">
        <v>1020</v>
      </c>
      <c r="D2220" t="s">
        <v>66</v>
      </c>
      <c r="E2220" t="s">
        <v>228</v>
      </c>
      <c r="F2220" t="s">
        <v>1021</v>
      </c>
      <c r="G2220" t="s">
        <v>132</v>
      </c>
      <c r="H2220" s="22">
        <v>45443</v>
      </c>
      <c r="I2220" t="s">
        <v>392</v>
      </c>
      <c r="J2220" t="s">
        <v>1039</v>
      </c>
      <c r="K2220">
        <v>4423226903</v>
      </c>
      <c r="L2220" s="22">
        <v>45413</v>
      </c>
      <c r="M2220" s="22">
        <v>45413</v>
      </c>
      <c r="N2220" t="s">
        <v>2116</v>
      </c>
      <c r="O2220" t="s">
        <v>1129</v>
      </c>
      <c r="P2220" s="23">
        <v>68434</v>
      </c>
      <c r="Q2220">
        <v>263.63</v>
      </c>
      <c r="R2220" s="24">
        <v>6601.5</v>
      </c>
      <c r="S2220" t="s">
        <v>1036</v>
      </c>
      <c r="T2220" t="s">
        <v>1036</v>
      </c>
      <c r="U2220" t="s">
        <v>1036</v>
      </c>
      <c r="V2220" t="s">
        <v>1036</v>
      </c>
      <c r="W2220" t="s">
        <v>1035</v>
      </c>
    </row>
    <row r="2221" spans="1:23" x14ac:dyDescent="0.3">
      <c r="A2221" t="s">
        <v>1041</v>
      </c>
      <c r="B2221" t="s">
        <v>1022</v>
      </c>
      <c r="C2221" t="s">
        <v>1020</v>
      </c>
      <c r="D2221" t="s">
        <v>66</v>
      </c>
      <c r="E2221" t="s">
        <v>228</v>
      </c>
      <c r="F2221" t="s">
        <v>1021</v>
      </c>
      <c r="G2221" t="s">
        <v>132</v>
      </c>
      <c r="H2221" s="22">
        <v>45443</v>
      </c>
      <c r="I2221" t="s">
        <v>392</v>
      </c>
      <c r="J2221" t="s">
        <v>1039</v>
      </c>
      <c r="K2221">
        <v>4423233916</v>
      </c>
      <c r="L2221" s="22">
        <v>45420</v>
      </c>
      <c r="M2221" s="22">
        <v>45420</v>
      </c>
      <c r="N2221" t="s">
        <v>2115</v>
      </c>
      <c r="O2221" t="s">
        <v>1129</v>
      </c>
      <c r="P2221" s="23">
        <v>69504</v>
      </c>
      <c r="Q2221">
        <v>286.02999999999997</v>
      </c>
      <c r="R2221" s="24">
        <v>7162.2</v>
      </c>
      <c r="S2221" t="s">
        <v>1036</v>
      </c>
      <c r="T2221" t="s">
        <v>1036</v>
      </c>
      <c r="U2221" t="s">
        <v>1036</v>
      </c>
      <c r="V2221" t="s">
        <v>1036</v>
      </c>
      <c r="W2221" t="s">
        <v>1035</v>
      </c>
    </row>
    <row r="2222" spans="1:23" x14ac:dyDescent="0.3">
      <c r="A2222" t="s">
        <v>1041</v>
      </c>
      <c r="B2222" t="s">
        <v>1022</v>
      </c>
      <c r="C2222" t="s">
        <v>1020</v>
      </c>
      <c r="D2222" t="s">
        <v>66</v>
      </c>
      <c r="E2222" t="s">
        <v>228</v>
      </c>
      <c r="F2222" t="s">
        <v>1021</v>
      </c>
      <c r="G2222" t="s">
        <v>132</v>
      </c>
      <c r="H2222" s="22">
        <v>45443</v>
      </c>
      <c r="I2222" t="s">
        <v>392</v>
      </c>
      <c r="J2222" t="s">
        <v>1039</v>
      </c>
      <c r="K2222">
        <v>4423239716</v>
      </c>
      <c r="L2222" s="22">
        <v>45427</v>
      </c>
      <c r="M2222" s="22">
        <v>45427</v>
      </c>
      <c r="N2222" t="s">
        <v>2114</v>
      </c>
      <c r="O2222" t="s">
        <v>1129</v>
      </c>
      <c r="P2222" s="23">
        <v>70364</v>
      </c>
      <c r="Q2222">
        <v>235.76</v>
      </c>
      <c r="R2222" s="24">
        <v>5903.5</v>
      </c>
      <c r="S2222" t="s">
        <v>1036</v>
      </c>
      <c r="T2222" t="s">
        <v>1036</v>
      </c>
      <c r="U2222" t="s">
        <v>1036</v>
      </c>
      <c r="V2222" t="s">
        <v>1036</v>
      </c>
      <c r="W2222" t="s">
        <v>1035</v>
      </c>
    </row>
    <row r="2223" spans="1:23" x14ac:dyDescent="0.3">
      <c r="A2223" t="s">
        <v>1041</v>
      </c>
      <c r="B2223" t="s">
        <v>1022</v>
      </c>
      <c r="C2223" t="s">
        <v>1020</v>
      </c>
      <c r="D2223" t="s">
        <v>66</v>
      </c>
      <c r="E2223" t="s">
        <v>228</v>
      </c>
      <c r="F2223" t="s">
        <v>1021</v>
      </c>
      <c r="G2223" t="s">
        <v>132</v>
      </c>
      <c r="H2223" s="22">
        <v>45443</v>
      </c>
      <c r="I2223" t="s">
        <v>375</v>
      </c>
      <c r="J2223" t="s">
        <v>1039</v>
      </c>
      <c r="K2223">
        <v>3304119590</v>
      </c>
      <c r="L2223" s="22">
        <v>45430</v>
      </c>
      <c r="M2223" s="22">
        <v>45430</v>
      </c>
      <c r="N2223" t="s">
        <v>2113</v>
      </c>
      <c r="O2223" t="s">
        <v>1171</v>
      </c>
      <c r="P2223" s="23">
        <v>71398</v>
      </c>
      <c r="Q2223">
        <v>259.81</v>
      </c>
      <c r="R2223" s="24">
        <v>6521.25</v>
      </c>
      <c r="S2223" t="s">
        <v>1036</v>
      </c>
      <c r="T2223" t="s">
        <v>1036</v>
      </c>
      <c r="U2223" t="s">
        <v>1036</v>
      </c>
      <c r="V2223" t="s">
        <v>1036</v>
      </c>
      <c r="W2223" t="s">
        <v>1035</v>
      </c>
    </row>
    <row r="2224" spans="1:23" x14ac:dyDescent="0.3">
      <c r="A2224" t="s">
        <v>1041</v>
      </c>
      <c r="B2224" t="s">
        <v>1022</v>
      </c>
      <c r="C2224" t="s">
        <v>1020</v>
      </c>
      <c r="D2224" t="s">
        <v>66</v>
      </c>
      <c r="E2224" t="s">
        <v>228</v>
      </c>
      <c r="F2224" t="s">
        <v>1021</v>
      </c>
      <c r="G2224" t="s">
        <v>132</v>
      </c>
      <c r="H2224" s="22">
        <v>45443</v>
      </c>
      <c r="I2224" t="s">
        <v>392</v>
      </c>
      <c r="J2224" t="s">
        <v>1039</v>
      </c>
      <c r="K2224">
        <v>4423249848</v>
      </c>
      <c r="L2224" s="22">
        <v>45436</v>
      </c>
      <c r="M2224" s="22">
        <v>45436</v>
      </c>
      <c r="N2224" t="s">
        <v>2112</v>
      </c>
      <c r="O2224" t="s">
        <v>1129</v>
      </c>
      <c r="P2224" s="23">
        <v>72230</v>
      </c>
      <c r="Q2224">
        <v>229.66</v>
      </c>
      <c r="R2224" s="24">
        <v>5750.9</v>
      </c>
      <c r="S2224" t="s">
        <v>1036</v>
      </c>
      <c r="T2224" t="s">
        <v>1036</v>
      </c>
      <c r="U2224" t="s">
        <v>1036</v>
      </c>
      <c r="V2224" t="s">
        <v>1036</v>
      </c>
      <c r="W2224" t="s">
        <v>1035</v>
      </c>
    </row>
    <row r="2225" spans="1:23" x14ac:dyDescent="0.3">
      <c r="A2225" t="s">
        <v>1041</v>
      </c>
      <c r="B2225" t="s">
        <v>1022</v>
      </c>
      <c r="C2225" t="s">
        <v>1020</v>
      </c>
      <c r="D2225" t="s">
        <v>66</v>
      </c>
      <c r="E2225" t="s">
        <v>228</v>
      </c>
      <c r="F2225" t="s">
        <v>1021</v>
      </c>
      <c r="G2225" t="s">
        <v>132</v>
      </c>
      <c r="H2225" s="22">
        <v>45473</v>
      </c>
      <c r="I2225" t="s">
        <v>392</v>
      </c>
      <c r="J2225" t="s">
        <v>1039</v>
      </c>
      <c r="K2225">
        <v>4423254596</v>
      </c>
      <c r="L2225" s="22">
        <v>45442</v>
      </c>
      <c r="M2225" s="22">
        <v>45442</v>
      </c>
      <c r="N2225" t="s">
        <v>2111</v>
      </c>
      <c r="O2225" t="s">
        <v>1129</v>
      </c>
      <c r="P2225" s="23">
        <v>73168</v>
      </c>
      <c r="Q2225">
        <v>249.06</v>
      </c>
      <c r="R2225" s="24">
        <v>6236.6</v>
      </c>
      <c r="S2225" t="s">
        <v>1036</v>
      </c>
      <c r="T2225" t="s">
        <v>1036</v>
      </c>
      <c r="U2225" t="s">
        <v>1036</v>
      </c>
      <c r="V2225" t="s">
        <v>1036</v>
      </c>
      <c r="W2225" t="s">
        <v>1035</v>
      </c>
    </row>
    <row r="2226" spans="1:23" x14ac:dyDescent="0.3">
      <c r="A2226" t="s">
        <v>1041</v>
      </c>
      <c r="B2226" t="s">
        <v>1022</v>
      </c>
      <c r="C2226" t="s">
        <v>1020</v>
      </c>
      <c r="D2226" t="s">
        <v>66</v>
      </c>
      <c r="E2226" t="s">
        <v>228</v>
      </c>
      <c r="F2226" t="s">
        <v>1021</v>
      </c>
      <c r="G2226" t="s">
        <v>132</v>
      </c>
      <c r="H2226" s="22">
        <v>45473</v>
      </c>
      <c r="I2226" t="s">
        <v>392</v>
      </c>
      <c r="J2226" t="s">
        <v>1039</v>
      </c>
      <c r="K2226">
        <v>4423257624</v>
      </c>
      <c r="L2226" s="22">
        <v>45446</v>
      </c>
      <c r="M2226" s="22">
        <v>45446</v>
      </c>
      <c r="N2226" t="s">
        <v>2110</v>
      </c>
      <c r="O2226" t="s">
        <v>1129</v>
      </c>
      <c r="P2226" s="23">
        <v>74109</v>
      </c>
      <c r="Q2226">
        <v>243.96</v>
      </c>
      <c r="R2226" s="24">
        <v>6389.4</v>
      </c>
      <c r="S2226" t="s">
        <v>1036</v>
      </c>
      <c r="T2226" t="s">
        <v>1036</v>
      </c>
      <c r="U2226" t="s">
        <v>1036</v>
      </c>
      <c r="V2226" t="s">
        <v>1036</v>
      </c>
      <c r="W2226" t="s">
        <v>1035</v>
      </c>
    </row>
    <row r="2227" spans="1:23" x14ac:dyDescent="0.3">
      <c r="A2227" t="s">
        <v>1041</v>
      </c>
      <c r="B2227" t="s">
        <v>1022</v>
      </c>
      <c r="C2227" t="s">
        <v>1020</v>
      </c>
      <c r="D2227" t="s">
        <v>66</v>
      </c>
      <c r="E2227" t="s">
        <v>228</v>
      </c>
      <c r="F2227" t="s">
        <v>1021</v>
      </c>
      <c r="G2227" t="s">
        <v>132</v>
      </c>
      <c r="H2227" s="22">
        <v>45473</v>
      </c>
      <c r="I2227" t="s">
        <v>392</v>
      </c>
      <c r="J2227" t="s">
        <v>1039</v>
      </c>
      <c r="K2227">
        <v>4423262953</v>
      </c>
      <c r="L2227" s="22">
        <v>45451</v>
      </c>
      <c r="M2227" s="22">
        <v>45451</v>
      </c>
      <c r="N2227" t="s">
        <v>2109</v>
      </c>
      <c r="O2227" t="s">
        <v>1129</v>
      </c>
      <c r="P2227" s="23">
        <v>75088</v>
      </c>
      <c r="Q2227">
        <v>260.94</v>
      </c>
      <c r="R2227" s="24">
        <v>6252.3</v>
      </c>
      <c r="S2227" t="s">
        <v>1036</v>
      </c>
      <c r="T2227" t="s">
        <v>1036</v>
      </c>
      <c r="U2227" t="s">
        <v>1036</v>
      </c>
      <c r="V2227" t="s">
        <v>1036</v>
      </c>
      <c r="W2227" t="s">
        <v>1035</v>
      </c>
    </row>
    <row r="2228" spans="1:23" x14ac:dyDescent="0.3">
      <c r="A2228" t="s">
        <v>1041</v>
      </c>
      <c r="B2228" t="s">
        <v>1022</v>
      </c>
      <c r="C2228" t="s">
        <v>1020</v>
      </c>
      <c r="D2228" t="s">
        <v>66</v>
      </c>
      <c r="E2228" t="s">
        <v>228</v>
      </c>
      <c r="F2228" t="s">
        <v>1021</v>
      </c>
      <c r="G2228" t="s">
        <v>132</v>
      </c>
      <c r="H2228" s="22">
        <v>45473</v>
      </c>
      <c r="I2228" t="s">
        <v>392</v>
      </c>
      <c r="J2228" t="s">
        <v>1039</v>
      </c>
      <c r="K2228">
        <v>4423269914</v>
      </c>
      <c r="L2228" s="22">
        <v>45458</v>
      </c>
      <c r="M2228" s="22">
        <v>45458</v>
      </c>
      <c r="N2228" t="s">
        <v>2108</v>
      </c>
      <c r="O2228" t="s">
        <v>1129</v>
      </c>
      <c r="P2228" s="23">
        <v>76205</v>
      </c>
      <c r="Q2228">
        <v>314.01</v>
      </c>
      <c r="R2228" s="24">
        <v>7523.7</v>
      </c>
      <c r="S2228" t="s">
        <v>1036</v>
      </c>
      <c r="T2228" t="s">
        <v>1036</v>
      </c>
      <c r="U2228" t="s">
        <v>1036</v>
      </c>
      <c r="V2228" t="s">
        <v>1036</v>
      </c>
      <c r="W2228" t="s">
        <v>1035</v>
      </c>
    </row>
    <row r="2229" spans="1:23" x14ac:dyDescent="0.3">
      <c r="A2229" t="s">
        <v>1041</v>
      </c>
      <c r="B2229" t="s">
        <v>1022</v>
      </c>
      <c r="C2229" t="s">
        <v>1020</v>
      </c>
      <c r="D2229" t="s">
        <v>66</v>
      </c>
      <c r="E2229" t="s">
        <v>228</v>
      </c>
      <c r="F2229" t="s">
        <v>1021</v>
      </c>
      <c r="G2229" t="s">
        <v>132</v>
      </c>
      <c r="H2229" s="22">
        <v>45473</v>
      </c>
      <c r="I2229" t="s">
        <v>392</v>
      </c>
      <c r="J2229" t="s">
        <v>1039</v>
      </c>
      <c r="K2229">
        <v>4423273888</v>
      </c>
      <c r="L2229" s="22">
        <v>45463</v>
      </c>
      <c r="M2229" s="22">
        <v>45463</v>
      </c>
      <c r="N2229" t="s">
        <v>2107</v>
      </c>
      <c r="O2229" t="s">
        <v>1129</v>
      </c>
      <c r="P2229" s="23">
        <v>77432</v>
      </c>
      <c r="Q2229">
        <v>307.85000000000002</v>
      </c>
      <c r="R2229" s="24">
        <v>7077.5</v>
      </c>
      <c r="S2229" t="s">
        <v>1036</v>
      </c>
      <c r="T2229" t="s">
        <v>1036</v>
      </c>
      <c r="U2229" t="s">
        <v>1036</v>
      </c>
      <c r="V2229" t="s">
        <v>1036</v>
      </c>
      <c r="W2229" t="s">
        <v>1035</v>
      </c>
    </row>
    <row r="2230" spans="1:23" x14ac:dyDescent="0.3">
      <c r="A2230" t="s">
        <v>1041</v>
      </c>
      <c r="B2230" t="s">
        <v>1022</v>
      </c>
      <c r="C2230" t="s">
        <v>1020</v>
      </c>
      <c r="D2230" t="s">
        <v>66</v>
      </c>
      <c r="E2230" t="s">
        <v>228</v>
      </c>
      <c r="F2230" t="s">
        <v>1021</v>
      </c>
      <c r="G2230" t="s">
        <v>132</v>
      </c>
      <c r="H2230" s="22">
        <v>45504</v>
      </c>
      <c r="I2230" t="s">
        <v>392</v>
      </c>
      <c r="J2230" t="s">
        <v>1039</v>
      </c>
      <c r="K2230">
        <v>4423285807</v>
      </c>
      <c r="L2230" s="22">
        <v>45476</v>
      </c>
      <c r="M2230" s="22">
        <v>45476</v>
      </c>
      <c r="N2230" t="s">
        <v>417</v>
      </c>
      <c r="O2230" t="s">
        <v>1129</v>
      </c>
      <c r="P2230" s="23">
        <v>79421</v>
      </c>
      <c r="Q2230">
        <v>276.76</v>
      </c>
      <c r="R2230" s="24">
        <v>6296.5</v>
      </c>
      <c r="S2230" t="s">
        <v>1036</v>
      </c>
      <c r="T2230" t="s">
        <v>1036</v>
      </c>
      <c r="U2230" t="s">
        <v>1036</v>
      </c>
      <c r="V2230" t="s">
        <v>1036</v>
      </c>
      <c r="W2230" t="s">
        <v>1035</v>
      </c>
    </row>
    <row r="2231" spans="1:23" x14ac:dyDescent="0.3">
      <c r="A2231" t="s">
        <v>1041</v>
      </c>
      <c r="B2231" t="s">
        <v>1022</v>
      </c>
      <c r="C2231" t="s">
        <v>1020</v>
      </c>
      <c r="D2231" t="s">
        <v>66</v>
      </c>
      <c r="E2231" t="s">
        <v>228</v>
      </c>
      <c r="F2231" t="s">
        <v>1021</v>
      </c>
      <c r="G2231" t="s">
        <v>132</v>
      </c>
      <c r="H2231" s="22">
        <v>45504</v>
      </c>
      <c r="I2231" t="s">
        <v>392</v>
      </c>
      <c r="J2231" t="s">
        <v>1039</v>
      </c>
      <c r="K2231">
        <v>4423291170</v>
      </c>
      <c r="L2231" s="22">
        <v>45482</v>
      </c>
      <c r="M2231" s="22">
        <v>45482</v>
      </c>
      <c r="N2231" t="s">
        <v>476</v>
      </c>
      <c r="O2231" t="s">
        <v>1129</v>
      </c>
      <c r="P2231" s="23">
        <v>80475</v>
      </c>
      <c r="Q2231">
        <v>319.32</v>
      </c>
      <c r="R2231" s="24">
        <v>7264.6</v>
      </c>
      <c r="S2231" t="s">
        <v>1036</v>
      </c>
      <c r="T2231" t="s">
        <v>1036</v>
      </c>
      <c r="U2231" t="s">
        <v>1036</v>
      </c>
      <c r="V2231" t="s">
        <v>1036</v>
      </c>
      <c r="W2231" t="s">
        <v>1035</v>
      </c>
    </row>
    <row r="2232" spans="1:23" x14ac:dyDescent="0.3">
      <c r="A2232" t="s">
        <v>1041</v>
      </c>
      <c r="B2232" t="s">
        <v>1022</v>
      </c>
      <c r="C2232" t="s">
        <v>1020</v>
      </c>
      <c r="D2232" t="s">
        <v>66</v>
      </c>
      <c r="E2232" t="s">
        <v>228</v>
      </c>
      <c r="F2232" t="s">
        <v>1021</v>
      </c>
      <c r="G2232" t="s">
        <v>132</v>
      </c>
      <c r="H2232" s="22">
        <v>45504</v>
      </c>
      <c r="I2232" t="s">
        <v>392</v>
      </c>
      <c r="J2232" t="s">
        <v>1039</v>
      </c>
      <c r="K2232">
        <v>4423294237</v>
      </c>
      <c r="L2232" s="22">
        <v>45485</v>
      </c>
      <c r="M2232" s="22">
        <v>45485</v>
      </c>
      <c r="N2232" t="s">
        <v>511</v>
      </c>
      <c r="O2232" t="s">
        <v>1129</v>
      </c>
      <c r="P2232" s="23">
        <v>81311</v>
      </c>
      <c r="Q2232">
        <v>257.23</v>
      </c>
      <c r="R2232" s="24">
        <v>5852.2</v>
      </c>
      <c r="S2232" t="s">
        <v>1036</v>
      </c>
      <c r="T2232" t="s">
        <v>1036</v>
      </c>
      <c r="U2232" t="s">
        <v>1036</v>
      </c>
      <c r="V2232" t="s">
        <v>1036</v>
      </c>
      <c r="W2232" t="s">
        <v>1035</v>
      </c>
    </row>
    <row r="2233" spans="1:23" x14ac:dyDescent="0.3">
      <c r="A2233" t="s">
        <v>1041</v>
      </c>
      <c r="B2233" t="s">
        <v>1022</v>
      </c>
      <c r="C2233" t="s">
        <v>1020</v>
      </c>
      <c r="D2233" t="s">
        <v>66</v>
      </c>
      <c r="E2233" t="s">
        <v>228</v>
      </c>
      <c r="F2233" t="s">
        <v>1021</v>
      </c>
      <c r="G2233" t="s">
        <v>132</v>
      </c>
      <c r="H2233" s="22">
        <v>45504</v>
      </c>
      <c r="I2233" t="s">
        <v>392</v>
      </c>
      <c r="J2233" t="s">
        <v>1039</v>
      </c>
      <c r="K2233">
        <v>4423298856</v>
      </c>
      <c r="L2233" s="22">
        <v>45490</v>
      </c>
      <c r="M2233" s="22">
        <v>45490</v>
      </c>
      <c r="N2233" t="s">
        <v>546</v>
      </c>
      <c r="O2233" t="s">
        <v>1129</v>
      </c>
      <c r="P2233" s="23">
        <v>82367</v>
      </c>
      <c r="Q2233">
        <v>314.47000000000003</v>
      </c>
      <c r="R2233" s="24">
        <v>7154.2</v>
      </c>
      <c r="S2233" t="s">
        <v>1036</v>
      </c>
      <c r="T2233" t="s">
        <v>1036</v>
      </c>
      <c r="U2233" t="s">
        <v>1036</v>
      </c>
      <c r="V2233" t="s">
        <v>1036</v>
      </c>
      <c r="W2233" t="s">
        <v>1035</v>
      </c>
    </row>
    <row r="2234" spans="1:23" x14ac:dyDescent="0.3">
      <c r="A2234" t="s">
        <v>1041</v>
      </c>
      <c r="B2234" t="s">
        <v>1022</v>
      </c>
      <c r="C2234" t="s">
        <v>1020</v>
      </c>
      <c r="D2234" t="s">
        <v>66</v>
      </c>
      <c r="E2234" t="s">
        <v>228</v>
      </c>
      <c r="F2234" t="s">
        <v>1021</v>
      </c>
      <c r="G2234" t="s">
        <v>132</v>
      </c>
      <c r="H2234" s="22">
        <v>45504</v>
      </c>
      <c r="I2234" t="s">
        <v>392</v>
      </c>
      <c r="J2234" t="s">
        <v>1039</v>
      </c>
      <c r="K2234">
        <v>4423303126</v>
      </c>
      <c r="L2234" s="22">
        <v>45496</v>
      </c>
      <c r="M2234" s="22">
        <v>45496</v>
      </c>
      <c r="N2234" t="s">
        <v>583</v>
      </c>
      <c r="O2234" t="s">
        <v>1129</v>
      </c>
      <c r="P2234" s="23">
        <v>83220</v>
      </c>
      <c r="Q2234">
        <v>255.92</v>
      </c>
      <c r="R2234" s="24">
        <v>5822.2</v>
      </c>
      <c r="S2234" t="s">
        <v>1036</v>
      </c>
      <c r="T2234" t="s">
        <v>1036</v>
      </c>
      <c r="U2234" t="s">
        <v>1036</v>
      </c>
      <c r="V2234" t="s">
        <v>1036</v>
      </c>
      <c r="W2234" t="s">
        <v>1035</v>
      </c>
    </row>
    <row r="2235" spans="1:23" x14ac:dyDescent="0.3">
      <c r="A2235" t="s">
        <v>1041</v>
      </c>
      <c r="B2235" t="s">
        <v>1022</v>
      </c>
      <c r="C2235" t="s">
        <v>1020</v>
      </c>
      <c r="D2235" t="s">
        <v>66</v>
      </c>
      <c r="E2235" t="s">
        <v>228</v>
      </c>
      <c r="F2235" t="s">
        <v>1021</v>
      </c>
      <c r="G2235" t="s">
        <v>132</v>
      </c>
      <c r="H2235" s="22">
        <v>45504</v>
      </c>
      <c r="I2235" t="s">
        <v>392</v>
      </c>
      <c r="J2235" t="s">
        <v>1039</v>
      </c>
      <c r="K2235">
        <v>4423306689</v>
      </c>
      <c r="L2235" s="22">
        <v>45498</v>
      </c>
      <c r="M2235" s="22">
        <v>45498</v>
      </c>
      <c r="N2235" t="s">
        <v>606</v>
      </c>
      <c r="O2235" t="s">
        <v>1129</v>
      </c>
      <c r="P2235" s="23">
        <v>84295</v>
      </c>
      <c r="Q2235">
        <v>263.42</v>
      </c>
      <c r="R2235" s="24">
        <v>5993</v>
      </c>
      <c r="S2235" t="s">
        <v>1036</v>
      </c>
      <c r="T2235" t="s">
        <v>1036</v>
      </c>
      <c r="U2235" t="s">
        <v>1036</v>
      </c>
      <c r="V2235" t="s">
        <v>1036</v>
      </c>
      <c r="W2235" t="s">
        <v>1035</v>
      </c>
    </row>
    <row r="2236" spans="1:23" x14ac:dyDescent="0.3">
      <c r="A2236" t="s">
        <v>1041</v>
      </c>
      <c r="B2236" t="s">
        <v>1022</v>
      </c>
      <c r="C2236" t="s">
        <v>1020</v>
      </c>
      <c r="D2236" t="s">
        <v>66</v>
      </c>
      <c r="E2236" t="s">
        <v>228</v>
      </c>
      <c r="F2236" t="s">
        <v>1021</v>
      </c>
      <c r="G2236" t="s">
        <v>132</v>
      </c>
      <c r="H2236" s="22">
        <v>45535</v>
      </c>
      <c r="I2236" t="s">
        <v>392</v>
      </c>
      <c r="J2236" t="s">
        <v>1039</v>
      </c>
      <c r="K2236">
        <v>4423312025</v>
      </c>
      <c r="L2236" s="22">
        <v>45504</v>
      </c>
      <c r="M2236" s="22">
        <v>45504</v>
      </c>
      <c r="N2236" t="s">
        <v>646</v>
      </c>
      <c r="O2236" t="s">
        <v>1129</v>
      </c>
      <c r="P2236" s="23">
        <v>85325</v>
      </c>
      <c r="Q2236">
        <v>290.07</v>
      </c>
      <c r="R2236" s="24">
        <v>6599.3</v>
      </c>
      <c r="S2236" t="s">
        <v>1036</v>
      </c>
      <c r="T2236" t="s">
        <v>1036</v>
      </c>
      <c r="U2236" t="s">
        <v>1036</v>
      </c>
      <c r="V2236" t="s">
        <v>1036</v>
      </c>
      <c r="W2236" t="s">
        <v>1035</v>
      </c>
    </row>
    <row r="2237" spans="1:23" x14ac:dyDescent="0.3">
      <c r="A2237" t="s">
        <v>1041</v>
      </c>
      <c r="B2237" t="s">
        <v>1022</v>
      </c>
      <c r="C2237" t="s">
        <v>1020</v>
      </c>
      <c r="D2237" t="s">
        <v>66</v>
      </c>
      <c r="E2237" t="s">
        <v>228</v>
      </c>
      <c r="F2237" t="s">
        <v>1021</v>
      </c>
      <c r="G2237" t="s">
        <v>132</v>
      </c>
      <c r="H2237" s="22">
        <v>45535</v>
      </c>
      <c r="I2237" t="s">
        <v>392</v>
      </c>
      <c r="J2237" t="s">
        <v>1039</v>
      </c>
      <c r="K2237">
        <v>4423317543</v>
      </c>
      <c r="L2237" s="22">
        <v>45511</v>
      </c>
      <c r="M2237" s="22">
        <v>45511</v>
      </c>
      <c r="N2237" t="s">
        <v>701</v>
      </c>
      <c r="O2237" t="s">
        <v>1129</v>
      </c>
      <c r="P2237" s="23">
        <v>86272</v>
      </c>
      <c r="Q2237">
        <v>297.27</v>
      </c>
      <c r="R2237" s="24">
        <v>6712.4</v>
      </c>
      <c r="S2237" t="s">
        <v>1036</v>
      </c>
      <c r="T2237" t="s">
        <v>1036</v>
      </c>
      <c r="U2237" t="s">
        <v>1036</v>
      </c>
      <c r="V2237" t="s">
        <v>1036</v>
      </c>
      <c r="W2237" t="s">
        <v>1035</v>
      </c>
    </row>
    <row r="2238" spans="1:23" x14ac:dyDescent="0.3">
      <c r="A2238" t="s">
        <v>1041</v>
      </c>
      <c r="B2238" t="s">
        <v>1022</v>
      </c>
      <c r="C2238" t="s">
        <v>1020</v>
      </c>
      <c r="D2238" t="s">
        <v>66</v>
      </c>
      <c r="E2238" t="s">
        <v>228</v>
      </c>
      <c r="F2238" t="s">
        <v>1021</v>
      </c>
      <c r="G2238" t="s">
        <v>132</v>
      </c>
      <c r="H2238" s="22">
        <v>45535</v>
      </c>
      <c r="I2238" t="s">
        <v>392</v>
      </c>
      <c r="J2238" t="s">
        <v>1039</v>
      </c>
      <c r="K2238">
        <v>4423322501</v>
      </c>
      <c r="L2238" s="22">
        <v>45516</v>
      </c>
      <c r="M2238" s="22">
        <v>45516</v>
      </c>
      <c r="N2238" t="s">
        <v>747</v>
      </c>
      <c r="O2238" t="s">
        <v>1129</v>
      </c>
      <c r="P2238" s="23">
        <v>87249</v>
      </c>
      <c r="Q2238">
        <v>281.56</v>
      </c>
      <c r="R2238" s="24">
        <v>6357.8</v>
      </c>
      <c r="S2238" t="s">
        <v>1036</v>
      </c>
      <c r="T2238" t="s">
        <v>1036</v>
      </c>
      <c r="U2238" t="s">
        <v>1036</v>
      </c>
      <c r="V2238" t="s">
        <v>1036</v>
      </c>
      <c r="W2238" t="s">
        <v>1035</v>
      </c>
    </row>
    <row r="2239" spans="1:23" x14ac:dyDescent="0.3">
      <c r="A2239" t="s">
        <v>1041</v>
      </c>
      <c r="B2239" t="s">
        <v>1022</v>
      </c>
      <c r="C2239" t="s">
        <v>1020</v>
      </c>
      <c r="D2239" t="s">
        <v>66</v>
      </c>
      <c r="E2239" t="s">
        <v>228</v>
      </c>
      <c r="F2239" t="s">
        <v>1021</v>
      </c>
      <c r="G2239" t="s">
        <v>132</v>
      </c>
      <c r="H2239" s="22">
        <v>45535</v>
      </c>
      <c r="I2239" t="s">
        <v>392</v>
      </c>
      <c r="J2239" t="s">
        <v>1039</v>
      </c>
      <c r="K2239">
        <v>4423327892</v>
      </c>
      <c r="L2239" s="22">
        <v>45521</v>
      </c>
      <c r="M2239" s="22">
        <v>45521</v>
      </c>
      <c r="N2239" t="s">
        <v>800</v>
      </c>
      <c r="O2239" t="s">
        <v>1129</v>
      </c>
      <c r="P2239" s="23">
        <v>88147</v>
      </c>
      <c r="Q2239">
        <v>260.64999999999998</v>
      </c>
      <c r="R2239" s="24">
        <v>5885.6</v>
      </c>
      <c r="S2239" t="s">
        <v>1036</v>
      </c>
      <c r="T2239" t="s">
        <v>1036</v>
      </c>
      <c r="U2239" t="s">
        <v>1036</v>
      </c>
      <c r="V2239" t="s">
        <v>1036</v>
      </c>
      <c r="W2239" t="s">
        <v>1035</v>
      </c>
    </row>
    <row r="2240" spans="1:23" x14ac:dyDescent="0.3">
      <c r="A2240" t="s">
        <v>1041</v>
      </c>
      <c r="B2240" t="s">
        <v>1022</v>
      </c>
      <c r="C2240" t="s">
        <v>1020</v>
      </c>
      <c r="D2240" t="s">
        <v>67</v>
      </c>
      <c r="E2240" t="s">
        <v>229</v>
      </c>
      <c r="F2240" t="s">
        <v>1021</v>
      </c>
      <c r="G2240" t="s">
        <v>132</v>
      </c>
      <c r="H2240" s="22">
        <v>45107</v>
      </c>
      <c r="I2240" t="s">
        <v>392</v>
      </c>
      <c r="J2240" t="s">
        <v>1039</v>
      </c>
      <c r="K2240">
        <v>3303886049</v>
      </c>
      <c r="L2240" s="22">
        <v>45092</v>
      </c>
      <c r="M2240" s="22">
        <v>45092</v>
      </c>
      <c r="N2240" t="s">
        <v>2106</v>
      </c>
      <c r="O2240" t="s">
        <v>1584</v>
      </c>
      <c r="P2240" s="23">
        <v>4560</v>
      </c>
      <c r="Q2240">
        <v>306.07</v>
      </c>
      <c r="R2240" s="24">
        <v>6476.65</v>
      </c>
      <c r="S2240" t="s">
        <v>1036</v>
      </c>
      <c r="T2240" t="s">
        <v>1036</v>
      </c>
      <c r="U2240" t="s">
        <v>1036</v>
      </c>
      <c r="V2240" t="s">
        <v>1036</v>
      </c>
      <c r="W2240" t="s">
        <v>1035</v>
      </c>
    </row>
    <row r="2241" spans="1:23" x14ac:dyDescent="0.3">
      <c r="A2241" t="s">
        <v>1041</v>
      </c>
      <c r="B2241" t="s">
        <v>1022</v>
      </c>
      <c r="C2241" t="s">
        <v>1020</v>
      </c>
      <c r="D2241" t="s">
        <v>67</v>
      </c>
      <c r="E2241" t="s">
        <v>229</v>
      </c>
      <c r="F2241" t="s">
        <v>1021</v>
      </c>
      <c r="G2241" t="s">
        <v>132</v>
      </c>
      <c r="H2241" s="22">
        <v>45107</v>
      </c>
      <c r="I2241" t="s">
        <v>392</v>
      </c>
      <c r="J2241" t="s">
        <v>1039</v>
      </c>
      <c r="K2241">
        <v>3303895088</v>
      </c>
      <c r="L2241" s="22">
        <v>45105</v>
      </c>
      <c r="M2241" s="22">
        <v>45105</v>
      </c>
      <c r="N2241" t="s">
        <v>2105</v>
      </c>
      <c r="O2241" t="s">
        <v>1584</v>
      </c>
      <c r="P2241" s="23">
        <v>5787</v>
      </c>
      <c r="Q2241">
        <v>305.94</v>
      </c>
      <c r="R2241" s="24">
        <v>6473.9</v>
      </c>
      <c r="S2241" t="s">
        <v>1036</v>
      </c>
      <c r="T2241" t="s">
        <v>1036</v>
      </c>
      <c r="U2241" t="s">
        <v>1036</v>
      </c>
      <c r="V2241" t="s">
        <v>1036</v>
      </c>
      <c r="W2241" t="s">
        <v>1035</v>
      </c>
    </row>
    <row r="2242" spans="1:23" x14ac:dyDescent="0.3">
      <c r="A2242" t="s">
        <v>1041</v>
      </c>
      <c r="B2242" t="s">
        <v>1022</v>
      </c>
      <c r="C2242" t="s">
        <v>1020</v>
      </c>
      <c r="D2242" t="s">
        <v>67</v>
      </c>
      <c r="E2242" t="s">
        <v>229</v>
      </c>
      <c r="F2242" t="s">
        <v>1021</v>
      </c>
      <c r="G2242" t="s">
        <v>132</v>
      </c>
      <c r="H2242" s="22">
        <v>45138</v>
      </c>
      <c r="I2242" t="s">
        <v>384</v>
      </c>
      <c r="J2242" t="s">
        <v>1039</v>
      </c>
      <c r="K2242">
        <v>4416827011</v>
      </c>
      <c r="L2242" s="22">
        <v>45111</v>
      </c>
      <c r="M2242" s="22">
        <v>45111</v>
      </c>
      <c r="N2242" t="s">
        <v>2104</v>
      </c>
      <c r="O2242" t="s">
        <v>1347</v>
      </c>
      <c r="P2242" s="23">
        <v>6792</v>
      </c>
      <c r="Q2242">
        <v>293.62</v>
      </c>
      <c r="R2242" s="24">
        <v>6119.23</v>
      </c>
      <c r="S2242" t="s">
        <v>1036</v>
      </c>
      <c r="T2242" t="s">
        <v>1036</v>
      </c>
      <c r="U2242" t="s">
        <v>1036</v>
      </c>
      <c r="V2242" t="s">
        <v>1036</v>
      </c>
      <c r="W2242" t="s">
        <v>1035</v>
      </c>
    </row>
    <row r="2243" spans="1:23" x14ac:dyDescent="0.3">
      <c r="A2243" t="s">
        <v>1041</v>
      </c>
      <c r="B2243" t="s">
        <v>1022</v>
      </c>
      <c r="C2243" t="s">
        <v>1020</v>
      </c>
      <c r="D2243" t="s">
        <v>67</v>
      </c>
      <c r="E2243" t="s">
        <v>229</v>
      </c>
      <c r="F2243" t="s">
        <v>1021</v>
      </c>
      <c r="G2243" t="s">
        <v>132</v>
      </c>
      <c r="H2243" s="22">
        <v>45138</v>
      </c>
      <c r="I2243" t="s">
        <v>392</v>
      </c>
      <c r="J2243" t="s">
        <v>1039</v>
      </c>
      <c r="K2243">
        <v>3303908512</v>
      </c>
      <c r="L2243" s="22">
        <v>45124</v>
      </c>
      <c r="M2243" s="22">
        <v>45124</v>
      </c>
      <c r="N2243" t="s">
        <v>2103</v>
      </c>
      <c r="O2243" t="s">
        <v>1584</v>
      </c>
      <c r="P2243" s="23">
        <v>7811</v>
      </c>
      <c r="Q2243">
        <v>301.52999999999997</v>
      </c>
      <c r="R2243" s="24">
        <v>6380.5</v>
      </c>
      <c r="S2243" t="s">
        <v>1036</v>
      </c>
      <c r="T2243" t="s">
        <v>1036</v>
      </c>
      <c r="U2243" t="s">
        <v>1036</v>
      </c>
      <c r="V2243" t="s">
        <v>1036</v>
      </c>
      <c r="W2243" t="s">
        <v>1035</v>
      </c>
    </row>
    <row r="2244" spans="1:23" x14ac:dyDescent="0.3">
      <c r="A2244" t="s">
        <v>1041</v>
      </c>
      <c r="B2244" t="s">
        <v>1022</v>
      </c>
      <c r="C2244" t="s">
        <v>1020</v>
      </c>
      <c r="D2244" t="s">
        <v>67</v>
      </c>
      <c r="E2244" t="s">
        <v>229</v>
      </c>
      <c r="F2244" t="s">
        <v>1021</v>
      </c>
      <c r="G2244" t="s">
        <v>132</v>
      </c>
      <c r="H2244" s="22">
        <v>45138</v>
      </c>
      <c r="I2244" t="s">
        <v>375</v>
      </c>
      <c r="J2244" t="s">
        <v>1039</v>
      </c>
      <c r="K2244">
        <v>4416955286</v>
      </c>
      <c r="L2244" s="22">
        <v>45132</v>
      </c>
      <c r="M2244" s="22">
        <v>45132</v>
      </c>
      <c r="N2244" t="s">
        <v>2102</v>
      </c>
      <c r="O2244" t="s">
        <v>1174</v>
      </c>
      <c r="P2244" s="23">
        <v>8591</v>
      </c>
      <c r="Q2244">
        <v>253.09</v>
      </c>
      <c r="R2244" s="24">
        <v>5684.4</v>
      </c>
      <c r="S2244" t="s">
        <v>1036</v>
      </c>
      <c r="T2244" t="s">
        <v>1036</v>
      </c>
      <c r="U2244" t="s">
        <v>1036</v>
      </c>
      <c r="V2244" t="s">
        <v>1036</v>
      </c>
      <c r="W2244" t="s">
        <v>1035</v>
      </c>
    </row>
    <row r="2245" spans="1:23" x14ac:dyDescent="0.3">
      <c r="A2245" t="s">
        <v>1041</v>
      </c>
      <c r="B2245" t="s">
        <v>1022</v>
      </c>
      <c r="C2245" t="s">
        <v>1020</v>
      </c>
      <c r="D2245" t="s">
        <v>67</v>
      </c>
      <c r="E2245" t="s">
        <v>229</v>
      </c>
      <c r="F2245" t="s">
        <v>1021</v>
      </c>
      <c r="G2245" t="s">
        <v>132</v>
      </c>
      <c r="H2245" s="22">
        <v>45169</v>
      </c>
      <c r="I2245" t="s">
        <v>381</v>
      </c>
      <c r="J2245" t="s">
        <v>1039</v>
      </c>
      <c r="K2245">
        <v>4417106425</v>
      </c>
      <c r="L2245" s="22">
        <v>45156</v>
      </c>
      <c r="M2245" s="22">
        <v>45156</v>
      </c>
      <c r="N2245" t="s">
        <v>2101</v>
      </c>
      <c r="O2245" t="s">
        <v>1583</v>
      </c>
      <c r="P2245" s="23">
        <v>9695</v>
      </c>
      <c r="Q2245">
        <v>304.18</v>
      </c>
      <c r="R2245" s="24">
        <v>7090.45</v>
      </c>
      <c r="S2245" t="s">
        <v>1036</v>
      </c>
      <c r="T2245" t="s">
        <v>1036</v>
      </c>
      <c r="U2245" t="s">
        <v>1036</v>
      </c>
      <c r="V2245" t="s">
        <v>1036</v>
      </c>
      <c r="W2245" t="s">
        <v>1035</v>
      </c>
    </row>
    <row r="2246" spans="1:23" x14ac:dyDescent="0.3">
      <c r="A2246" t="s">
        <v>1041</v>
      </c>
      <c r="B2246" t="s">
        <v>1022</v>
      </c>
      <c r="C2246" t="s">
        <v>1020</v>
      </c>
      <c r="D2246" t="s">
        <v>67</v>
      </c>
      <c r="E2246" t="s">
        <v>229</v>
      </c>
      <c r="F2246" t="s">
        <v>1021</v>
      </c>
      <c r="G2246" t="s">
        <v>132</v>
      </c>
      <c r="H2246" s="22">
        <v>45199</v>
      </c>
      <c r="I2246" t="s">
        <v>392</v>
      </c>
      <c r="J2246" t="s">
        <v>1039</v>
      </c>
      <c r="K2246">
        <v>3303941004</v>
      </c>
      <c r="L2246" s="22">
        <v>45168</v>
      </c>
      <c r="M2246" s="22">
        <v>45168</v>
      </c>
      <c r="N2246" t="s">
        <v>2100</v>
      </c>
      <c r="O2246" t="s">
        <v>1584</v>
      </c>
      <c r="P2246" s="23">
        <v>10226</v>
      </c>
      <c r="Q2246">
        <v>198.66</v>
      </c>
      <c r="R2246" s="24">
        <v>4368.75</v>
      </c>
      <c r="S2246" t="s">
        <v>1036</v>
      </c>
      <c r="T2246" t="s">
        <v>1036</v>
      </c>
      <c r="U2246" t="s">
        <v>1036</v>
      </c>
      <c r="V2246" t="s">
        <v>1036</v>
      </c>
      <c r="W2246" t="s">
        <v>1035</v>
      </c>
    </row>
    <row r="2247" spans="1:23" x14ac:dyDescent="0.3">
      <c r="A2247" t="s">
        <v>1041</v>
      </c>
      <c r="B2247" t="s">
        <v>1022</v>
      </c>
      <c r="C2247" t="s">
        <v>1020</v>
      </c>
      <c r="D2247" t="s">
        <v>67</v>
      </c>
      <c r="E2247" t="s">
        <v>229</v>
      </c>
      <c r="F2247" t="s">
        <v>1021</v>
      </c>
      <c r="G2247" t="s">
        <v>132</v>
      </c>
      <c r="H2247" s="22">
        <v>45199</v>
      </c>
      <c r="I2247" t="s">
        <v>392</v>
      </c>
      <c r="J2247" t="s">
        <v>1039</v>
      </c>
      <c r="K2247">
        <v>3303945670</v>
      </c>
      <c r="L2247" s="22">
        <v>45174</v>
      </c>
      <c r="M2247" s="22">
        <v>45174</v>
      </c>
      <c r="N2247" t="s">
        <v>2099</v>
      </c>
      <c r="O2247" t="s">
        <v>1584</v>
      </c>
      <c r="P2247" s="23">
        <v>11074</v>
      </c>
      <c r="Q2247">
        <v>234.87</v>
      </c>
      <c r="R2247" s="24">
        <v>5165</v>
      </c>
      <c r="S2247" t="s">
        <v>1036</v>
      </c>
      <c r="T2247" t="s">
        <v>1036</v>
      </c>
      <c r="U2247" t="s">
        <v>1036</v>
      </c>
      <c r="V2247" t="s">
        <v>1036</v>
      </c>
      <c r="W2247" t="s">
        <v>1035</v>
      </c>
    </row>
    <row r="2248" spans="1:23" x14ac:dyDescent="0.3">
      <c r="A2248" t="s">
        <v>1041</v>
      </c>
      <c r="B2248" t="s">
        <v>1022</v>
      </c>
      <c r="C2248" t="s">
        <v>1020</v>
      </c>
      <c r="D2248" t="s">
        <v>67</v>
      </c>
      <c r="E2248" t="s">
        <v>229</v>
      </c>
      <c r="F2248" t="s">
        <v>1021</v>
      </c>
      <c r="G2248" t="s">
        <v>132</v>
      </c>
      <c r="H2248" s="22">
        <v>45199</v>
      </c>
      <c r="I2248" t="s">
        <v>392</v>
      </c>
      <c r="J2248" t="s">
        <v>1039</v>
      </c>
      <c r="K2248">
        <v>3303956332</v>
      </c>
      <c r="L2248" s="22">
        <v>45188</v>
      </c>
      <c r="M2248" s="22">
        <v>45188</v>
      </c>
      <c r="N2248" t="s">
        <v>2098</v>
      </c>
      <c r="O2248" t="s">
        <v>1584</v>
      </c>
      <c r="P2248" s="23">
        <v>11897</v>
      </c>
      <c r="Q2248">
        <v>270.2</v>
      </c>
      <c r="R2248" s="24">
        <v>6701.2</v>
      </c>
      <c r="S2248" t="s">
        <v>1036</v>
      </c>
      <c r="T2248" t="s">
        <v>1036</v>
      </c>
      <c r="U2248" t="s">
        <v>1036</v>
      </c>
      <c r="V2248" t="s">
        <v>1036</v>
      </c>
      <c r="W2248" t="s">
        <v>1035</v>
      </c>
    </row>
    <row r="2249" spans="1:23" x14ac:dyDescent="0.3">
      <c r="A2249" t="s">
        <v>1041</v>
      </c>
      <c r="B2249" t="s">
        <v>1022</v>
      </c>
      <c r="C2249" t="s">
        <v>1020</v>
      </c>
      <c r="D2249" t="s">
        <v>67</v>
      </c>
      <c r="E2249" t="s">
        <v>229</v>
      </c>
      <c r="F2249" t="s">
        <v>1021</v>
      </c>
      <c r="G2249" t="s">
        <v>132</v>
      </c>
      <c r="H2249" s="22">
        <v>45199</v>
      </c>
      <c r="I2249" t="s">
        <v>392</v>
      </c>
      <c r="J2249" t="s">
        <v>1039</v>
      </c>
      <c r="K2249">
        <v>4417367739</v>
      </c>
      <c r="L2249" s="22">
        <v>45198</v>
      </c>
      <c r="M2249" s="22">
        <v>45198</v>
      </c>
      <c r="N2249" t="s">
        <v>2097</v>
      </c>
      <c r="O2249" t="s">
        <v>1387</v>
      </c>
      <c r="P2249" s="23">
        <v>13035</v>
      </c>
      <c r="Q2249">
        <v>315.88</v>
      </c>
      <c r="R2249" s="24">
        <v>7739.25</v>
      </c>
      <c r="S2249" t="s">
        <v>1036</v>
      </c>
      <c r="T2249" t="s">
        <v>1036</v>
      </c>
      <c r="U2249" t="s">
        <v>1036</v>
      </c>
      <c r="V2249" t="s">
        <v>1036</v>
      </c>
      <c r="W2249" t="s">
        <v>1035</v>
      </c>
    </row>
    <row r="2250" spans="1:23" x14ac:dyDescent="0.3">
      <c r="A2250" t="s">
        <v>1041</v>
      </c>
      <c r="B2250" t="s">
        <v>1022</v>
      </c>
      <c r="C2250" t="s">
        <v>1020</v>
      </c>
      <c r="D2250" t="s">
        <v>67</v>
      </c>
      <c r="E2250" t="s">
        <v>229</v>
      </c>
      <c r="F2250" t="s">
        <v>1021</v>
      </c>
      <c r="G2250" t="s">
        <v>132</v>
      </c>
      <c r="H2250" s="22">
        <v>45230</v>
      </c>
      <c r="I2250" t="s">
        <v>392</v>
      </c>
      <c r="J2250" t="s">
        <v>1039</v>
      </c>
      <c r="K2250">
        <v>3303966007</v>
      </c>
      <c r="L2250" s="22">
        <v>45202</v>
      </c>
      <c r="M2250" s="22">
        <v>45202</v>
      </c>
      <c r="N2250" t="s">
        <v>2096</v>
      </c>
      <c r="O2250" t="s">
        <v>1584</v>
      </c>
      <c r="P2250" s="23">
        <v>13518</v>
      </c>
      <c r="Q2250">
        <v>131.69999999999999</v>
      </c>
      <c r="R2250" s="24">
        <v>3266.4</v>
      </c>
      <c r="S2250" t="s">
        <v>1036</v>
      </c>
      <c r="T2250" t="s">
        <v>1036</v>
      </c>
      <c r="U2250" t="s">
        <v>1036</v>
      </c>
      <c r="V2250" t="s">
        <v>1036</v>
      </c>
      <c r="W2250" t="s">
        <v>1035</v>
      </c>
    </row>
    <row r="2251" spans="1:23" x14ac:dyDescent="0.3">
      <c r="A2251" t="s">
        <v>1041</v>
      </c>
      <c r="B2251" t="s">
        <v>1022</v>
      </c>
      <c r="C2251" t="s">
        <v>1020</v>
      </c>
      <c r="D2251" t="s">
        <v>67</v>
      </c>
      <c r="E2251" t="s">
        <v>229</v>
      </c>
      <c r="F2251" t="s">
        <v>1021</v>
      </c>
      <c r="G2251" t="s">
        <v>132</v>
      </c>
      <c r="H2251" s="22">
        <v>45230</v>
      </c>
      <c r="I2251" t="s">
        <v>392</v>
      </c>
      <c r="J2251" t="s">
        <v>1039</v>
      </c>
      <c r="K2251">
        <v>4405031429</v>
      </c>
      <c r="L2251" s="22">
        <v>45210</v>
      </c>
      <c r="M2251" s="22">
        <v>45210</v>
      </c>
      <c r="N2251" t="s">
        <v>2095</v>
      </c>
      <c r="O2251" t="s">
        <v>2094</v>
      </c>
      <c r="P2251" s="23">
        <v>14846</v>
      </c>
      <c r="Q2251">
        <v>314.39999999999998</v>
      </c>
      <c r="R2251" s="24">
        <v>8484.9500000000007</v>
      </c>
      <c r="S2251" t="s">
        <v>1036</v>
      </c>
      <c r="T2251" t="s">
        <v>1036</v>
      </c>
      <c r="U2251" t="s">
        <v>1036</v>
      </c>
      <c r="V2251" t="s">
        <v>1036</v>
      </c>
      <c r="W2251" t="s">
        <v>1035</v>
      </c>
    </row>
    <row r="2252" spans="1:23" x14ac:dyDescent="0.3">
      <c r="A2252" t="s">
        <v>1041</v>
      </c>
      <c r="B2252" t="s">
        <v>1022</v>
      </c>
      <c r="C2252" t="s">
        <v>1020</v>
      </c>
      <c r="D2252" t="s">
        <v>67</v>
      </c>
      <c r="E2252" t="s">
        <v>229</v>
      </c>
      <c r="F2252" t="s">
        <v>1021</v>
      </c>
      <c r="G2252" t="s">
        <v>132</v>
      </c>
      <c r="H2252" s="22">
        <v>45230</v>
      </c>
      <c r="I2252" t="s">
        <v>392</v>
      </c>
      <c r="J2252" t="s">
        <v>1039</v>
      </c>
      <c r="K2252">
        <v>3303983039</v>
      </c>
      <c r="L2252" s="22">
        <v>45225</v>
      </c>
      <c r="M2252" s="22">
        <v>45225</v>
      </c>
      <c r="N2252" t="s">
        <v>2093</v>
      </c>
      <c r="O2252" t="s">
        <v>1584</v>
      </c>
      <c r="P2252" s="23">
        <v>15797</v>
      </c>
      <c r="Q2252">
        <v>308.22000000000003</v>
      </c>
      <c r="R2252" s="24">
        <v>8244.9</v>
      </c>
      <c r="S2252" t="s">
        <v>1036</v>
      </c>
      <c r="T2252" t="s">
        <v>1036</v>
      </c>
      <c r="U2252" t="s">
        <v>1036</v>
      </c>
      <c r="V2252" t="s">
        <v>1036</v>
      </c>
      <c r="W2252" t="s">
        <v>1035</v>
      </c>
    </row>
    <row r="2253" spans="1:23" x14ac:dyDescent="0.3">
      <c r="A2253" t="s">
        <v>1041</v>
      </c>
      <c r="B2253" t="s">
        <v>1022</v>
      </c>
      <c r="C2253" t="s">
        <v>1020</v>
      </c>
      <c r="D2253" t="s">
        <v>67</v>
      </c>
      <c r="E2253" t="s">
        <v>229</v>
      </c>
      <c r="F2253" t="s">
        <v>1021</v>
      </c>
      <c r="G2253" t="s">
        <v>132</v>
      </c>
      <c r="H2253" s="22">
        <v>45260</v>
      </c>
      <c r="I2253" t="s">
        <v>375</v>
      </c>
      <c r="J2253" t="s">
        <v>1039</v>
      </c>
      <c r="K2253">
        <v>4417580966</v>
      </c>
      <c r="L2253" s="22">
        <v>45233</v>
      </c>
      <c r="M2253" s="22">
        <v>45233</v>
      </c>
      <c r="N2253" t="s">
        <v>2092</v>
      </c>
      <c r="O2253" t="s">
        <v>1134</v>
      </c>
      <c r="P2253" s="23">
        <v>16630</v>
      </c>
      <c r="Q2253">
        <v>252.3</v>
      </c>
      <c r="R2253" s="24">
        <v>6802.1</v>
      </c>
      <c r="S2253" t="s">
        <v>1036</v>
      </c>
      <c r="T2253" t="s">
        <v>1036</v>
      </c>
      <c r="U2253" t="s">
        <v>1036</v>
      </c>
      <c r="V2253" t="s">
        <v>1036</v>
      </c>
      <c r="W2253" t="s">
        <v>1035</v>
      </c>
    </row>
    <row r="2254" spans="1:23" x14ac:dyDescent="0.3">
      <c r="A2254" t="s">
        <v>1041</v>
      </c>
      <c r="B2254" t="s">
        <v>1022</v>
      </c>
      <c r="C2254" t="s">
        <v>1020</v>
      </c>
      <c r="D2254" t="s">
        <v>67</v>
      </c>
      <c r="E2254" t="s">
        <v>229</v>
      </c>
      <c r="F2254" t="s">
        <v>1021</v>
      </c>
      <c r="G2254" t="s">
        <v>132</v>
      </c>
      <c r="H2254" s="22">
        <v>45260</v>
      </c>
      <c r="I2254" t="s">
        <v>375</v>
      </c>
      <c r="J2254" t="s">
        <v>1039</v>
      </c>
      <c r="K2254">
        <v>4417624408</v>
      </c>
      <c r="L2254" s="22">
        <v>45240</v>
      </c>
      <c r="M2254" s="22">
        <v>45240</v>
      </c>
      <c r="N2254" t="s">
        <v>2091</v>
      </c>
      <c r="O2254" t="s">
        <v>1134</v>
      </c>
      <c r="P2254" s="23">
        <v>17728</v>
      </c>
      <c r="Q2254">
        <v>298.94</v>
      </c>
      <c r="R2254" s="24">
        <v>8059.5</v>
      </c>
      <c r="S2254" t="s">
        <v>1036</v>
      </c>
      <c r="T2254" t="s">
        <v>1036</v>
      </c>
      <c r="U2254" t="s">
        <v>1036</v>
      </c>
      <c r="V2254" t="s">
        <v>1036</v>
      </c>
      <c r="W2254" t="s">
        <v>1035</v>
      </c>
    </row>
    <row r="2255" spans="1:23" x14ac:dyDescent="0.3">
      <c r="A2255" t="s">
        <v>1041</v>
      </c>
      <c r="B2255" t="s">
        <v>1022</v>
      </c>
      <c r="C2255" t="s">
        <v>1020</v>
      </c>
      <c r="D2255" t="s">
        <v>67</v>
      </c>
      <c r="E2255" t="s">
        <v>229</v>
      </c>
      <c r="F2255" t="s">
        <v>1021</v>
      </c>
      <c r="G2255" t="s">
        <v>132</v>
      </c>
      <c r="H2255" s="22">
        <v>45260</v>
      </c>
      <c r="I2255" t="s">
        <v>375</v>
      </c>
      <c r="J2255" t="s">
        <v>1039</v>
      </c>
      <c r="K2255">
        <v>4417660550</v>
      </c>
      <c r="L2255" s="22">
        <v>45246</v>
      </c>
      <c r="M2255" s="22">
        <v>45246</v>
      </c>
      <c r="N2255" t="s">
        <v>2090</v>
      </c>
      <c r="O2255" t="s">
        <v>1134</v>
      </c>
      <c r="P2255" s="23">
        <v>18801</v>
      </c>
      <c r="Q2255">
        <v>261.54000000000002</v>
      </c>
      <c r="R2255" s="24">
        <v>7051.3</v>
      </c>
      <c r="S2255" t="s">
        <v>1036</v>
      </c>
      <c r="T2255" t="s">
        <v>1036</v>
      </c>
      <c r="U2255" t="s">
        <v>1036</v>
      </c>
      <c r="V2255" t="s">
        <v>1036</v>
      </c>
      <c r="W2255" t="s">
        <v>1035</v>
      </c>
    </row>
    <row r="2256" spans="1:23" x14ac:dyDescent="0.3">
      <c r="A2256" t="s">
        <v>1041</v>
      </c>
      <c r="B2256" t="s">
        <v>1022</v>
      </c>
      <c r="C2256" t="s">
        <v>1020</v>
      </c>
      <c r="D2256" t="s">
        <v>67</v>
      </c>
      <c r="E2256" t="s">
        <v>229</v>
      </c>
      <c r="F2256" t="s">
        <v>1021</v>
      </c>
      <c r="G2256" t="s">
        <v>132</v>
      </c>
      <c r="H2256" s="22">
        <v>45260</v>
      </c>
      <c r="I2256" t="s">
        <v>377</v>
      </c>
      <c r="J2256" t="s">
        <v>1039</v>
      </c>
      <c r="K2256">
        <v>4417688673</v>
      </c>
      <c r="L2256" s="22">
        <v>45251</v>
      </c>
      <c r="M2256" s="22">
        <v>45251</v>
      </c>
      <c r="N2256" t="s">
        <v>2089</v>
      </c>
      <c r="O2256" t="s">
        <v>1228</v>
      </c>
      <c r="P2256" s="23">
        <v>19813</v>
      </c>
      <c r="Q2256">
        <v>253.83</v>
      </c>
      <c r="R2256" s="24">
        <v>6924.4</v>
      </c>
      <c r="S2256" t="s">
        <v>1036</v>
      </c>
      <c r="T2256" t="s">
        <v>1036</v>
      </c>
      <c r="U2256" t="s">
        <v>1036</v>
      </c>
      <c r="V2256" t="s">
        <v>1036</v>
      </c>
      <c r="W2256" t="s">
        <v>1035</v>
      </c>
    </row>
    <row r="2257" spans="1:23" x14ac:dyDescent="0.3">
      <c r="A2257" t="s">
        <v>1041</v>
      </c>
      <c r="B2257" t="s">
        <v>1022</v>
      </c>
      <c r="C2257" t="s">
        <v>1020</v>
      </c>
      <c r="D2257" t="s">
        <v>67</v>
      </c>
      <c r="E2257" t="s">
        <v>229</v>
      </c>
      <c r="F2257" t="s">
        <v>1021</v>
      </c>
      <c r="G2257" t="s">
        <v>132</v>
      </c>
      <c r="H2257" s="22">
        <v>45260</v>
      </c>
      <c r="I2257" t="s">
        <v>377</v>
      </c>
      <c r="J2257" t="s">
        <v>1039</v>
      </c>
      <c r="K2257">
        <v>4417711451</v>
      </c>
      <c r="L2257" s="22">
        <v>45254</v>
      </c>
      <c r="M2257" s="22">
        <v>45254</v>
      </c>
      <c r="N2257" t="s">
        <v>2088</v>
      </c>
      <c r="O2257" t="s">
        <v>1228</v>
      </c>
      <c r="P2257" s="23">
        <v>21090</v>
      </c>
      <c r="Q2257">
        <v>310</v>
      </c>
      <c r="R2257" s="24">
        <v>8456.7999999999993</v>
      </c>
      <c r="S2257" t="s">
        <v>1036</v>
      </c>
      <c r="T2257" t="s">
        <v>1036</v>
      </c>
      <c r="U2257" t="s">
        <v>1036</v>
      </c>
      <c r="V2257" t="s">
        <v>1036</v>
      </c>
      <c r="W2257" t="s">
        <v>1035</v>
      </c>
    </row>
    <row r="2258" spans="1:23" x14ac:dyDescent="0.3">
      <c r="A2258" t="s">
        <v>1041</v>
      </c>
      <c r="B2258" t="s">
        <v>1022</v>
      </c>
      <c r="C2258" t="s">
        <v>1020</v>
      </c>
      <c r="D2258" t="s">
        <v>67</v>
      </c>
      <c r="E2258" t="s">
        <v>229</v>
      </c>
      <c r="F2258" t="s">
        <v>1021</v>
      </c>
      <c r="G2258" t="s">
        <v>132</v>
      </c>
      <c r="H2258" s="22">
        <v>45291</v>
      </c>
      <c r="I2258" t="s">
        <v>377</v>
      </c>
      <c r="J2258" t="s">
        <v>1039</v>
      </c>
      <c r="K2258">
        <v>4417793166</v>
      </c>
      <c r="L2258" s="22">
        <v>45267</v>
      </c>
      <c r="M2258" s="22">
        <v>45267</v>
      </c>
      <c r="N2258" t="s">
        <v>2087</v>
      </c>
      <c r="O2258" t="s">
        <v>1228</v>
      </c>
      <c r="P2258" s="23">
        <v>21559</v>
      </c>
      <c r="Q2258">
        <v>227.03</v>
      </c>
      <c r="R2258" s="24">
        <v>5646.2</v>
      </c>
      <c r="S2258" t="s">
        <v>1036</v>
      </c>
      <c r="T2258" t="s">
        <v>1036</v>
      </c>
      <c r="U2258" t="s">
        <v>1036</v>
      </c>
      <c r="V2258" t="s">
        <v>1036</v>
      </c>
      <c r="W2258" t="s">
        <v>1035</v>
      </c>
    </row>
    <row r="2259" spans="1:23" x14ac:dyDescent="0.3">
      <c r="A2259" t="s">
        <v>1041</v>
      </c>
      <c r="B2259" t="s">
        <v>1022</v>
      </c>
      <c r="C2259" t="s">
        <v>1020</v>
      </c>
      <c r="D2259" t="s">
        <v>67</v>
      </c>
      <c r="E2259" t="s">
        <v>229</v>
      </c>
      <c r="F2259" t="s">
        <v>1021</v>
      </c>
      <c r="G2259" t="s">
        <v>132</v>
      </c>
      <c r="H2259" s="22">
        <v>45291</v>
      </c>
      <c r="I2259" t="s">
        <v>377</v>
      </c>
      <c r="J2259" t="s">
        <v>1039</v>
      </c>
      <c r="K2259">
        <v>4417808905</v>
      </c>
      <c r="L2259" s="22">
        <v>45269</v>
      </c>
      <c r="M2259" s="22">
        <v>45269</v>
      </c>
      <c r="N2259" t="s">
        <v>2086</v>
      </c>
      <c r="O2259" t="s">
        <v>1228</v>
      </c>
      <c r="P2259" s="23">
        <v>22765</v>
      </c>
      <c r="Q2259">
        <v>289.17</v>
      </c>
      <c r="R2259" s="24">
        <v>7301.5</v>
      </c>
      <c r="S2259" t="s">
        <v>1036</v>
      </c>
      <c r="T2259" t="s">
        <v>1036</v>
      </c>
      <c r="U2259" t="s">
        <v>1036</v>
      </c>
      <c r="V2259" t="s">
        <v>1036</v>
      </c>
      <c r="W2259" t="s">
        <v>1035</v>
      </c>
    </row>
    <row r="2260" spans="1:23" x14ac:dyDescent="0.3">
      <c r="A2260" t="s">
        <v>1041</v>
      </c>
      <c r="B2260" t="s">
        <v>1022</v>
      </c>
      <c r="C2260" t="s">
        <v>1020</v>
      </c>
      <c r="D2260" t="s">
        <v>67</v>
      </c>
      <c r="E2260" t="s">
        <v>229</v>
      </c>
      <c r="F2260" t="s">
        <v>1021</v>
      </c>
      <c r="G2260" t="s">
        <v>132</v>
      </c>
      <c r="H2260" s="22">
        <v>45291</v>
      </c>
      <c r="I2260" t="s">
        <v>381</v>
      </c>
      <c r="J2260" t="s">
        <v>1039</v>
      </c>
      <c r="K2260">
        <v>4417820449</v>
      </c>
      <c r="L2260" s="22">
        <v>45271</v>
      </c>
      <c r="M2260" s="22">
        <v>45271</v>
      </c>
      <c r="N2260" t="s">
        <v>2085</v>
      </c>
      <c r="O2260" t="s">
        <v>2084</v>
      </c>
      <c r="P2260" s="23">
        <v>24010</v>
      </c>
      <c r="Q2260">
        <v>316.17</v>
      </c>
      <c r="R2260" s="24">
        <v>8441.74</v>
      </c>
      <c r="S2260" t="s">
        <v>1036</v>
      </c>
      <c r="T2260" t="s">
        <v>1036</v>
      </c>
      <c r="U2260" t="s">
        <v>1036</v>
      </c>
      <c r="V2260" t="s">
        <v>1036</v>
      </c>
      <c r="W2260" t="s">
        <v>1035</v>
      </c>
    </row>
    <row r="2261" spans="1:23" x14ac:dyDescent="0.3">
      <c r="A2261" t="s">
        <v>1041</v>
      </c>
      <c r="B2261" t="s">
        <v>1022</v>
      </c>
      <c r="C2261" t="s">
        <v>1020</v>
      </c>
      <c r="D2261" t="s">
        <v>67</v>
      </c>
      <c r="E2261" t="s">
        <v>229</v>
      </c>
      <c r="F2261" t="s">
        <v>1021</v>
      </c>
      <c r="G2261" t="s">
        <v>132</v>
      </c>
      <c r="H2261" s="22">
        <v>45291</v>
      </c>
      <c r="I2261" t="s">
        <v>392</v>
      </c>
      <c r="J2261" t="s">
        <v>1039</v>
      </c>
      <c r="K2261">
        <v>3304026813</v>
      </c>
      <c r="L2261" s="22">
        <v>45286</v>
      </c>
      <c r="M2261" s="22">
        <v>45286</v>
      </c>
      <c r="N2261" t="s">
        <v>2083</v>
      </c>
      <c r="O2261" t="s">
        <v>1584</v>
      </c>
      <c r="P2261" s="23">
        <v>24903</v>
      </c>
      <c r="Q2261">
        <v>289.11</v>
      </c>
      <c r="R2261" s="24">
        <v>6800.1</v>
      </c>
      <c r="S2261" t="s">
        <v>1036</v>
      </c>
      <c r="T2261" t="s">
        <v>1036</v>
      </c>
      <c r="U2261" t="s">
        <v>1036</v>
      </c>
      <c r="V2261" t="s">
        <v>1036</v>
      </c>
      <c r="W2261" t="s">
        <v>1035</v>
      </c>
    </row>
    <row r="2262" spans="1:23" x14ac:dyDescent="0.3">
      <c r="A2262" t="s">
        <v>1041</v>
      </c>
      <c r="B2262" t="s">
        <v>1022</v>
      </c>
      <c r="C2262" t="s">
        <v>1020</v>
      </c>
      <c r="D2262" t="s">
        <v>67</v>
      </c>
      <c r="E2262" t="s">
        <v>229</v>
      </c>
      <c r="F2262" t="s">
        <v>1021</v>
      </c>
      <c r="G2262" t="s">
        <v>132</v>
      </c>
      <c r="H2262" s="22">
        <v>45322</v>
      </c>
      <c r="I2262" t="s">
        <v>381</v>
      </c>
      <c r="J2262" t="s">
        <v>1039</v>
      </c>
      <c r="K2262">
        <v>4417945169</v>
      </c>
      <c r="L2262" s="22">
        <v>45299</v>
      </c>
      <c r="M2262" s="22">
        <v>45299</v>
      </c>
      <c r="N2262" t="s">
        <v>2082</v>
      </c>
      <c r="O2262" t="s">
        <v>1583</v>
      </c>
      <c r="P2262" s="23">
        <v>25887</v>
      </c>
      <c r="Q2262">
        <v>313.39999999999998</v>
      </c>
      <c r="R2262" s="24">
        <v>7465.2</v>
      </c>
      <c r="S2262" t="s">
        <v>1036</v>
      </c>
      <c r="T2262" t="s">
        <v>1036</v>
      </c>
      <c r="U2262" t="s">
        <v>1036</v>
      </c>
      <c r="V2262" t="s">
        <v>1036</v>
      </c>
      <c r="W2262" t="s">
        <v>1035</v>
      </c>
    </row>
    <row r="2263" spans="1:23" x14ac:dyDescent="0.3">
      <c r="A2263" t="s">
        <v>1041</v>
      </c>
      <c r="B2263" t="s">
        <v>1022</v>
      </c>
      <c r="C2263" t="s">
        <v>1020</v>
      </c>
      <c r="D2263" t="s">
        <v>67</v>
      </c>
      <c r="E2263" t="s">
        <v>229</v>
      </c>
      <c r="F2263" t="s">
        <v>1021</v>
      </c>
      <c r="G2263" t="s">
        <v>132</v>
      </c>
      <c r="H2263" s="22">
        <v>45322</v>
      </c>
      <c r="I2263" t="s">
        <v>377</v>
      </c>
      <c r="J2263" t="s">
        <v>1039</v>
      </c>
      <c r="K2263">
        <v>4418011486</v>
      </c>
      <c r="L2263" s="22">
        <v>45311</v>
      </c>
      <c r="M2263" s="22">
        <v>45311</v>
      </c>
      <c r="N2263" t="s">
        <v>2081</v>
      </c>
      <c r="O2263" t="s">
        <v>1228</v>
      </c>
      <c r="P2263" s="23">
        <v>26623</v>
      </c>
      <c r="Q2263">
        <v>291.97000000000003</v>
      </c>
      <c r="R2263" s="24">
        <v>7001.4</v>
      </c>
      <c r="S2263" t="s">
        <v>1036</v>
      </c>
      <c r="T2263" t="s">
        <v>1036</v>
      </c>
      <c r="U2263" t="s">
        <v>1036</v>
      </c>
      <c r="V2263" t="s">
        <v>1036</v>
      </c>
      <c r="W2263" t="s">
        <v>1035</v>
      </c>
    </row>
    <row r="2264" spans="1:23" x14ac:dyDescent="0.3">
      <c r="A2264" t="s">
        <v>1041</v>
      </c>
      <c r="B2264" t="s">
        <v>1022</v>
      </c>
      <c r="C2264" t="s">
        <v>1020</v>
      </c>
      <c r="D2264" t="s">
        <v>67</v>
      </c>
      <c r="E2264" t="s">
        <v>229</v>
      </c>
      <c r="F2264" t="s">
        <v>1021</v>
      </c>
      <c r="G2264" t="s">
        <v>132</v>
      </c>
      <c r="H2264" s="22">
        <v>45322</v>
      </c>
      <c r="I2264" t="s">
        <v>377</v>
      </c>
      <c r="J2264" t="s">
        <v>1039</v>
      </c>
      <c r="K2264">
        <v>4418060945</v>
      </c>
      <c r="L2264" s="22">
        <v>45320</v>
      </c>
      <c r="M2264" s="22">
        <v>45320</v>
      </c>
      <c r="N2264" t="s">
        <v>2080</v>
      </c>
      <c r="O2264" t="s">
        <v>1228</v>
      </c>
      <c r="P2264" s="23">
        <v>27702</v>
      </c>
      <c r="Q2264">
        <v>315.11</v>
      </c>
      <c r="R2264" s="24">
        <v>7556.3</v>
      </c>
      <c r="S2264" t="s">
        <v>1036</v>
      </c>
      <c r="T2264" t="s">
        <v>1036</v>
      </c>
      <c r="U2264" t="s">
        <v>1036</v>
      </c>
      <c r="V2264" t="s">
        <v>1036</v>
      </c>
      <c r="W2264" t="s">
        <v>1035</v>
      </c>
    </row>
    <row r="2265" spans="1:23" x14ac:dyDescent="0.3">
      <c r="A2265" t="s">
        <v>1041</v>
      </c>
      <c r="B2265" t="s">
        <v>1022</v>
      </c>
      <c r="C2265" t="s">
        <v>1020</v>
      </c>
      <c r="D2265" t="s">
        <v>67</v>
      </c>
      <c r="E2265" t="s">
        <v>229</v>
      </c>
      <c r="F2265" t="s">
        <v>1021</v>
      </c>
      <c r="G2265" t="s">
        <v>132</v>
      </c>
      <c r="H2265" s="22">
        <v>45351</v>
      </c>
      <c r="I2265" t="s">
        <v>392</v>
      </c>
      <c r="J2265" t="s">
        <v>1039</v>
      </c>
      <c r="K2265">
        <v>3304053453</v>
      </c>
      <c r="L2265" s="22">
        <v>45328</v>
      </c>
      <c r="M2265" s="22">
        <v>45328</v>
      </c>
      <c r="N2265" t="s">
        <v>2079</v>
      </c>
      <c r="O2265" t="s">
        <v>1584</v>
      </c>
      <c r="P2265" s="23">
        <v>28884</v>
      </c>
      <c r="Q2265">
        <v>321.27999999999997</v>
      </c>
      <c r="R2265" s="24">
        <v>7151.9</v>
      </c>
      <c r="S2265" t="s">
        <v>1036</v>
      </c>
      <c r="T2265" t="s">
        <v>1036</v>
      </c>
      <c r="U2265" t="s">
        <v>1036</v>
      </c>
      <c r="V2265" t="s">
        <v>1036</v>
      </c>
      <c r="W2265" t="s">
        <v>1035</v>
      </c>
    </row>
    <row r="2266" spans="1:23" x14ac:dyDescent="0.3">
      <c r="A2266" t="s">
        <v>1041</v>
      </c>
      <c r="B2266" t="s">
        <v>1022</v>
      </c>
      <c r="C2266" t="s">
        <v>1020</v>
      </c>
      <c r="D2266" t="s">
        <v>67</v>
      </c>
      <c r="E2266" t="s">
        <v>229</v>
      </c>
      <c r="F2266" t="s">
        <v>1021</v>
      </c>
      <c r="G2266" t="s">
        <v>132</v>
      </c>
      <c r="H2266" s="22">
        <v>45351</v>
      </c>
      <c r="I2266" t="s">
        <v>412</v>
      </c>
      <c r="J2266" t="s">
        <v>1039</v>
      </c>
      <c r="K2266">
        <v>4418224983</v>
      </c>
      <c r="L2266" s="22">
        <v>45345</v>
      </c>
      <c r="M2266" s="22">
        <v>45345</v>
      </c>
      <c r="N2266" t="s">
        <v>2078</v>
      </c>
      <c r="O2266" t="s">
        <v>1122</v>
      </c>
      <c r="P2266" s="23">
        <v>29978</v>
      </c>
      <c r="Q2266">
        <v>305.69</v>
      </c>
      <c r="R2266" s="24">
        <v>7678.93</v>
      </c>
      <c r="S2266" t="s">
        <v>1036</v>
      </c>
      <c r="T2266" t="s">
        <v>1036</v>
      </c>
      <c r="U2266" t="s">
        <v>1036</v>
      </c>
      <c r="V2266" t="s">
        <v>1036</v>
      </c>
      <c r="W2266" t="s">
        <v>1035</v>
      </c>
    </row>
    <row r="2267" spans="1:23" x14ac:dyDescent="0.3">
      <c r="A2267" t="s">
        <v>1041</v>
      </c>
      <c r="B2267" t="s">
        <v>1022</v>
      </c>
      <c r="C2267" t="s">
        <v>1020</v>
      </c>
      <c r="D2267" t="s">
        <v>67</v>
      </c>
      <c r="E2267" t="s">
        <v>229</v>
      </c>
      <c r="F2267" t="s">
        <v>1021</v>
      </c>
      <c r="G2267" t="s">
        <v>132</v>
      </c>
      <c r="H2267" s="22">
        <v>45382</v>
      </c>
      <c r="I2267" t="s">
        <v>392</v>
      </c>
      <c r="J2267" t="s">
        <v>1039</v>
      </c>
      <c r="K2267">
        <v>3304070244</v>
      </c>
      <c r="L2267" s="22">
        <v>45351</v>
      </c>
      <c r="M2267" s="22">
        <v>45351</v>
      </c>
      <c r="N2267" t="s">
        <v>2077</v>
      </c>
      <c r="O2267" t="s">
        <v>1584</v>
      </c>
      <c r="P2267" s="23">
        <v>30556</v>
      </c>
      <c r="Q2267">
        <v>191.23</v>
      </c>
      <c r="R2267" s="24">
        <v>4390.6499999999996</v>
      </c>
      <c r="S2267" t="s">
        <v>1036</v>
      </c>
      <c r="T2267" t="s">
        <v>1036</v>
      </c>
      <c r="U2267" t="s">
        <v>1036</v>
      </c>
      <c r="V2267" t="s">
        <v>1036</v>
      </c>
      <c r="W2267" t="s">
        <v>1035</v>
      </c>
    </row>
    <row r="2268" spans="1:23" x14ac:dyDescent="0.3">
      <c r="A2268" t="s">
        <v>1041</v>
      </c>
      <c r="B2268" t="s">
        <v>1022</v>
      </c>
      <c r="C2268" t="s">
        <v>1020</v>
      </c>
      <c r="D2268" t="s">
        <v>67</v>
      </c>
      <c r="E2268" t="s">
        <v>229</v>
      </c>
      <c r="F2268" t="s">
        <v>1021</v>
      </c>
      <c r="G2268" t="s">
        <v>132</v>
      </c>
      <c r="H2268" s="22">
        <v>45382</v>
      </c>
      <c r="I2268" t="s">
        <v>381</v>
      </c>
      <c r="J2268" t="s">
        <v>1039</v>
      </c>
      <c r="K2268">
        <v>4418283102</v>
      </c>
      <c r="L2268" s="22">
        <v>45355</v>
      </c>
      <c r="M2268" s="22">
        <v>45355</v>
      </c>
      <c r="N2268" t="s">
        <v>2076</v>
      </c>
      <c r="O2268" t="s">
        <v>1231</v>
      </c>
      <c r="P2268" s="23">
        <v>31657</v>
      </c>
      <c r="Q2268">
        <v>300</v>
      </c>
      <c r="R2268" s="24">
        <v>7233</v>
      </c>
      <c r="S2268" t="s">
        <v>1036</v>
      </c>
      <c r="T2268" t="s">
        <v>1036</v>
      </c>
      <c r="U2268" t="s">
        <v>1036</v>
      </c>
      <c r="V2268" t="s">
        <v>1036</v>
      </c>
      <c r="W2268" t="s">
        <v>1035</v>
      </c>
    </row>
    <row r="2269" spans="1:23" x14ac:dyDescent="0.3">
      <c r="A2269" t="s">
        <v>1041</v>
      </c>
      <c r="B2269" t="s">
        <v>1022</v>
      </c>
      <c r="C2269" t="s">
        <v>1020</v>
      </c>
      <c r="D2269" t="s">
        <v>67</v>
      </c>
      <c r="E2269" t="s">
        <v>229</v>
      </c>
      <c r="F2269" t="s">
        <v>1021</v>
      </c>
      <c r="G2269" t="s">
        <v>132</v>
      </c>
      <c r="H2269" s="22">
        <v>45382</v>
      </c>
      <c r="I2269" t="s">
        <v>392</v>
      </c>
      <c r="J2269" t="s">
        <v>1039</v>
      </c>
      <c r="K2269">
        <v>4423171736</v>
      </c>
      <c r="L2269" s="22">
        <v>45356</v>
      </c>
      <c r="M2269" s="22">
        <v>45356</v>
      </c>
      <c r="N2269" t="s">
        <v>2075</v>
      </c>
      <c r="O2269" t="s">
        <v>1129</v>
      </c>
      <c r="P2269" s="23">
        <v>32066</v>
      </c>
      <c r="Q2269">
        <v>121.34</v>
      </c>
      <c r="R2269" s="24">
        <v>2924.5</v>
      </c>
      <c r="S2269" t="s">
        <v>1036</v>
      </c>
      <c r="T2269" t="s">
        <v>1036</v>
      </c>
      <c r="U2269" t="s">
        <v>1036</v>
      </c>
      <c r="V2269" t="s">
        <v>1036</v>
      </c>
      <c r="W2269" t="s">
        <v>1035</v>
      </c>
    </row>
    <row r="2270" spans="1:23" x14ac:dyDescent="0.3">
      <c r="A2270" t="s">
        <v>1041</v>
      </c>
      <c r="B2270" t="s">
        <v>1022</v>
      </c>
      <c r="C2270" t="s">
        <v>1020</v>
      </c>
      <c r="D2270" t="s">
        <v>67</v>
      </c>
      <c r="E2270" t="s">
        <v>229</v>
      </c>
      <c r="F2270" t="s">
        <v>1021</v>
      </c>
      <c r="G2270" t="s">
        <v>132</v>
      </c>
      <c r="H2270" s="22">
        <v>45382</v>
      </c>
      <c r="I2270" t="s">
        <v>392</v>
      </c>
      <c r="J2270" t="s">
        <v>1039</v>
      </c>
      <c r="K2270">
        <v>4418328124</v>
      </c>
      <c r="L2270" s="22">
        <v>45363</v>
      </c>
      <c r="M2270" s="22">
        <v>45363</v>
      </c>
      <c r="N2270" t="s">
        <v>2074</v>
      </c>
      <c r="O2270" t="s">
        <v>1602</v>
      </c>
      <c r="P2270" s="23">
        <v>33118</v>
      </c>
      <c r="Q2270">
        <v>312.51</v>
      </c>
      <c r="R2270" s="24">
        <v>8125.25</v>
      </c>
      <c r="S2270" t="s">
        <v>1036</v>
      </c>
      <c r="T2270" t="s">
        <v>1036</v>
      </c>
      <c r="U2270" t="s">
        <v>1036</v>
      </c>
      <c r="V2270" t="s">
        <v>1036</v>
      </c>
      <c r="W2270" t="s">
        <v>1035</v>
      </c>
    </row>
    <row r="2271" spans="1:23" x14ac:dyDescent="0.3">
      <c r="A2271" t="s">
        <v>1041</v>
      </c>
      <c r="B2271" t="s">
        <v>1022</v>
      </c>
      <c r="C2271" t="s">
        <v>1020</v>
      </c>
      <c r="D2271" t="s">
        <v>67</v>
      </c>
      <c r="E2271" t="s">
        <v>229</v>
      </c>
      <c r="F2271" t="s">
        <v>1021</v>
      </c>
      <c r="G2271" t="s">
        <v>132</v>
      </c>
      <c r="H2271" s="22">
        <v>45382</v>
      </c>
      <c r="I2271" t="s">
        <v>392</v>
      </c>
      <c r="J2271" t="s">
        <v>1039</v>
      </c>
      <c r="K2271">
        <v>4423185387</v>
      </c>
      <c r="L2271" s="22">
        <v>45369</v>
      </c>
      <c r="M2271" s="22">
        <v>45369</v>
      </c>
      <c r="N2271" t="s">
        <v>2073</v>
      </c>
      <c r="O2271" t="s">
        <v>1129</v>
      </c>
      <c r="P2271" s="23">
        <v>34128</v>
      </c>
      <c r="Q2271">
        <v>313.26</v>
      </c>
      <c r="R2271" s="24">
        <v>7922.4</v>
      </c>
      <c r="S2271" t="s">
        <v>1036</v>
      </c>
      <c r="T2271" t="s">
        <v>1036</v>
      </c>
      <c r="U2271" t="s">
        <v>1036</v>
      </c>
      <c r="V2271" t="s">
        <v>1036</v>
      </c>
      <c r="W2271" t="s">
        <v>1035</v>
      </c>
    </row>
    <row r="2272" spans="1:23" x14ac:dyDescent="0.3">
      <c r="A2272" t="s">
        <v>1041</v>
      </c>
      <c r="B2272" t="s">
        <v>1022</v>
      </c>
      <c r="C2272" t="s">
        <v>1020</v>
      </c>
      <c r="D2272" t="s">
        <v>67</v>
      </c>
      <c r="E2272" t="s">
        <v>229</v>
      </c>
      <c r="F2272" t="s">
        <v>1021</v>
      </c>
      <c r="G2272" t="s">
        <v>132</v>
      </c>
      <c r="H2272" s="22">
        <v>45382</v>
      </c>
      <c r="I2272" t="s">
        <v>377</v>
      </c>
      <c r="J2272" t="s">
        <v>1039</v>
      </c>
      <c r="K2272">
        <v>4418403882</v>
      </c>
      <c r="L2272" s="22">
        <v>45376</v>
      </c>
      <c r="M2272" s="22">
        <v>45376</v>
      </c>
      <c r="N2272" t="s">
        <v>2072</v>
      </c>
      <c r="O2272" t="s">
        <v>1228</v>
      </c>
      <c r="P2272" s="23">
        <v>35069</v>
      </c>
      <c r="Q2272">
        <v>280.26</v>
      </c>
      <c r="R2272" s="24">
        <v>7250.3</v>
      </c>
      <c r="S2272" t="s">
        <v>1036</v>
      </c>
      <c r="T2272" t="s">
        <v>1036</v>
      </c>
      <c r="U2272" t="s">
        <v>1036</v>
      </c>
      <c r="V2272" t="s">
        <v>1036</v>
      </c>
      <c r="W2272" t="s">
        <v>1035</v>
      </c>
    </row>
    <row r="2273" spans="1:23" x14ac:dyDescent="0.3">
      <c r="A2273" t="s">
        <v>1041</v>
      </c>
      <c r="B2273" t="s">
        <v>1022</v>
      </c>
      <c r="C2273" t="s">
        <v>1020</v>
      </c>
      <c r="D2273" t="s">
        <v>67</v>
      </c>
      <c r="E2273" t="s">
        <v>229</v>
      </c>
      <c r="F2273" t="s">
        <v>1021</v>
      </c>
      <c r="G2273" t="s">
        <v>132</v>
      </c>
      <c r="H2273" s="22">
        <v>45381</v>
      </c>
      <c r="I2273" t="s">
        <v>392</v>
      </c>
      <c r="J2273" t="s">
        <v>1039</v>
      </c>
      <c r="K2273">
        <v>3304088280</v>
      </c>
      <c r="L2273" s="22">
        <v>45378</v>
      </c>
      <c r="M2273" s="22">
        <v>45378</v>
      </c>
      <c r="N2273" t="s">
        <v>2071</v>
      </c>
      <c r="O2273" t="s">
        <v>1584</v>
      </c>
      <c r="P2273" s="23">
        <v>36193</v>
      </c>
      <c r="Q2273">
        <v>263.22000000000003</v>
      </c>
      <c r="R2273" s="24">
        <v>6367.3</v>
      </c>
      <c r="S2273" t="s">
        <v>1036</v>
      </c>
      <c r="T2273" t="s">
        <v>1036</v>
      </c>
      <c r="U2273" t="s">
        <v>1036</v>
      </c>
      <c r="V2273" t="s">
        <v>1036</v>
      </c>
      <c r="W2273" t="s">
        <v>1035</v>
      </c>
    </row>
    <row r="2274" spans="1:23" x14ac:dyDescent="0.3">
      <c r="A2274" t="s">
        <v>1041</v>
      </c>
      <c r="B2274" t="s">
        <v>1022</v>
      </c>
      <c r="C2274" t="s">
        <v>1020</v>
      </c>
      <c r="D2274" t="s">
        <v>67</v>
      </c>
      <c r="E2274" t="s">
        <v>229</v>
      </c>
      <c r="F2274" t="s">
        <v>1021</v>
      </c>
      <c r="G2274" t="s">
        <v>132</v>
      </c>
      <c r="H2274" s="22">
        <v>45412</v>
      </c>
      <c r="I2274" t="s">
        <v>377</v>
      </c>
      <c r="J2274" t="s">
        <v>1039</v>
      </c>
      <c r="K2274">
        <v>4418504894</v>
      </c>
      <c r="L2274" s="22">
        <v>45394</v>
      </c>
      <c r="M2274" s="22">
        <v>45394</v>
      </c>
      <c r="N2274" t="s">
        <v>2070</v>
      </c>
      <c r="O2274" t="s">
        <v>2064</v>
      </c>
      <c r="P2274" s="23">
        <v>37089</v>
      </c>
      <c r="Q2274">
        <v>314.62</v>
      </c>
      <c r="R2274" s="24">
        <v>8167.66</v>
      </c>
      <c r="S2274" t="s">
        <v>1036</v>
      </c>
      <c r="T2274" t="s">
        <v>1036</v>
      </c>
      <c r="U2274" t="s">
        <v>1036</v>
      </c>
      <c r="V2274" t="s">
        <v>1036</v>
      </c>
      <c r="W2274" t="s">
        <v>1035</v>
      </c>
    </row>
    <row r="2275" spans="1:23" x14ac:dyDescent="0.3">
      <c r="A2275" t="s">
        <v>1041</v>
      </c>
      <c r="B2275" t="s">
        <v>1022</v>
      </c>
      <c r="C2275" t="s">
        <v>1020</v>
      </c>
      <c r="D2275" t="s">
        <v>67</v>
      </c>
      <c r="E2275" t="s">
        <v>229</v>
      </c>
      <c r="F2275" t="s">
        <v>1021</v>
      </c>
      <c r="G2275" t="s">
        <v>132</v>
      </c>
      <c r="H2275" s="22">
        <v>45412</v>
      </c>
      <c r="I2275" t="s">
        <v>381</v>
      </c>
      <c r="J2275" t="s">
        <v>1039</v>
      </c>
      <c r="K2275">
        <v>4418559910</v>
      </c>
      <c r="L2275" s="22">
        <v>45402</v>
      </c>
      <c r="M2275" s="22">
        <v>45402</v>
      </c>
      <c r="N2275" t="s">
        <v>2069</v>
      </c>
      <c r="O2275" t="s">
        <v>1583</v>
      </c>
      <c r="P2275" s="23">
        <v>38078</v>
      </c>
      <c r="Q2275">
        <v>299.12</v>
      </c>
      <c r="R2275" s="24">
        <v>7702.35</v>
      </c>
      <c r="S2275" t="s">
        <v>1036</v>
      </c>
      <c r="T2275" t="s">
        <v>1036</v>
      </c>
      <c r="U2275" t="s">
        <v>1036</v>
      </c>
      <c r="V2275" t="s">
        <v>1036</v>
      </c>
      <c r="W2275" t="s">
        <v>1035</v>
      </c>
    </row>
    <row r="2276" spans="1:23" x14ac:dyDescent="0.3">
      <c r="A2276" t="s">
        <v>1041</v>
      </c>
      <c r="B2276" t="s">
        <v>1022</v>
      </c>
      <c r="C2276" t="s">
        <v>1020</v>
      </c>
      <c r="D2276" t="s">
        <v>67</v>
      </c>
      <c r="E2276" t="s">
        <v>229</v>
      </c>
      <c r="F2276" t="s">
        <v>1021</v>
      </c>
      <c r="G2276" t="s">
        <v>132</v>
      </c>
      <c r="H2276" s="22">
        <v>45412</v>
      </c>
      <c r="I2276" t="s">
        <v>370</v>
      </c>
      <c r="J2276" t="s">
        <v>1039</v>
      </c>
      <c r="K2276">
        <v>4418603690</v>
      </c>
      <c r="L2276" s="22">
        <v>45408</v>
      </c>
      <c r="M2276" s="22">
        <v>45408</v>
      </c>
      <c r="N2276" t="s">
        <v>2068</v>
      </c>
      <c r="O2276" t="s">
        <v>1954</v>
      </c>
      <c r="P2276" s="23">
        <v>39351</v>
      </c>
      <c r="Q2276">
        <v>307.56</v>
      </c>
      <c r="R2276" s="24">
        <v>7845.85</v>
      </c>
      <c r="S2276" t="s">
        <v>1036</v>
      </c>
      <c r="T2276" t="s">
        <v>1036</v>
      </c>
      <c r="U2276" t="s">
        <v>1036</v>
      </c>
      <c r="V2276" t="s">
        <v>1036</v>
      </c>
      <c r="W2276" t="s">
        <v>1035</v>
      </c>
    </row>
    <row r="2277" spans="1:23" x14ac:dyDescent="0.3">
      <c r="A2277" t="s">
        <v>1041</v>
      </c>
      <c r="B2277" t="s">
        <v>1022</v>
      </c>
      <c r="C2277" t="s">
        <v>1020</v>
      </c>
      <c r="D2277" t="s">
        <v>67</v>
      </c>
      <c r="E2277" t="s">
        <v>229</v>
      </c>
      <c r="F2277" t="s">
        <v>1021</v>
      </c>
      <c r="G2277" t="s">
        <v>132</v>
      </c>
      <c r="H2277" s="22">
        <v>45443</v>
      </c>
      <c r="I2277" t="s">
        <v>370</v>
      </c>
      <c r="J2277" t="s">
        <v>1039</v>
      </c>
      <c r="K2277">
        <v>4450021919</v>
      </c>
      <c r="L2277" s="22">
        <v>45413</v>
      </c>
      <c r="M2277" s="22">
        <v>45413</v>
      </c>
      <c r="N2277" t="s">
        <v>2067</v>
      </c>
      <c r="O2277" t="s">
        <v>2066</v>
      </c>
      <c r="P2277" s="23">
        <v>40279</v>
      </c>
      <c r="Q2277">
        <v>285.32</v>
      </c>
      <c r="R2277" s="24">
        <v>6844.84</v>
      </c>
      <c r="S2277" t="s">
        <v>1036</v>
      </c>
      <c r="T2277" t="s">
        <v>1036</v>
      </c>
      <c r="U2277" t="s">
        <v>1036</v>
      </c>
      <c r="V2277" t="s">
        <v>1036</v>
      </c>
      <c r="W2277" t="s">
        <v>1035</v>
      </c>
    </row>
    <row r="2278" spans="1:23" x14ac:dyDescent="0.3">
      <c r="A2278" t="s">
        <v>1041</v>
      </c>
      <c r="B2278" t="s">
        <v>1022</v>
      </c>
      <c r="C2278" t="s">
        <v>1020</v>
      </c>
      <c r="D2278" t="s">
        <v>67</v>
      </c>
      <c r="E2278" t="s">
        <v>229</v>
      </c>
      <c r="F2278" t="s">
        <v>1021</v>
      </c>
      <c r="G2278" t="s">
        <v>132</v>
      </c>
      <c r="H2278" s="22">
        <v>45443</v>
      </c>
      <c r="I2278" t="s">
        <v>377</v>
      </c>
      <c r="J2278" t="s">
        <v>1039</v>
      </c>
      <c r="K2278">
        <v>4418627993</v>
      </c>
      <c r="L2278" s="22">
        <v>45415</v>
      </c>
      <c r="M2278" s="22">
        <v>45415</v>
      </c>
      <c r="N2278" t="s">
        <v>2065</v>
      </c>
      <c r="O2278" t="s">
        <v>2064</v>
      </c>
      <c r="P2278" s="23">
        <v>41483</v>
      </c>
      <c r="Q2278">
        <v>297.25</v>
      </c>
      <c r="R2278" s="24">
        <v>7716.61</v>
      </c>
      <c r="S2278" t="s">
        <v>1036</v>
      </c>
      <c r="T2278" t="s">
        <v>1036</v>
      </c>
      <c r="U2278" t="s">
        <v>1036</v>
      </c>
      <c r="V2278" t="s">
        <v>1036</v>
      </c>
      <c r="W2278" t="s">
        <v>1035</v>
      </c>
    </row>
    <row r="2279" spans="1:23" x14ac:dyDescent="0.3">
      <c r="A2279" t="s">
        <v>1041</v>
      </c>
      <c r="B2279" t="s">
        <v>1022</v>
      </c>
      <c r="C2279" t="s">
        <v>1020</v>
      </c>
      <c r="D2279" t="s">
        <v>67</v>
      </c>
      <c r="E2279" t="s">
        <v>229</v>
      </c>
      <c r="F2279" t="s">
        <v>1021</v>
      </c>
      <c r="G2279" t="s">
        <v>132</v>
      </c>
      <c r="H2279" s="22">
        <v>45443</v>
      </c>
      <c r="I2279" t="s">
        <v>381</v>
      </c>
      <c r="J2279" t="s">
        <v>1039</v>
      </c>
      <c r="K2279">
        <v>4418701594</v>
      </c>
      <c r="L2279" s="22">
        <v>45427</v>
      </c>
      <c r="M2279" s="22">
        <v>45427</v>
      </c>
      <c r="N2279" t="s">
        <v>2063</v>
      </c>
      <c r="O2279" t="s">
        <v>1583</v>
      </c>
      <c r="P2279" s="23">
        <v>42522</v>
      </c>
      <c r="Q2279">
        <v>308.26</v>
      </c>
      <c r="R2279" s="24">
        <v>7826.7</v>
      </c>
      <c r="S2279" t="s">
        <v>1036</v>
      </c>
      <c r="T2279" t="s">
        <v>1036</v>
      </c>
      <c r="U2279" t="s">
        <v>1036</v>
      </c>
      <c r="V2279" t="s">
        <v>1036</v>
      </c>
      <c r="W2279" t="s">
        <v>1035</v>
      </c>
    </row>
    <row r="2280" spans="1:23" x14ac:dyDescent="0.3">
      <c r="A2280" t="s">
        <v>1041</v>
      </c>
      <c r="B2280" t="s">
        <v>1022</v>
      </c>
      <c r="C2280" t="s">
        <v>1020</v>
      </c>
      <c r="D2280" t="s">
        <v>67</v>
      </c>
      <c r="E2280" t="s">
        <v>229</v>
      </c>
      <c r="F2280" t="s">
        <v>1021</v>
      </c>
      <c r="G2280" t="s">
        <v>132</v>
      </c>
      <c r="H2280" s="22">
        <v>45443</v>
      </c>
      <c r="I2280" t="s">
        <v>381</v>
      </c>
      <c r="J2280" t="s">
        <v>1039</v>
      </c>
      <c r="K2280">
        <v>4418778178</v>
      </c>
      <c r="L2280" s="22">
        <v>45440</v>
      </c>
      <c r="M2280" s="22">
        <v>45440</v>
      </c>
      <c r="N2280" t="s">
        <v>2062</v>
      </c>
      <c r="O2280" t="s">
        <v>1597</v>
      </c>
      <c r="P2280" s="23">
        <v>43620</v>
      </c>
      <c r="Q2280">
        <v>310.04000000000002</v>
      </c>
      <c r="R2280" s="24">
        <v>7871.92</v>
      </c>
      <c r="S2280" t="s">
        <v>1036</v>
      </c>
      <c r="T2280" t="s">
        <v>1036</v>
      </c>
      <c r="U2280" t="s">
        <v>1036</v>
      </c>
      <c r="V2280" t="s">
        <v>1036</v>
      </c>
      <c r="W2280" t="s">
        <v>1035</v>
      </c>
    </row>
    <row r="2281" spans="1:23" x14ac:dyDescent="0.3">
      <c r="A2281" t="s">
        <v>1041</v>
      </c>
      <c r="B2281" t="s">
        <v>1022</v>
      </c>
      <c r="C2281" t="s">
        <v>1020</v>
      </c>
      <c r="D2281" t="s">
        <v>67</v>
      </c>
      <c r="E2281" t="s">
        <v>229</v>
      </c>
      <c r="F2281" t="s">
        <v>1021</v>
      </c>
      <c r="G2281" t="s">
        <v>132</v>
      </c>
      <c r="H2281" s="22">
        <v>45473</v>
      </c>
      <c r="I2281" t="s">
        <v>381</v>
      </c>
      <c r="J2281" t="s">
        <v>1039</v>
      </c>
      <c r="K2281">
        <v>4418812106</v>
      </c>
      <c r="L2281" s="22">
        <v>45447</v>
      </c>
      <c r="M2281" s="22">
        <v>45447</v>
      </c>
      <c r="N2281" t="s">
        <v>2061</v>
      </c>
      <c r="O2281" t="s">
        <v>1583</v>
      </c>
      <c r="P2281" s="23">
        <v>44741</v>
      </c>
      <c r="Q2281">
        <v>320</v>
      </c>
      <c r="R2281" s="24">
        <v>8124.8</v>
      </c>
      <c r="S2281" t="s">
        <v>1036</v>
      </c>
      <c r="T2281" t="s">
        <v>1036</v>
      </c>
      <c r="U2281" t="s">
        <v>1036</v>
      </c>
      <c r="V2281" t="s">
        <v>1036</v>
      </c>
      <c r="W2281" t="s">
        <v>1035</v>
      </c>
    </row>
    <row r="2282" spans="1:23" x14ac:dyDescent="0.3">
      <c r="A2282" t="s">
        <v>1041</v>
      </c>
      <c r="B2282" t="s">
        <v>1022</v>
      </c>
      <c r="C2282" t="s">
        <v>1020</v>
      </c>
      <c r="D2282" t="s">
        <v>67</v>
      </c>
      <c r="E2282" t="s">
        <v>229</v>
      </c>
      <c r="F2282" t="s">
        <v>1021</v>
      </c>
      <c r="G2282" t="s">
        <v>132</v>
      </c>
      <c r="H2282" s="22">
        <v>45473</v>
      </c>
      <c r="I2282" t="s">
        <v>377</v>
      </c>
      <c r="J2282" t="s">
        <v>1039</v>
      </c>
      <c r="K2282">
        <v>4418828608</v>
      </c>
      <c r="L2282" s="22">
        <v>45450</v>
      </c>
      <c r="M2282" s="22">
        <v>45450</v>
      </c>
      <c r="N2282" t="s">
        <v>2060</v>
      </c>
      <c r="O2282" t="s">
        <v>1228</v>
      </c>
      <c r="P2282" s="23">
        <v>45992</v>
      </c>
      <c r="Q2282">
        <v>296.76</v>
      </c>
      <c r="R2282" s="24">
        <v>7261.7</v>
      </c>
      <c r="S2282" t="s">
        <v>1036</v>
      </c>
      <c r="T2282" t="s">
        <v>1036</v>
      </c>
      <c r="U2282" t="s">
        <v>1036</v>
      </c>
      <c r="V2282" t="s">
        <v>1036</v>
      </c>
      <c r="W2282" t="s">
        <v>1035</v>
      </c>
    </row>
    <row r="2283" spans="1:23" x14ac:dyDescent="0.3">
      <c r="A2283" t="s">
        <v>1041</v>
      </c>
      <c r="B2283" t="s">
        <v>1022</v>
      </c>
      <c r="C2283" t="s">
        <v>1020</v>
      </c>
      <c r="D2283" t="s">
        <v>67</v>
      </c>
      <c r="E2283" t="s">
        <v>229</v>
      </c>
      <c r="F2283" t="s">
        <v>1021</v>
      </c>
      <c r="G2283" t="s">
        <v>132</v>
      </c>
      <c r="H2283" s="22">
        <v>45473</v>
      </c>
      <c r="I2283" t="s">
        <v>375</v>
      </c>
      <c r="J2283" t="s">
        <v>1039</v>
      </c>
      <c r="K2283">
        <v>4418895410</v>
      </c>
      <c r="L2283" s="22">
        <v>45462</v>
      </c>
      <c r="M2283" s="22">
        <v>45462</v>
      </c>
      <c r="N2283" t="s">
        <v>2059</v>
      </c>
      <c r="O2283" t="s">
        <v>1134</v>
      </c>
      <c r="P2283" s="23">
        <v>47105</v>
      </c>
      <c r="Q2283">
        <v>294.69</v>
      </c>
      <c r="R2283" s="24">
        <v>7087.3</v>
      </c>
      <c r="S2283" t="s">
        <v>1036</v>
      </c>
      <c r="T2283" t="s">
        <v>1036</v>
      </c>
      <c r="U2283" t="s">
        <v>1036</v>
      </c>
      <c r="V2283" t="s">
        <v>1036</v>
      </c>
      <c r="W2283" t="s">
        <v>1035</v>
      </c>
    </row>
    <row r="2284" spans="1:23" x14ac:dyDescent="0.3">
      <c r="A2284" t="s">
        <v>1041</v>
      </c>
      <c r="B2284" t="s">
        <v>1022</v>
      </c>
      <c r="C2284" t="s">
        <v>1020</v>
      </c>
      <c r="D2284" t="s">
        <v>67</v>
      </c>
      <c r="E2284" t="s">
        <v>229</v>
      </c>
      <c r="F2284" t="s">
        <v>1021</v>
      </c>
      <c r="G2284" t="s">
        <v>132</v>
      </c>
      <c r="H2284" s="22">
        <v>45473</v>
      </c>
      <c r="I2284" t="s">
        <v>381</v>
      </c>
      <c r="J2284" t="s">
        <v>1039</v>
      </c>
      <c r="K2284">
        <v>4418925693</v>
      </c>
      <c r="L2284" s="22">
        <v>45467</v>
      </c>
      <c r="M2284" s="22">
        <v>45467</v>
      </c>
      <c r="N2284" t="s">
        <v>2058</v>
      </c>
      <c r="O2284" t="s">
        <v>1583</v>
      </c>
      <c r="P2284" s="23">
        <v>48322</v>
      </c>
      <c r="Q2284">
        <v>316.31</v>
      </c>
      <c r="R2284" s="24">
        <v>7749.6</v>
      </c>
      <c r="S2284" t="s">
        <v>1036</v>
      </c>
      <c r="T2284" t="s">
        <v>1036</v>
      </c>
      <c r="U2284" t="s">
        <v>1036</v>
      </c>
      <c r="V2284" t="s">
        <v>1036</v>
      </c>
      <c r="W2284" t="s">
        <v>1035</v>
      </c>
    </row>
    <row r="2285" spans="1:23" x14ac:dyDescent="0.3">
      <c r="A2285" t="s">
        <v>1041</v>
      </c>
      <c r="B2285" t="s">
        <v>1022</v>
      </c>
      <c r="C2285" t="s">
        <v>1020</v>
      </c>
      <c r="D2285" t="s">
        <v>67</v>
      </c>
      <c r="E2285" t="s">
        <v>229</v>
      </c>
      <c r="F2285" t="s">
        <v>1021</v>
      </c>
      <c r="G2285" t="s">
        <v>132</v>
      </c>
      <c r="H2285" s="22">
        <v>45473</v>
      </c>
      <c r="I2285" t="s">
        <v>370</v>
      </c>
      <c r="J2285" t="s">
        <v>1039</v>
      </c>
      <c r="K2285">
        <v>4418946864</v>
      </c>
      <c r="L2285" s="22">
        <v>45470</v>
      </c>
      <c r="M2285" s="22">
        <v>45470</v>
      </c>
      <c r="N2285" t="s">
        <v>2057</v>
      </c>
      <c r="O2285" t="s">
        <v>1954</v>
      </c>
      <c r="P2285" s="23">
        <v>49495</v>
      </c>
      <c r="Q2285">
        <v>295.66000000000003</v>
      </c>
      <c r="R2285" s="24">
        <v>7116.55</v>
      </c>
      <c r="S2285" t="s">
        <v>1036</v>
      </c>
      <c r="T2285" t="s">
        <v>1036</v>
      </c>
      <c r="U2285" t="s">
        <v>1036</v>
      </c>
      <c r="V2285" t="s">
        <v>1036</v>
      </c>
      <c r="W2285" t="s">
        <v>1035</v>
      </c>
    </row>
    <row r="2286" spans="1:23" x14ac:dyDescent="0.3">
      <c r="A2286" t="s">
        <v>1041</v>
      </c>
      <c r="B2286" t="s">
        <v>1022</v>
      </c>
      <c r="C2286" t="s">
        <v>1020</v>
      </c>
      <c r="D2286" t="s">
        <v>67</v>
      </c>
      <c r="E2286" t="s">
        <v>229</v>
      </c>
      <c r="F2286" t="s">
        <v>1021</v>
      </c>
      <c r="G2286" t="s">
        <v>132</v>
      </c>
      <c r="H2286" s="22">
        <v>45504</v>
      </c>
      <c r="I2286" t="s">
        <v>377</v>
      </c>
      <c r="J2286" t="s">
        <v>1039</v>
      </c>
      <c r="K2286">
        <v>4418986567</v>
      </c>
      <c r="L2286" s="22">
        <v>45478</v>
      </c>
      <c r="M2286" s="22">
        <v>45478</v>
      </c>
      <c r="N2286" t="s">
        <v>424</v>
      </c>
      <c r="O2286" t="s">
        <v>1602</v>
      </c>
      <c r="P2286" s="23">
        <v>55855</v>
      </c>
      <c r="Q2286">
        <v>325.48</v>
      </c>
      <c r="R2286" s="24">
        <v>7941.8</v>
      </c>
      <c r="S2286" t="s">
        <v>1036</v>
      </c>
      <c r="T2286" t="s">
        <v>1036</v>
      </c>
      <c r="U2286" t="s">
        <v>1036</v>
      </c>
      <c r="V2286" t="s">
        <v>1036</v>
      </c>
      <c r="W2286" t="s">
        <v>1035</v>
      </c>
    </row>
    <row r="2287" spans="1:23" x14ac:dyDescent="0.3">
      <c r="A2287" t="s">
        <v>1041</v>
      </c>
      <c r="B2287" t="s">
        <v>1022</v>
      </c>
      <c r="C2287" t="s">
        <v>1020</v>
      </c>
      <c r="D2287" t="s">
        <v>67</v>
      </c>
      <c r="E2287" t="s">
        <v>229</v>
      </c>
      <c r="F2287" t="s">
        <v>1021</v>
      </c>
      <c r="G2287" t="s">
        <v>132</v>
      </c>
      <c r="H2287" s="22">
        <v>45504</v>
      </c>
      <c r="I2287" t="s">
        <v>381</v>
      </c>
      <c r="J2287" t="s">
        <v>1039</v>
      </c>
      <c r="K2287">
        <v>4419051251</v>
      </c>
      <c r="L2287" s="22">
        <v>45489</v>
      </c>
      <c r="M2287" s="22">
        <v>45489</v>
      </c>
      <c r="N2287" t="s">
        <v>527</v>
      </c>
      <c r="O2287" t="s">
        <v>1597</v>
      </c>
      <c r="P2287" s="23">
        <v>51625</v>
      </c>
      <c r="Q2287">
        <v>314.45999999999998</v>
      </c>
      <c r="R2287" s="24">
        <v>7565.91</v>
      </c>
      <c r="S2287" t="s">
        <v>1036</v>
      </c>
      <c r="T2287" t="s">
        <v>1036</v>
      </c>
      <c r="U2287" t="s">
        <v>1036</v>
      </c>
      <c r="V2287" t="s">
        <v>1036</v>
      </c>
      <c r="W2287" t="s">
        <v>1035</v>
      </c>
    </row>
    <row r="2288" spans="1:23" x14ac:dyDescent="0.3">
      <c r="A2288" t="s">
        <v>1041</v>
      </c>
      <c r="B2288" t="s">
        <v>1022</v>
      </c>
      <c r="C2288" t="s">
        <v>1020</v>
      </c>
      <c r="D2288" t="s">
        <v>67</v>
      </c>
      <c r="E2288" t="s">
        <v>229</v>
      </c>
      <c r="F2288" t="s">
        <v>1021</v>
      </c>
      <c r="G2288" t="s">
        <v>132</v>
      </c>
      <c r="H2288" s="22">
        <v>45504</v>
      </c>
      <c r="I2288" t="s">
        <v>377</v>
      </c>
      <c r="J2288" t="s">
        <v>1039</v>
      </c>
      <c r="K2288">
        <v>4419101876</v>
      </c>
      <c r="L2288" s="22">
        <v>45498</v>
      </c>
      <c r="M2288" s="22">
        <v>45498</v>
      </c>
      <c r="N2288" t="s">
        <v>603</v>
      </c>
      <c r="O2288" t="s">
        <v>1602</v>
      </c>
      <c r="P2288" s="23">
        <v>52800</v>
      </c>
      <c r="Q2288">
        <v>309.94</v>
      </c>
      <c r="R2288" s="24">
        <v>7562.65</v>
      </c>
      <c r="S2288" t="s">
        <v>1036</v>
      </c>
      <c r="T2288" t="s">
        <v>1036</v>
      </c>
      <c r="U2288" t="s">
        <v>1036</v>
      </c>
      <c r="V2288" t="s">
        <v>1036</v>
      </c>
      <c r="W2288" t="s">
        <v>1035</v>
      </c>
    </row>
    <row r="2289" spans="1:23" x14ac:dyDescent="0.3">
      <c r="A2289" t="s">
        <v>1041</v>
      </c>
      <c r="B2289" t="s">
        <v>1022</v>
      </c>
      <c r="C2289" t="s">
        <v>1020</v>
      </c>
      <c r="D2289" t="s">
        <v>67</v>
      </c>
      <c r="E2289" t="s">
        <v>229</v>
      </c>
      <c r="F2289" t="s">
        <v>1021</v>
      </c>
      <c r="G2289" t="s">
        <v>132</v>
      </c>
      <c r="H2289" s="22">
        <v>45535</v>
      </c>
      <c r="I2289" t="s">
        <v>392</v>
      </c>
      <c r="J2289" t="s">
        <v>1039</v>
      </c>
      <c r="K2289">
        <v>3304168592</v>
      </c>
      <c r="L2289" s="22">
        <v>45509</v>
      </c>
      <c r="M2289" s="22">
        <v>45509</v>
      </c>
      <c r="N2289" t="s">
        <v>695</v>
      </c>
      <c r="O2289" t="s">
        <v>1584</v>
      </c>
      <c r="P2289" s="23">
        <v>53841</v>
      </c>
      <c r="Q2289">
        <v>308.41000000000003</v>
      </c>
      <c r="R2289" s="24">
        <v>6954.85</v>
      </c>
      <c r="S2289" t="s">
        <v>1036</v>
      </c>
      <c r="T2289" t="s">
        <v>1036</v>
      </c>
      <c r="U2289" t="s">
        <v>1036</v>
      </c>
      <c r="V2289" t="s">
        <v>1036</v>
      </c>
      <c r="W2289" t="s">
        <v>1035</v>
      </c>
    </row>
    <row r="2290" spans="1:23" x14ac:dyDescent="0.3">
      <c r="A2290" t="s">
        <v>1041</v>
      </c>
      <c r="B2290" t="s">
        <v>1022</v>
      </c>
      <c r="C2290" t="s">
        <v>1020</v>
      </c>
      <c r="D2290" t="s">
        <v>67</v>
      </c>
      <c r="E2290" t="s">
        <v>229</v>
      </c>
      <c r="F2290" t="s">
        <v>1021</v>
      </c>
      <c r="G2290" t="s">
        <v>132</v>
      </c>
      <c r="H2290" s="22">
        <v>45535</v>
      </c>
      <c r="I2290" t="s">
        <v>392</v>
      </c>
      <c r="J2290" t="s">
        <v>1039</v>
      </c>
      <c r="K2290">
        <v>3304173405</v>
      </c>
      <c r="L2290" s="22">
        <v>45517</v>
      </c>
      <c r="M2290" s="22">
        <v>45517</v>
      </c>
      <c r="N2290" t="s">
        <v>754</v>
      </c>
      <c r="O2290" t="s">
        <v>1584</v>
      </c>
      <c r="P2290" s="23">
        <v>54931</v>
      </c>
      <c r="Q2290">
        <v>306.7</v>
      </c>
      <c r="R2290" s="24">
        <v>6863.95</v>
      </c>
      <c r="S2290" t="s">
        <v>1036</v>
      </c>
      <c r="T2290" t="s">
        <v>1036</v>
      </c>
      <c r="U2290" t="s">
        <v>1036</v>
      </c>
      <c r="V2290" t="s">
        <v>1036</v>
      </c>
      <c r="W2290" t="s">
        <v>1035</v>
      </c>
    </row>
    <row r="2291" spans="1:23" x14ac:dyDescent="0.3">
      <c r="A2291" t="s">
        <v>1041</v>
      </c>
      <c r="B2291" t="s">
        <v>1022</v>
      </c>
      <c r="C2291" t="s">
        <v>1020</v>
      </c>
      <c r="D2291" t="s">
        <v>67</v>
      </c>
      <c r="E2291" t="s">
        <v>229</v>
      </c>
      <c r="F2291" t="s">
        <v>1021</v>
      </c>
      <c r="G2291" t="s">
        <v>132</v>
      </c>
      <c r="H2291" s="22">
        <v>45535</v>
      </c>
      <c r="I2291" t="s">
        <v>412</v>
      </c>
      <c r="J2291" t="s">
        <v>1039</v>
      </c>
      <c r="K2291">
        <v>4419232200</v>
      </c>
      <c r="L2291" s="22">
        <v>45520</v>
      </c>
      <c r="M2291" s="22">
        <v>45520</v>
      </c>
      <c r="N2291" t="s">
        <v>766</v>
      </c>
      <c r="O2291" t="s">
        <v>1122</v>
      </c>
      <c r="P2291" s="23">
        <v>56148</v>
      </c>
      <c r="Q2291">
        <v>309.73</v>
      </c>
      <c r="R2291" s="24">
        <v>7576</v>
      </c>
      <c r="S2291" t="s">
        <v>1036</v>
      </c>
      <c r="T2291" t="s">
        <v>1036</v>
      </c>
      <c r="U2291" t="s">
        <v>1036</v>
      </c>
      <c r="V2291" t="s">
        <v>1036</v>
      </c>
      <c r="W2291" t="s">
        <v>1035</v>
      </c>
    </row>
    <row r="2292" spans="1:23" x14ac:dyDescent="0.3">
      <c r="A2292" t="s">
        <v>1041</v>
      </c>
      <c r="B2292" t="s">
        <v>1022</v>
      </c>
      <c r="C2292" t="s">
        <v>1020</v>
      </c>
      <c r="D2292" t="s">
        <v>67</v>
      </c>
      <c r="E2292" t="s">
        <v>229</v>
      </c>
      <c r="F2292" t="s">
        <v>1021</v>
      </c>
      <c r="G2292" t="s">
        <v>132</v>
      </c>
      <c r="H2292" s="22">
        <v>45535</v>
      </c>
      <c r="I2292" t="s">
        <v>392</v>
      </c>
      <c r="J2292" t="s">
        <v>1039</v>
      </c>
      <c r="K2292">
        <v>3304180300</v>
      </c>
      <c r="L2292" s="22">
        <v>45527</v>
      </c>
      <c r="M2292" s="22">
        <v>45527</v>
      </c>
      <c r="N2292" t="s">
        <v>839</v>
      </c>
      <c r="O2292" t="s">
        <v>1584</v>
      </c>
      <c r="P2292" s="23">
        <v>57090</v>
      </c>
      <c r="Q2292">
        <v>298.88</v>
      </c>
      <c r="R2292" s="24">
        <v>6688.95</v>
      </c>
      <c r="S2292" t="s">
        <v>1036</v>
      </c>
      <c r="T2292" t="s">
        <v>1036</v>
      </c>
      <c r="U2292" t="s">
        <v>1036</v>
      </c>
      <c r="V2292" t="s">
        <v>1036</v>
      </c>
      <c r="W2292" t="s">
        <v>1035</v>
      </c>
    </row>
    <row r="2293" spans="1:23" x14ac:dyDescent="0.3">
      <c r="A2293" t="s">
        <v>1041</v>
      </c>
      <c r="B2293" t="s">
        <v>1022</v>
      </c>
      <c r="C2293" t="s">
        <v>1020</v>
      </c>
      <c r="D2293" t="s">
        <v>67</v>
      </c>
      <c r="E2293" t="s">
        <v>229</v>
      </c>
      <c r="F2293" t="s">
        <v>1021</v>
      </c>
      <c r="G2293" t="s">
        <v>132</v>
      </c>
      <c r="H2293" s="22">
        <v>45535</v>
      </c>
      <c r="I2293" t="s">
        <v>377</v>
      </c>
      <c r="J2293" t="s">
        <v>1039</v>
      </c>
      <c r="K2293">
        <v>4419288156</v>
      </c>
      <c r="L2293" s="22">
        <v>45531</v>
      </c>
      <c r="M2293" s="22">
        <v>45531</v>
      </c>
      <c r="N2293" t="s">
        <v>854</v>
      </c>
      <c r="O2293" t="s">
        <v>1228</v>
      </c>
      <c r="P2293" s="23">
        <v>58342</v>
      </c>
      <c r="Q2293">
        <v>315.12</v>
      </c>
      <c r="R2293" s="24">
        <v>7584.9</v>
      </c>
      <c r="S2293" t="s">
        <v>1036</v>
      </c>
      <c r="T2293" t="s">
        <v>1036</v>
      </c>
      <c r="U2293" t="s">
        <v>1036</v>
      </c>
      <c r="V2293" t="s">
        <v>1036</v>
      </c>
      <c r="W2293" t="s">
        <v>1035</v>
      </c>
    </row>
    <row r="2294" spans="1:23" x14ac:dyDescent="0.3">
      <c r="A2294" t="s">
        <v>1041</v>
      </c>
      <c r="B2294" t="s">
        <v>1022</v>
      </c>
      <c r="C2294" t="s">
        <v>1020</v>
      </c>
      <c r="D2294" t="s">
        <v>67</v>
      </c>
      <c r="E2294" t="s">
        <v>229</v>
      </c>
      <c r="F2294" t="s">
        <v>1021</v>
      </c>
      <c r="G2294" t="s">
        <v>132</v>
      </c>
      <c r="H2294" s="22">
        <v>45565</v>
      </c>
      <c r="I2294" t="s">
        <v>392</v>
      </c>
      <c r="J2294" t="s">
        <v>1039</v>
      </c>
      <c r="K2294">
        <v>3304191944</v>
      </c>
      <c r="L2294" s="22">
        <v>45546</v>
      </c>
      <c r="M2294" s="22">
        <v>45546</v>
      </c>
      <c r="N2294" t="s">
        <v>970</v>
      </c>
      <c r="O2294" t="s">
        <v>1584</v>
      </c>
      <c r="P2294" s="23">
        <v>59290</v>
      </c>
      <c r="Q2294">
        <v>300.83999999999997</v>
      </c>
      <c r="R2294" s="24">
        <v>6432.15</v>
      </c>
      <c r="S2294" t="s">
        <v>1036</v>
      </c>
      <c r="T2294" t="s">
        <v>1036</v>
      </c>
      <c r="U2294" t="s">
        <v>1036</v>
      </c>
      <c r="V2294" t="s">
        <v>1036</v>
      </c>
      <c r="W2294" t="s">
        <v>1035</v>
      </c>
    </row>
    <row r="2295" spans="1:23" x14ac:dyDescent="0.3">
      <c r="A2295" t="s">
        <v>1041</v>
      </c>
      <c r="B2295" t="s">
        <v>1022</v>
      </c>
      <c r="C2295" t="s">
        <v>1020</v>
      </c>
      <c r="D2295" t="s">
        <v>67</v>
      </c>
      <c r="E2295" t="s">
        <v>229</v>
      </c>
      <c r="F2295" t="s">
        <v>1021</v>
      </c>
      <c r="G2295" t="s">
        <v>132</v>
      </c>
      <c r="H2295" s="22">
        <v>45565</v>
      </c>
      <c r="I2295" t="s">
        <v>377</v>
      </c>
      <c r="J2295" t="s">
        <v>1039</v>
      </c>
      <c r="K2295">
        <v>4419409023</v>
      </c>
      <c r="L2295" s="22">
        <v>45552</v>
      </c>
      <c r="M2295" s="22">
        <v>45552</v>
      </c>
      <c r="N2295" t="s">
        <v>1012</v>
      </c>
      <c r="O2295" t="s">
        <v>1228</v>
      </c>
      <c r="P2295" s="23">
        <v>60513</v>
      </c>
      <c r="Q2295">
        <v>295.39999999999998</v>
      </c>
      <c r="R2295" s="24">
        <v>6800.1</v>
      </c>
      <c r="S2295" t="s">
        <v>1036</v>
      </c>
      <c r="T2295" t="s">
        <v>1036</v>
      </c>
      <c r="U2295" t="s">
        <v>1036</v>
      </c>
      <c r="V2295" t="s">
        <v>1036</v>
      </c>
      <c r="W2295" t="s">
        <v>1035</v>
      </c>
    </row>
    <row r="2296" spans="1:23" x14ac:dyDescent="0.3">
      <c r="A2296" t="s">
        <v>1041</v>
      </c>
      <c r="B2296" t="s">
        <v>1022</v>
      </c>
      <c r="C2296" t="s">
        <v>1020</v>
      </c>
      <c r="D2296" t="s">
        <v>68</v>
      </c>
      <c r="E2296" t="s">
        <v>230</v>
      </c>
      <c r="F2296" t="s">
        <v>1021</v>
      </c>
      <c r="G2296" t="s">
        <v>133</v>
      </c>
      <c r="H2296" s="22">
        <v>45077</v>
      </c>
      <c r="I2296" t="s">
        <v>392</v>
      </c>
      <c r="J2296" t="s">
        <v>1039</v>
      </c>
      <c r="K2296">
        <v>4422847931</v>
      </c>
      <c r="L2296" s="22">
        <v>45056</v>
      </c>
      <c r="M2296" s="22">
        <v>45056</v>
      </c>
      <c r="N2296" t="s">
        <v>2056</v>
      </c>
      <c r="O2296" t="s">
        <v>1101</v>
      </c>
      <c r="P2296" s="23">
        <v>120643</v>
      </c>
      <c r="Q2296">
        <v>37.56</v>
      </c>
      <c r="R2296" s="24">
        <v>901.3</v>
      </c>
      <c r="S2296" t="s">
        <v>1036</v>
      </c>
      <c r="T2296" t="s">
        <v>1036</v>
      </c>
      <c r="U2296" t="s">
        <v>1036</v>
      </c>
      <c r="V2296" t="s">
        <v>1036</v>
      </c>
      <c r="W2296" t="s">
        <v>1035</v>
      </c>
    </row>
    <row r="2297" spans="1:23" x14ac:dyDescent="0.3">
      <c r="A2297" t="s">
        <v>1041</v>
      </c>
      <c r="B2297" t="s">
        <v>1022</v>
      </c>
      <c r="C2297" t="s">
        <v>1020</v>
      </c>
      <c r="D2297" t="s">
        <v>68</v>
      </c>
      <c r="E2297" t="s">
        <v>230</v>
      </c>
      <c r="F2297" t="s">
        <v>1021</v>
      </c>
      <c r="G2297" t="s">
        <v>133</v>
      </c>
      <c r="H2297" s="22">
        <v>45077</v>
      </c>
      <c r="I2297" t="s">
        <v>381</v>
      </c>
      <c r="J2297" t="s">
        <v>1039</v>
      </c>
      <c r="K2297">
        <v>4422849450</v>
      </c>
      <c r="L2297" s="22">
        <v>45057</v>
      </c>
      <c r="M2297" s="22">
        <v>45057</v>
      </c>
      <c r="N2297" t="s">
        <v>2055</v>
      </c>
      <c r="O2297" t="s">
        <v>1554</v>
      </c>
      <c r="P2297" s="23">
        <v>121078</v>
      </c>
      <c r="Q2297">
        <v>32.14</v>
      </c>
      <c r="R2297" s="24">
        <v>771.15</v>
      </c>
      <c r="S2297" t="s">
        <v>1036</v>
      </c>
      <c r="T2297" t="s">
        <v>1036</v>
      </c>
      <c r="U2297" t="s">
        <v>1036</v>
      </c>
      <c r="V2297" t="s">
        <v>1036</v>
      </c>
      <c r="W2297" t="s">
        <v>1035</v>
      </c>
    </row>
    <row r="2298" spans="1:23" x14ac:dyDescent="0.3">
      <c r="A2298" t="s">
        <v>1041</v>
      </c>
      <c r="B2298" t="s">
        <v>1022</v>
      </c>
      <c r="C2298" t="s">
        <v>1020</v>
      </c>
      <c r="D2298" t="s">
        <v>68</v>
      </c>
      <c r="E2298" t="s">
        <v>230</v>
      </c>
      <c r="F2298" t="s">
        <v>1021</v>
      </c>
      <c r="G2298" t="s">
        <v>133</v>
      </c>
      <c r="H2298" s="22">
        <v>45077</v>
      </c>
      <c r="I2298" t="s">
        <v>414</v>
      </c>
      <c r="J2298" t="s">
        <v>1039</v>
      </c>
      <c r="K2298">
        <v>4422852841</v>
      </c>
      <c r="L2298" s="22">
        <v>45059</v>
      </c>
      <c r="M2298" s="22">
        <v>45059</v>
      </c>
      <c r="N2298" t="s">
        <v>2054</v>
      </c>
      <c r="O2298" t="s">
        <v>1107</v>
      </c>
      <c r="P2298" s="23">
        <v>121678</v>
      </c>
      <c r="Q2298">
        <v>35.42</v>
      </c>
      <c r="R2298" s="24">
        <v>849.73</v>
      </c>
      <c r="S2298" t="s">
        <v>1036</v>
      </c>
      <c r="T2298" t="s">
        <v>1036</v>
      </c>
      <c r="U2298" t="s">
        <v>1036</v>
      </c>
      <c r="V2298" t="s">
        <v>1036</v>
      </c>
      <c r="W2298" t="s">
        <v>1035</v>
      </c>
    </row>
    <row r="2299" spans="1:23" x14ac:dyDescent="0.3">
      <c r="A2299" t="s">
        <v>1041</v>
      </c>
      <c r="B2299" t="s">
        <v>1022</v>
      </c>
      <c r="C2299" t="s">
        <v>1020</v>
      </c>
      <c r="D2299" t="s">
        <v>68</v>
      </c>
      <c r="E2299" t="s">
        <v>230</v>
      </c>
      <c r="F2299" t="s">
        <v>1021</v>
      </c>
      <c r="G2299" t="s">
        <v>133</v>
      </c>
      <c r="H2299" s="22">
        <v>45077</v>
      </c>
      <c r="I2299" t="s">
        <v>370</v>
      </c>
      <c r="J2299" t="s">
        <v>1039</v>
      </c>
      <c r="K2299">
        <v>4416525997</v>
      </c>
      <c r="L2299" s="22">
        <v>45061</v>
      </c>
      <c r="M2299" s="22">
        <v>45061</v>
      </c>
      <c r="N2299" t="s">
        <v>2053</v>
      </c>
      <c r="O2299" t="s">
        <v>1056</v>
      </c>
      <c r="P2299" s="23">
        <v>122171</v>
      </c>
      <c r="Q2299">
        <v>34.64</v>
      </c>
      <c r="R2299" s="24">
        <v>831</v>
      </c>
      <c r="S2299" t="s">
        <v>1036</v>
      </c>
      <c r="T2299" t="s">
        <v>1036</v>
      </c>
      <c r="U2299" t="s">
        <v>1036</v>
      </c>
      <c r="V2299" t="s">
        <v>1036</v>
      </c>
      <c r="W2299" t="s">
        <v>1035</v>
      </c>
    </row>
    <row r="2300" spans="1:23" x14ac:dyDescent="0.3">
      <c r="A2300" t="s">
        <v>1041</v>
      </c>
      <c r="B2300" t="s">
        <v>1022</v>
      </c>
      <c r="C2300" t="s">
        <v>1020</v>
      </c>
      <c r="D2300" t="s">
        <v>68</v>
      </c>
      <c r="E2300" t="s">
        <v>230</v>
      </c>
      <c r="F2300" t="s">
        <v>1021</v>
      </c>
      <c r="G2300" t="s">
        <v>133</v>
      </c>
      <c r="H2300" s="22">
        <v>45077</v>
      </c>
      <c r="I2300" t="s">
        <v>381</v>
      </c>
      <c r="J2300" t="s">
        <v>1039</v>
      </c>
      <c r="K2300">
        <v>4422857702</v>
      </c>
      <c r="L2300" s="22">
        <v>45064</v>
      </c>
      <c r="M2300" s="22">
        <v>45064</v>
      </c>
      <c r="N2300" t="s">
        <v>2052</v>
      </c>
      <c r="O2300" t="s">
        <v>1554</v>
      </c>
      <c r="P2300" s="23">
        <v>122720</v>
      </c>
      <c r="Q2300">
        <v>39.18</v>
      </c>
      <c r="R2300" s="24">
        <v>940</v>
      </c>
      <c r="S2300" t="s">
        <v>1036</v>
      </c>
      <c r="T2300" t="s">
        <v>1036</v>
      </c>
      <c r="U2300" t="s">
        <v>1036</v>
      </c>
      <c r="V2300" t="s">
        <v>1036</v>
      </c>
      <c r="W2300" t="s">
        <v>1035</v>
      </c>
    </row>
    <row r="2301" spans="1:23" x14ac:dyDescent="0.3">
      <c r="A2301" t="s">
        <v>1041</v>
      </c>
      <c r="B2301" t="s">
        <v>1022</v>
      </c>
      <c r="C2301" t="s">
        <v>1020</v>
      </c>
      <c r="D2301" t="s">
        <v>68</v>
      </c>
      <c r="E2301" t="s">
        <v>230</v>
      </c>
      <c r="F2301" t="s">
        <v>1021</v>
      </c>
      <c r="G2301" t="s">
        <v>133</v>
      </c>
      <c r="H2301" s="22">
        <v>45077</v>
      </c>
      <c r="I2301" t="s">
        <v>381</v>
      </c>
      <c r="J2301" t="s">
        <v>1039</v>
      </c>
      <c r="K2301">
        <v>4422861509</v>
      </c>
      <c r="L2301" s="22">
        <v>45067</v>
      </c>
      <c r="M2301" s="22">
        <v>45067</v>
      </c>
      <c r="N2301" t="s">
        <v>2051</v>
      </c>
      <c r="O2301" t="s">
        <v>1554</v>
      </c>
      <c r="P2301" s="23">
        <v>123338</v>
      </c>
      <c r="Q2301">
        <v>41.34</v>
      </c>
      <c r="R2301" s="24">
        <v>976.6</v>
      </c>
      <c r="S2301" t="s">
        <v>1036</v>
      </c>
      <c r="T2301" t="s">
        <v>1036</v>
      </c>
      <c r="U2301" t="s">
        <v>1036</v>
      </c>
      <c r="V2301" t="s">
        <v>1036</v>
      </c>
      <c r="W2301" t="s">
        <v>1035</v>
      </c>
    </row>
    <row r="2302" spans="1:23" x14ac:dyDescent="0.3">
      <c r="A2302" t="s">
        <v>1041</v>
      </c>
      <c r="B2302" t="s">
        <v>1022</v>
      </c>
      <c r="C2302" t="s">
        <v>1020</v>
      </c>
      <c r="D2302" t="s">
        <v>68</v>
      </c>
      <c r="E2302" t="s">
        <v>230</v>
      </c>
      <c r="F2302" t="s">
        <v>1021</v>
      </c>
      <c r="G2302" t="s">
        <v>133</v>
      </c>
      <c r="H2302" s="22">
        <v>45077</v>
      </c>
      <c r="I2302" t="s">
        <v>377</v>
      </c>
      <c r="J2302" t="s">
        <v>1039</v>
      </c>
      <c r="K2302">
        <v>4416596127</v>
      </c>
      <c r="L2302" s="22">
        <v>45072</v>
      </c>
      <c r="M2302" s="22">
        <v>45072</v>
      </c>
      <c r="N2302" t="s">
        <v>2050</v>
      </c>
      <c r="O2302" t="s">
        <v>1587</v>
      </c>
      <c r="P2302" s="23">
        <v>123864</v>
      </c>
      <c r="Q2302">
        <v>38.090000000000003</v>
      </c>
      <c r="R2302" s="24">
        <v>913.78</v>
      </c>
      <c r="S2302" t="s">
        <v>1036</v>
      </c>
      <c r="T2302" t="s">
        <v>1036</v>
      </c>
      <c r="U2302" t="s">
        <v>1036</v>
      </c>
      <c r="V2302" t="s">
        <v>1036</v>
      </c>
      <c r="W2302" t="s">
        <v>1035</v>
      </c>
    </row>
    <row r="2303" spans="1:23" x14ac:dyDescent="0.3">
      <c r="A2303" t="s">
        <v>1041</v>
      </c>
      <c r="B2303" t="s">
        <v>1022</v>
      </c>
      <c r="C2303" t="s">
        <v>1020</v>
      </c>
      <c r="D2303" t="s">
        <v>68</v>
      </c>
      <c r="E2303" t="s">
        <v>230</v>
      </c>
      <c r="F2303" t="s">
        <v>1021</v>
      </c>
      <c r="G2303" t="s">
        <v>133</v>
      </c>
      <c r="H2303" s="22">
        <v>45077</v>
      </c>
      <c r="I2303" t="s">
        <v>381</v>
      </c>
      <c r="J2303" t="s">
        <v>1039</v>
      </c>
      <c r="K2303">
        <v>4422869548</v>
      </c>
      <c r="L2303" s="22">
        <v>45075</v>
      </c>
      <c r="M2303" s="22">
        <v>45075</v>
      </c>
      <c r="N2303" t="s">
        <v>2049</v>
      </c>
      <c r="O2303" t="s">
        <v>1554</v>
      </c>
      <c r="P2303" s="23">
        <v>124438</v>
      </c>
      <c r="Q2303">
        <v>42.72</v>
      </c>
      <c r="R2303" s="24">
        <v>1024.95</v>
      </c>
      <c r="S2303" t="s">
        <v>1036</v>
      </c>
      <c r="T2303" t="s">
        <v>1036</v>
      </c>
      <c r="U2303" t="s">
        <v>1036</v>
      </c>
      <c r="V2303" t="s">
        <v>1036</v>
      </c>
      <c r="W2303" t="s">
        <v>1035</v>
      </c>
    </row>
    <row r="2304" spans="1:23" x14ac:dyDescent="0.3">
      <c r="A2304" t="s">
        <v>1041</v>
      </c>
      <c r="B2304" t="s">
        <v>1022</v>
      </c>
      <c r="C2304" t="s">
        <v>1020</v>
      </c>
      <c r="D2304" t="s">
        <v>68</v>
      </c>
      <c r="E2304" t="s">
        <v>230</v>
      </c>
      <c r="F2304" t="s">
        <v>1021</v>
      </c>
      <c r="G2304" t="s">
        <v>133</v>
      </c>
      <c r="H2304" s="22">
        <v>45107</v>
      </c>
      <c r="I2304" t="s">
        <v>381</v>
      </c>
      <c r="J2304" t="s">
        <v>1039</v>
      </c>
      <c r="K2304">
        <v>4422875105</v>
      </c>
      <c r="L2304" s="22">
        <v>45079</v>
      </c>
      <c r="M2304" s="22">
        <v>45079</v>
      </c>
      <c r="N2304" t="s">
        <v>2048</v>
      </c>
      <c r="O2304" t="s">
        <v>1554</v>
      </c>
      <c r="P2304" s="23">
        <v>124821</v>
      </c>
      <c r="Q2304">
        <v>25.45</v>
      </c>
      <c r="R2304" s="24">
        <v>610.54999999999995</v>
      </c>
      <c r="S2304" t="s">
        <v>1036</v>
      </c>
      <c r="T2304" t="s">
        <v>1036</v>
      </c>
      <c r="U2304" t="s">
        <v>1036</v>
      </c>
      <c r="V2304" t="s">
        <v>1036</v>
      </c>
      <c r="W2304" t="s">
        <v>1035</v>
      </c>
    </row>
    <row r="2305" spans="1:23" x14ac:dyDescent="0.3">
      <c r="A2305" t="s">
        <v>1041</v>
      </c>
      <c r="B2305" t="s">
        <v>1022</v>
      </c>
      <c r="C2305" t="s">
        <v>1020</v>
      </c>
      <c r="D2305" t="s">
        <v>68</v>
      </c>
      <c r="E2305" t="s">
        <v>230</v>
      </c>
      <c r="F2305" t="s">
        <v>1021</v>
      </c>
      <c r="G2305" t="s">
        <v>133</v>
      </c>
      <c r="H2305" s="22">
        <v>45107</v>
      </c>
      <c r="I2305" t="s">
        <v>392</v>
      </c>
      <c r="J2305" t="s">
        <v>1039</v>
      </c>
      <c r="K2305">
        <v>4404836384</v>
      </c>
      <c r="L2305" s="22">
        <v>45082</v>
      </c>
      <c r="M2305" s="22">
        <v>45082</v>
      </c>
      <c r="N2305" t="s">
        <v>2047</v>
      </c>
      <c r="O2305" t="s">
        <v>1184</v>
      </c>
      <c r="P2305" s="23">
        <v>125546</v>
      </c>
      <c r="Q2305">
        <v>33</v>
      </c>
      <c r="R2305" s="24">
        <v>792.44</v>
      </c>
      <c r="S2305" t="s">
        <v>1036</v>
      </c>
      <c r="T2305" t="s">
        <v>1036</v>
      </c>
      <c r="U2305" t="s">
        <v>1036</v>
      </c>
      <c r="V2305" t="s">
        <v>1036</v>
      </c>
      <c r="W2305" t="s">
        <v>1035</v>
      </c>
    </row>
    <row r="2306" spans="1:23" x14ac:dyDescent="0.3">
      <c r="A2306" t="s">
        <v>1041</v>
      </c>
      <c r="B2306" t="s">
        <v>1022</v>
      </c>
      <c r="C2306" t="s">
        <v>1020</v>
      </c>
      <c r="D2306" t="s">
        <v>68</v>
      </c>
      <c r="E2306" t="s">
        <v>230</v>
      </c>
      <c r="F2306" t="s">
        <v>1021</v>
      </c>
      <c r="G2306" t="s">
        <v>133</v>
      </c>
      <c r="H2306" s="22">
        <v>45138</v>
      </c>
      <c r="I2306" t="s">
        <v>392</v>
      </c>
      <c r="J2306" t="s">
        <v>1039</v>
      </c>
      <c r="K2306">
        <v>4416836606</v>
      </c>
      <c r="L2306" s="22">
        <v>45113</v>
      </c>
      <c r="M2306" s="22">
        <v>45113</v>
      </c>
      <c r="N2306" t="s">
        <v>2046</v>
      </c>
      <c r="O2306" t="s">
        <v>1173</v>
      </c>
      <c r="P2306" s="23">
        <v>125996</v>
      </c>
      <c r="Q2306">
        <v>40.79</v>
      </c>
      <c r="R2306" s="24">
        <v>935.05</v>
      </c>
      <c r="S2306" t="s">
        <v>1036</v>
      </c>
      <c r="T2306" t="s">
        <v>1036</v>
      </c>
      <c r="U2306" t="s">
        <v>1036</v>
      </c>
      <c r="V2306" t="s">
        <v>1036</v>
      </c>
      <c r="W2306" t="s">
        <v>1035</v>
      </c>
    </row>
    <row r="2307" spans="1:23" x14ac:dyDescent="0.3">
      <c r="A2307" t="s">
        <v>1041</v>
      </c>
      <c r="B2307" t="s">
        <v>1022</v>
      </c>
      <c r="C2307" t="s">
        <v>1020</v>
      </c>
      <c r="D2307" t="s">
        <v>68</v>
      </c>
      <c r="E2307" t="s">
        <v>230</v>
      </c>
      <c r="F2307" t="s">
        <v>1021</v>
      </c>
      <c r="G2307" t="s">
        <v>133</v>
      </c>
      <c r="H2307" s="22">
        <v>45138</v>
      </c>
      <c r="I2307" t="s">
        <v>377</v>
      </c>
      <c r="J2307" t="s">
        <v>1039</v>
      </c>
      <c r="K2307">
        <v>4416857256</v>
      </c>
      <c r="L2307" s="22">
        <v>45116</v>
      </c>
      <c r="M2307" s="22">
        <v>45116</v>
      </c>
      <c r="N2307" t="s">
        <v>2045</v>
      </c>
      <c r="O2307" t="s">
        <v>1183</v>
      </c>
      <c r="P2307" s="23">
        <v>126597</v>
      </c>
      <c r="Q2307">
        <v>39.86</v>
      </c>
      <c r="R2307" s="24">
        <v>913.6</v>
      </c>
      <c r="S2307" t="s">
        <v>1036</v>
      </c>
      <c r="T2307" t="s">
        <v>1036</v>
      </c>
      <c r="U2307" t="s">
        <v>1036</v>
      </c>
      <c r="V2307" t="s">
        <v>1036</v>
      </c>
      <c r="W2307" t="s">
        <v>1035</v>
      </c>
    </row>
    <row r="2308" spans="1:23" x14ac:dyDescent="0.3">
      <c r="A2308" t="s">
        <v>1041</v>
      </c>
      <c r="B2308" t="s">
        <v>1022</v>
      </c>
      <c r="C2308" t="s">
        <v>1020</v>
      </c>
      <c r="D2308" t="s">
        <v>68</v>
      </c>
      <c r="E2308" t="s">
        <v>230</v>
      </c>
      <c r="F2308" t="s">
        <v>1021</v>
      </c>
      <c r="G2308" t="s">
        <v>133</v>
      </c>
      <c r="H2308" s="22">
        <v>45138</v>
      </c>
      <c r="I2308" t="s">
        <v>377</v>
      </c>
      <c r="J2308" t="s">
        <v>1039</v>
      </c>
      <c r="K2308">
        <v>4416886303</v>
      </c>
      <c r="L2308" s="22">
        <v>45121</v>
      </c>
      <c r="M2308" s="22">
        <v>45121</v>
      </c>
      <c r="N2308" t="s">
        <v>2044</v>
      </c>
      <c r="O2308" t="s">
        <v>1367</v>
      </c>
      <c r="P2308" s="23">
        <v>127258</v>
      </c>
      <c r="Q2308">
        <v>42.69</v>
      </c>
      <c r="R2308" s="24">
        <v>978.6</v>
      </c>
      <c r="S2308" t="s">
        <v>1036</v>
      </c>
      <c r="T2308" t="s">
        <v>1036</v>
      </c>
      <c r="U2308" t="s">
        <v>1036</v>
      </c>
      <c r="V2308" t="s">
        <v>1036</v>
      </c>
      <c r="W2308" t="s">
        <v>1035</v>
      </c>
    </row>
    <row r="2309" spans="1:23" x14ac:dyDescent="0.3">
      <c r="A2309" t="s">
        <v>1041</v>
      </c>
      <c r="B2309" t="s">
        <v>1022</v>
      </c>
      <c r="C2309" t="s">
        <v>1020</v>
      </c>
      <c r="D2309" t="s">
        <v>68</v>
      </c>
      <c r="E2309" t="s">
        <v>230</v>
      </c>
      <c r="F2309" t="s">
        <v>1021</v>
      </c>
      <c r="G2309" t="s">
        <v>133</v>
      </c>
      <c r="H2309" s="22">
        <v>45138</v>
      </c>
      <c r="I2309" t="s">
        <v>410</v>
      </c>
      <c r="J2309" t="s">
        <v>1039</v>
      </c>
      <c r="K2309">
        <v>4416914362</v>
      </c>
      <c r="L2309" s="22">
        <v>45125</v>
      </c>
      <c r="M2309" s="22">
        <v>45125</v>
      </c>
      <c r="N2309" t="s">
        <v>2043</v>
      </c>
      <c r="O2309" t="s">
        <v>1109</v>
      </c>
      <c r="P2309" s="23">
        <v>127828</v>
      </c>
      <c r="Q2309">
        <v>41.31</v>
      </c>
      <c r="R2309" s="24">
        <v>946.85</v>
      </c>
      <c r="S2309" t="s">
        <v>1036</v>
      </c>
      <c r="T2309" t="s">
        <v>1036</v>
      </c>
      <c r="U2309" t="s">
        <v>1036</v>
      </c>
      <c r="V2309" t="s">
        <v>1036</v>
      </c>
      <c r="W2309" t="s">
        <v>1035</v>
      </c>
    </row>
    <row r="2310" spans="1:23" x14ac:dyDescent="0.3">
      <c r="A2310" t="s">
        <v>1041</v>
      </c>
      <c r="B2310" t="s">
        <v>1022</v>
      </c>
      <c r="C2310" t="s">
        <v>1020</v>
      </c>
      <c r="D2310" t="s">
        <v>68</v>
      </c>
      <c r="E2310" t="s">
        <v>230</v>
      </c>
      <c r="F2310" t="s">
        <v>1021</v>
      </c>
      <c r="G2310" t="s">
        <v>133</v>
      </c>
      <c r="H2310" s="22">
        <v>45138</v>
      </c>
      <c r="I2310" t="s">
        <v>377</v>
      </c>
      <c r="J2310" t="s">
        <v>1039</v>
      </c>
      <c r="K2310">
        <v>4416937633</v>
      </c>
      <c r="L2310" s="22">
        <v>45130</v>
      </c>
      <c r="M2310" s="22">
        <v>45130</v>
      </c>
      <c r="N2310" t="s">
        <v>2042</v>
      </c>
      <c r="O2310" t="s">
        <v>1367</v>
      </c>
      <c r="P2310" s="23">
        <v>128410</v>
      </c>
      <c r="Q2310">
        <v>39.4</v>
      </c>
      <c r="R2310" s="24">
        <v>903.2</v>
      </c>
      <c r="S2310" t="s">
        <v>1036</v>
      </c>
      <c r="T2310" t="s">
        <v>1036</v>
      </c>
      <c r="U2310" t="s">
        <v>1036</v>
      </c>
      <c r="V2310" t="s">
        <v>1036</v>
      </c>
      <c r="W2310" t="s">
        <v>1035</v>
      </c>
    </row>
    <row r="2311" spans="1:23" x14ac:dyDescent="0.3">
      <c r="A2311" t="s">
        <v>1041</v>
      </c>
      <c r="B2311" t="s">
        <v>1022</v>
      </c>
      <c r="C2311" t="s">
        <v>1020</v>
      </c>
      <c r="D2311" t="s">
        <v>68</v>
      </c>
      <c r="E2311" t="s">
        <v>230</v>
      </c>
      <c r="F2311" t="s">
        <v>1021</v>
      </c>
      <c r="G2311" t="s">
        <v>133</v>
      </c>
      <c r="H2311" s="22">
        <v>45138</v>
      </c>
      <c r="I2311" t="s">
        <v>377</v>
      </c>
      <c r="J2311" t="s">
        <v>1039</v>
      </c>
      <c r="K2311">
        <v>4416951503</v>
      </c>
      <c r="L2311" s="22">
        <v>45132</v>
      </c>
      <c r="M2311" s="22">
        <v>45132</v>
      </c>
      <c r="N2311" t="s">
        <v>2041</v>
      </c>
      <c r="O2311" t="s">
        <v>1367</v>
      </c>
      <c r="P2311" s="23">
        <v>128991</v>
      </c>
      <c r="Q2311">
        <v>37.69</v>
      </c>
      <c r="R2311" s="24">
        <v>863.85</v>
      </c>
      <c r="S2311" t="s">
        <v>1036</v>
      </c>
      <c r="T2311" t="s">
        <v>1036</v>
      </c>
      <c r="U2311" t="s">
        <v>1036</v>
      </c>
      <c r="V2311" t="s">
        <v>1036</v>
      </c>
      <c r="W2311" t="s">
        <v>1035</v>
      </c>
    </row>
    <row r="2312" spans="1:23" x14ac:dyDescent="0.3">
      <c r="A2312" t="s">
        <v>1041</v>
      </c>
      <c r="B2312" t="s">
        <v>1022</v>
      </c>
      <c r="C2312" t="s">
        <v>1020</v>
      </c>
      <c r="D2312" t="s">
        <v>68</v>
      </c>
      <c r="E2312" t="s">
        <v>230</v>
      </c>
      <c r="F2312" t="s">
        <v>1021</v>
      </c>
      <c r="G2312" t="s">
        <v>133</v>
      </c>
      <c r="H2312" s="22">
        <v>45169</v>
      </c>
      <c r="I2312" t="s">
        <v>375</v>
      </c>
      <c r="J2312" t="s">
        <v>1039</v>
      </c>
      <c r="K2312">
        <v>4422939757</v>
      </c>
      <c r="L2312" s="22">
        <v>45138</v>
      </c>
      <c r="M2312" s="22">
        <v>45138</v>
      </c>
      <c r="N2312" t="s">
        <v>2040</v>
      </c>
      <c r="O2312" t="s">
        <v>1224</v>
      </c>
      <c r="P2312" s="23">
        <v>129537</v>
      </c>
      <c r="Q2312">
        <v>42.55</v>
      </c>
      <c r="R2312" s="24">
        <v>983.45</v>
      </c>
      <c r="S2312" t="s">
        <v>1036</v>
      </c>
      <c r="T2312" t="s">
        <v>1036</v>
      </c>
      <c r="U2312" t="s">
        <v>1036</v>
      </c>
      <c r="V2312" t="s">
        <v>1036</v>
      </c>
      <c r="W2312" t="s">
        <v>1035</v>
      </c>
    </row>
    <row r="2313" spans="1:23" x14ac:dyDescent="0.3">
      <c r="A2313" t="s">
        <v>1041</v>
      </c>
      <c r="B2313" t="s">
        <v>1022</v>
      </c>
      <c r="C2313" t="s">
        <v>1020</v>
      </c>
      <c r="D2313" t="s">
        <v>68</v>
      </c>
      <c r="E2313" t="s">
        <v>230</v>
      </c>
      <c r="F2313" t="s">
        <v>1021</v>
      </c>
      <c r="G2313" t="s">
        <v>133</v>
      </c>
      <c r="H2313" s="22">
        <v>45169</v>
      </c>
      <c r="I2313" t="s">
        <v>377</v>
      </c>
      <c r="J2313" t="s">
        <v>1039</v>
      </c>
      <c r="K2313">
        <v>4417025877</v>
      </c>
      <c r="L2313" s="22">
        <v>45144</v>
      </c>
      <c r="M2313" s="22">
        <v>45144</v>
      </c>
      <c r="N2313" t="s">
        <v>2039</v>
      </c>
      <c r="O2313" t="s">
        <v>1367</v>
      </c>
      <c r="P2313" s="23">
        <v>130120</v>
      </c>
      <c r="Q2313">
        <v>38.35</v>
      </c>
      <c r="R2313" s="24">
        <v>893.3</v>
      </c>
      <c r="S2313" t="s">
        <v>1036</v>
      </c>
      <c r="T2313" t="s">
        <v>1036</v>
      </c>
      <c r="U2313" t="s">
        <v>1036</v>
      </c>
      <c r="V2313" t="s">
        <v>1036</v>
      </c>
      <c r="W2313" t="s">
        <v>1035</v>
      </c>
    </row>
    <row r="2314" spans="1:23" x14ac:dyDescent="0.3">
      <c r="A2314" t="s">
        <v>1041</v>
      </c>
      <c r="B2314" t="s">
        <v>1022</v>
      </c>
      <c r="C2314" t="s">
        <v>1020</v>
      </c>
      <c r="D2314" t="s">
        <v>68</v>
      </c>
      <c r="E2314" t="s">
        <v>230</v>
      </c>
      <c r="F2314" t="s">
        <v>1021</v>
      </c>
      <c r="G2314" t="s">
        <v>133</v>
      </c>
      <c r="H2314" s="22">
        <v>45169</v>
      </c>
      <c r="I2314" t="s">
        <v>377</v>
      </c>
      <c r="J2314" t="s">
        <v>1039</v>
      </c>
      <c r="K2314">
        <v>4417050322</v>
      </c>
      <c r="L2314" s="22">
        <v>45148</v>
      </c>
      <c r="M2314" s="22">
        <v>45148</v>
      </c>
      <c r="N2314" t="s">
        <v>2038</v>
      </c>
      <c r="O2314" t="s">
        <v>1367</v>
      </c>
      <c r="P2314" s="23">
        <v>130685</v>
      </c>
      <c r="Q2314">
        <v>44.94</v>
      </c>
      <c r="R2314" s="24">
        <v>1046.8</v>
      </c>
      <c r="S2314" t="s">
        <v>1036</v>
      </c>
      <c r="T2314" t="s">
        <v>1036</v>
      </c>
      <c r="U2314" t="s">
        <v>1036</v>
      </c>
      <c r="V2314" t="s">
        <v>1036</v>
      </c>
      <c r="W2314" t="s">
        <v>1035</v>
      </c>
    </row>
    <row r="2315" spans="1:23" x14ac:dyDescent="0.3">
      <c r="A2315" t="s">
        <v>1041</v>
      </c>
      <c r="B2315" t="s">
        <v>1022</v>
      </c>
      <c r="C2315" t="s">
        <v>1020</v>
      </c>
      <c r="D2315" t="s">
        <v>68</v>
      </c>
      <c r="E2315" t="s">
        <v>230</v>
      </c>
      <c r="F2315" t="s">
        <v>1021</v>
      </c>
      <c r="G2315" t="s">
        <v>133</v>
      </c>
      <c r="H2315" s="22">
        <v>45169</v>
      </c>
      <c r="I2315" t="s">
        <v>392</v>
      </c>
      <c r="J2315" t="s">
        <v>1039</v>
      </c>
      <c r="K2315">
        <v>4404941854</v>
      </c>
      <c r="L2315" s="22">
        <v>45152</v>
      </c>
      <c r="M2315" s="22">
        <v>45152</v>
      </c>
      <c r="N2315" t="s">
        <v>2037</v>
      </c>
      <c r="O2315" t="s">
        <v>1184</v>
      </c>
      <c r="P2315" s="23">
        <v>131220</v>
      </c>
      <c r="Q2315">
        <v>40.299999999999997</v>
      </c>
      <c r="R2315" s="24">
        <v>947.82</v>
      </c>
      <c r="S2315" t="s">
        <v>1036</v>
      </c>
      <c r="T2315" t="s">
        <v>1036</v>
      </c>
      <c r="U2315" t="s">
        <v>1036</v>
      </c>
      <c r="V2315" t="s">
        <v>1036</v>
      </c>
      <c r="W2315" t="s">
        <v>1035</v>
      </c>
    </row>
    <row r="2316" spans="1:23" x14ac:dyDescent="0.3">
      <c r="A2316" t="s">
        <v>1041</v>
      </c>
      <c r="B2316" t="s">
        <v>1022</v>
      </c>
      <c r="C2316" t="s">
        <v>1020</v>
      </c>
      <c r="D2316" t="s">
        <v>68</v>
      </c>
      <c r="E2316" t="s">
        <v>230</v>
      </c>
      <c r="F2316" t="s">
        <v>1021</v>
      </c>
      <c r="G2316" t="s">
        <v>133</v>
      </c>
      <c r="H2316" s="22">
        <v>45169</v>
      </c>
      <c r="I2316" t="s">
        <v>392</v>
      </c>
      <c r="J2316" t="s">
        <v>1039</v>
      </c>
      <c r="K2316">
        <v>4417093815</v>
      </c>
      <c r="L2316" s="22">
        <v>45155</v>
      </c>
      <c r="M2316" s="22">
        <v>45155</v>
      </c>
      <c r="N2316" t="s">
        <v>2036</v>
      </c>
      <c r="O2316" t="s">
        <v>1173</v>
      </c>
      <c r="P2316" s="23">
        <v>131766</v>
      </c>
      <c r="Q2316">
        <v>38.17</v>
      </c>
      <c r="R2316" s="24">
        <v>889</v>
      </c>
      <c r="S2316" t="s">
        <v>1036</v>
      </c>
      <c r="T2316" t="s">
        <v>1036</v>
      </c>
      <c r="U2316" t="s">
        <v>1036</v>
      </c>
      <c r="V2316" t="s">
        <v>1036</v>
      </c>
      <c r="W2316" t="s">
        <v>1035</v>
      </c>
    </row>
    <row r="2317" spans="1:23" x14ac:dyDescent="0.3">
      <c r="A2317" t="s">
        <v>1041</v>
      </c>
      <c r="B2317" t="s">
        <v>1022</v>
      </c>
      <c r="C2317" t="s">
        <v>1020</v>
      </c>
      <c r="D2317" t="s">
        <v>68</v>
      </c>
      <c r="E2317" t="s">
        <v>230</v>
      </c>
      <c r="F2317" t="s">
        <v>1021</v>
      </c>
      <c r="G2317" t="s">
        <v>133</v>
      </c>
      <c r="H2317" s="22">
        <v>45169</v>
      </c>
      <c r="I2317" t="s">
        <v>377</v>
      </c>
      <c r="J2317" t="s">
        <v>1039</v>
      </c>
      <c r="K2317">
        <v>4417145343</v>
      </c>
      <c r="L2317" s="22">
        <v>45163</v>
      </c>
      <c r="M2317" s="22">
        <v>45163</v>
      </c>
      <c r="N2317" t="s">
        <v>2035</v>
      </c>
      <c r="O2317" t="s">
        <v>1367</v>
      </c>
      <c r="P2317" s="23">
        <v>132329</v>
      </c>
      <c r="Q2317">
        <v>39.909999999999997</v>
      </c>
      <c r="R2317" s="24">
        <v>929.7</v>
      </c>
      <c r="S2317" t="s">
        <v>1036</v>
      </c>
      <c r="T2317" t="s">
        <v>1036</v>
      </c>
      <c r="U2317" t="s">
        <v>1036</v>
      </c>
      <c r="V2317" t="s">
        <v>1036</v>
      </c>
      <c r="W2317" t="s">
        <v>1035</v>
      </c>
    </row>
    <row r="2318" spans="1:23" x14ac:dyDescent="0.3">
      <c r="A2318" t="s">
        <v>1041</v>
      </c>
      <c r="B2318" t="s">
        <v>1022</v>
      </c>
      <c r="C2318" t="s">
        <v>1020</v>
      </c>
      <c r="D2318" t="s">
        <v>68</v>
      </c>
      <c r="E2318" t="s">
        <v>230</v>
      </c>
      <c r="F2318" t="s">
        <v>1021</v>
      </c>
      <c r="G2318" t="s">
        <v>133</v>
      </c>
      <c r="H2318" s="22">
        <v>45169</v>
      </c>
      <c r="I2318" t="s">
        <v>377</v>
      </c>
      <c r="J2318" t="s">
        <v>1039</v>
      </c>
      <c r="K2318">
        <v>4417159925</v>
      </c>
      <c r="L2318" s="22">
        <v>45166</v>
      </c>
      <c r="M2318" s="22">
        <v>45166</v>
      </c>
      <c r="N2318" t="s">
        <v>2034</v>
      </c>
      <c r="O2318" t="s">
        <v>1367</v>
      </c>
      <c r="P2318" s="23">
        <v>132899</v>
      </c>
      <c r="Q2318">
        <v>42.08</v>
      </c>
      <c r="R2318" s="24">
        <v>980.15</v>
      </c>
      <c r="S2318" t="s">
        <v>1036</v>
      </c>
      <c r="T2318" t="s">
        <v>1036</v>
      </c>
      <c r="U2318" t="s">
        <v>1036</v>
      </c>
      <c r="V2318" t="s">
        <v>1036</v>
      </c>
      <c r="W2318" t="s">
        <v>1035</v>
      </c>
    </row>
    <row r="2319" spans="1:23" x14ac:dyDescent="0.3">
      <c r="A2319" t="s">
        <v>1041</v>
      </c>
      <c r="B2319" t="s">
        <v>1022</v>
      </c>
      <c r="C2319" t="s">
        <v>1020</v>
      </c>
      <c r="D2319" t="s">
        <v>68</v>
      </c>
      <c r="E2319" t="s">
        <v>230</v>
      </c>
      <c r="F2319" t="s">
        <v>1021</v>
      </c>
      <c r="G2319" t="s">
        <v>133</v>
      </c>
      <c r="H2319" s="22">
        <v>45199</v>
      </c>
      <c r="I2319" t="s">
        <v>377</v>
      </c>
      <c r="J2319" t="s">
        <v>1039</v>
      </c>
      <c r="K2319">
        <v>4417196577</v>
      </c>
      <c r="L2319" s="22">
        <v>45172</v>
      </c>
      <c r="M2319" s="22">
        <v>45172</v>
      </c>
      <c r="N2319" t="s">
        <v>2033</v>
      </c>
      <c r="O2319" t="s">
        <v>1367</v>
      </c>
      <c r="P2319" s="23">
        <v>133503</v>
      </c>
      <c r="Q2319">
        <v>41.46</v>
      </c>
      <c r="R2319" s="24">
        <v>965.7</v>
      </c>
      <c r="S2319" t="s">
        <v>1036</v>
      </c>
      <c r="T2319" t="s">
        <v>1036</v>
      </c>
      <c r="U2319" t="s">
        <v>1036</v>
      </c>
      <c r="V2319" t="s">
        <v>1036</v>
      </c>
      <c r="W2319" t="s">
        <v>1035</v>
      </c>
    </row>
    <row r="2320" spans="1:23" x14ac:dyDescent="0.3">
      <c r="A2320" t="s">
        <v>1041</v>
      </c>
      <c r="B2320" t="s">
        <v>1022</v>
      </c>
      <c r="C2320" t="s">
        <v>1020</v>
      </c>
      <c r="D2320" t="s">
        <v>68</v>
      </c>
      <c r="E2320" t="s">
        <v>230</v>
      </c>
      <c r="F2320" t="s">
        <v>1021</v>
      </c>
      <c r="G2320" t="s">
        <v>133</v>
      </c>
      <c r="H2320" s="22">
        <v>45199</v>
      </c>
      <c r="I2320" t="s">
        <v>392</v>
      </c>
      <c r="J2320" t="s">
        <v>1039</v>
      </c>
      <c r="K2320">
        <v>4417212409</v>
      </c>
      <c r="L2320" s="22">
        <v>45174</v>
      </c>
      <c r="M2320" s="22">
        <v>45174</v>
      </c>
      <c r="N2320" t="s">
        <v>2032</v>
      </c>
      <c r="O2320" t="s">
        <v>1173</v>
      </c>
      <c r="P2320" s="23">
        <v>134150</v>
      </c>
      <c r="Q2320">
        <v>40.01</v>
      </c>
      <c r="R2320" s="24">
        <v>931.85</v>
      </c>
      <c r="S2320" t="s">
        <v>1036</v>
      </c>
      <c r="T2320" t="s">
        <v>1036</v>
      </c>
      <c r="U2320" t="s">
        <v>1036</v>
      </c>
      <c r="V2320" t="s">
        <v>1036</v>
      </c>
      <c r="W2320" t="s">
        <v>1035</v>
      </c>
    </row>
    <row r="2321" spans="1:23" x14ac:dyDescent="0.3">
      <c r="A2321" t="s">
        <v>1041</v>
      </c>
      <c r="B2321" t="s">
        <v>1022</v>
      </c>
      <c r="C2321" t="s">
        <v>1020</v>
      </c>
      <c r="D2321" t="s">
        <v>68</v>
      </c>
      <c r="E2321" t="s">
        <v>230</v>
      </c>
      <c r="F2321" t="s">
        <v>1021</v>
      </c>
      <c r="G2321" t="s">
        <v>133</v>
      </c>
      <c r="H2321" s="22">
        <v>45199</v>
      </c>
      <c r="I2321" t="s">
        <v>392</v>
      </c>
      <c r="J2321" t="s">
        <v>1039</v>
      </c>
      <c r="K2321">
        <v>3303950368</v>
      </c>
      <c r="L2321" s="22">
        <v>45181</v>
      </c>
      <c r="M2321" s="22">
        <v>45181</v>
      </c>
      <c r="N2321" t="s">
        <v>2031</v>
      </c>
      <c r="O2321" t="s">
        <v>1361</v>
      </c>
      <c r="P2321" s="23">
        <v>134809</v>
      </c>
      <c r="Q2321">
        <v>42.22</v>
      </c>
      <c r="R2321" s="24">
        <v>1052.79</v>
      </c>
      <c r="S2321" t="s">
        <v>1036</v>
      </c>
      <c r="T2321" t="s">
        <v>1036</v>
      </c>
      <c r="U2321" t="s">
        <v>1036</v>
      </c>
      <c r="V2321" t="s">
        <v>1036</v>
      </c>
      <c r="W2321" t="s">
        <v>1035</v>
      </c>
    </row>
    <row r="2322" spans="1:23" x14ac:dyDescent="0.3">
      <c r="A2322" t="s">
        <v>1041</v>
      </c>
      <c r="B2322" t="s">
        <v>1022</v>
      </c>
      <c r="C2322" t="s">
        <v>1020</v>
      </c>
      <c r="D2322" t="s">
        <v>68</v>
      </c>
      <c r="E2322" t="s">
        <v>230</v>
      </c>
      <c r="F2322" t="s">
        <v>1021</v>
      </c>
      <c r="G2322" t="s">
        <v>133</v>
      </c>
      <c r="H2322" s="22">
        <v>45199</v>
      </c>
      <c r="I2322" t="s">
        <v>377</v>
      </c>
      <c r="J2322" t="s">
        <v>1039</v>
      </c>
      <c r="K2322">
        <v>4417286767</v>
      </c>
      <c r="L2322" s="22">
        <v>45186</v>
      </c>
      <c r="M2322" s="22">
        <v>45186</v>
      </c>
      <c r="N2322" t="s">
        <v>2030</v>
      </c>
      <c r="O2322" t="s">
        <v>1367</v>
      </c>
      <c r="P2322" s="23">
        <v>135331</v>
      </c>
      <c r="Q2322">
        <v>38.44</v>
      </c>
      <c r="R2322" s="24">
        <v>961.2</v>
      </c>
      <c r="S2322" t="s">
        <v>1036</v>
      </c>
      <c r="T2322" t="s">
        <v>1036</v>
      </c>
      <c r="U2322" t="s">
        <v>1036</v>
      </c>
      <c r="V2322" t="s">
        <v>1036</v>
      </c>
      <c r="W2322" t="s">
        <v>1035</v>
      </c>
    </row>
    <row r="2323" spans="1:23" x14ac:dyDescent="0.3">
      <c r="A2323" t="s">
        <v>1041</v>
      </c>
      <c r="B2323" t="s">
        <v>1022</v>
      </c>
      <c r="C2323" t="s">
        <v>1020</v>
      </c>
      <c r="D2323" t="s">
        <v>68</v>
      </c>
      <c r="E2323" t="s">
        <v>230</v>
      </c>
      <c r="F2323" t="s">
        <v>1021</v>
      </c>
      <c r="G2323" t="s">
        <v>133</v>
      </c>
      <c r="H2323" s="22">
        <v>45199</v>
      </c>
      <c r="I2323" t="s">
        <v>377</v>
      </c>
      <c r="J2323" t="s">
        <v>1039</v>
      </c>
      <c r="K2323">
        <v>4417331415</v>
      </c>
      <c r="L2323" s="22">
        <v>45192</v>
      </c>
      <c r="M2323" s="22">
        <v>45192</v>
      </c>
      <c r="N2323" t="s">
        <v>2029</v>
      </c>
      <c r="O2323" t="s">
        <v>1367</v>
      </c>
      <c r="P2323" s="23">
        <v>136059</v>
      </c>
      <c r="Q2323">
        <v>39.630000000000003</v>
      </c>
      <c r="R2323" s="24">
        <v>990.95</v>
      </c>
      <c r="S2323" t="s">
        <v>1036</v>
      </c>
      <c r="T2323" t="s">
        <v>1036</v>
      </c>
      <c r="U2323" t="s">
        <v>1036</v>
      </c>
      <c r="V2323" t="s">
        <v>1036</v>
      </c>
      <c r="W2323" t="s">
        <v>1035</v>
      </c>
    </row>
    <row r="2324" spans="1:23" x14ac:dyDescent="0.3">
      <c r="A2324" t="s">
        <v>1041</v>
      </c>
      <c r="B2324" t="s">
        <v>1022</v>
      </c>
      <c r="C2324" t="s">
        <v>1020</v>
      </c>
      <c r="D2324" t="s">
        <v>68</v>
      </c>
      <c r="E2324" t="s">
        <v>230</v>
      </c>
      <c r="F2324" t="s">
        <v>1021</v>
      </c>
      <c r="G2324" t="s">
        <v>133</v>
      </c>
      <c r="H2324" s="22">
        <v>45199</v>
      </c>
      <c r="I2324" t="s">
        <v>377</v>
      </c>
      <c r="J2324" t="s">
        <v>1039</v>
      </c>
      <c r="K2324">
        <v>4417341330</v>
      </c>
      <c r="L2324" s="22">
        <v>45195</v>
      </c>
      <c r="M2324" s="22">
        <v>45195</v>
      </c>
      <c r="N2324" t="s">
        <v>2028</v>
      </c>
      <c r="O2324" t="s">
        <v>1367</v>
      </c>
      <c r="P2324" s="23">
        <v>136747</v>
      </c>
      <c r="Q2324">
        <v>41.43</v>
      </c>
      <c r="R2324" s="24">
        <v>1035.9000000000001</v>
      </c>
      <c r="S2324" t="s">
        <v>1036</v>
      </c>
      <c r="T2324" t="s">
        <v>1036</v>
      </c>
      <c r="U2324" t="s">
        <v>1036</v>
      </c>
      <c r="V2324" t="s">
        <v>1036</v>
      </c>
      <c r="W2324" t="s">
        <v>1035</v>
      </c>
    </row>
    <row r="2325" spans="1:23" x14ac:dyDescent="0.3">
      <c r="A2325" t="s">
        <v>1041</v>
      </c>
      <c r="B2325" t="s">
        <v>1022</v>
      </c>
      <c r="C2325" t="s">
        <v>1020</v>
      </c>
      <c r="D2325" t="s">
        <v>68</v>
      </c>
      <c r="E2325" t="s">
        <v>230</v>
      </c>
      <c r="F2325" t="s">
        <v>1021</v>
      </c>
      <c r="G2325" t="s">
        <v>133</v>
      </c>
      <c r="H2325" s="22">
        <v>45230</v>
      </c>
      <c r="I2325" t="s">
        <v>375</v>
      </c>
      <c r="J2325" t="s">
        <v>1039</v>
      </c>
      <c r="K2325">
        <v>3303964261</v>
      </c>
      <c r="L2325" s="22">
        <v>45201</v>
      </c>
      <c r="M2325" s="22">
        <v>45201</v>
      </c>
      <c r="N2325" t="s">
        <v>2027</v>
      </c>
      <c r="O2325" t="s">
        <v>1232</v>
      </c>
      <c r="P2325" s="23">
        <v>137725</v>
      </c>
      <c r="Q2325">
        <v>39.89</v>
      </c>
      <c r="R2325" s="24">
        <v>996.3</v>
      </c>
      <c r="S2325" t="s">
        <v>1036</v>
      </c>
      <c r="T2325" t="s">
        <v>1036</v>
      </c>
      <c r="U2325" t="s">
        <v>1036</v>
      </c>
      <c r="V2325" t="s">
        <v>1036</v>
      </c>
      <c r="W2325" t="s">
        <v>1035</v>
      </c>
    </row>
    <row r="2326" spans="1:23" x14ac:dyDescent="0.3">
      <c r="A2326" t="s">
        <v>1041</v>
      </c>
      <c r="B2326" t="s">
        <v>1022</v>
      </c>
      <c r="C2326" t="s">
        <v>1020</v>
      </c>
      <c r="D2326" t="s">
        <v>68</v>
      </c>
      <c r="E2326" t="s">
        <v>230</v>
      </c>
      <c r="F2326" t="s">
        <v>1021</v>
      </c>
      <c r="G2326" t="s">
        <v>133</v>
      </c>
      <c r="H2326" s="22">
        <v>45230</v>
      </c>
      <c r="I2326" t="s">
        <v>375</v>
      </c>
      <c r="J2326" t="s">
        <v>1039</v>
      </c>
      <c r="K2326">
        <v>4417472156</v>
      </c>
      <c r="L2326" s="22">
        <v>45216</v>
      </c>
      <c r="M2326" s="22">
        <v>45216</v>
      </c>
      <c r="N2326" t="s">
        <v>2026</v>
      </c>
      <c r="O2326" t="s">
        <v>1134</v>
      </c>
      <c r="P2326" s="23">
        <v>138274</v>
      </c>
      <c r="Q2326">
        <v>38.85</v>
      </c>
      <c r="R2326" s="24">
        <v>1014.5</v>
      </c>
      <c r="S2326" t="s">
        <v>1036</v>
      </c>
      <c r="T2326" t="s">
        <v>1036</v>
      </c>
      <c r="U2326" t="s">
        <v>1036</v>
      </c>
      <c r="V2326" t="s">
        <v>1036</v>
      </c>
      <c r="W2326" t="s">
        <v>1035</v>
      </c>
    </row>
    <row r="2327" spans="1:23" x14ac:dyDescent="0.3">
      <c r="A2327" t="s">
        <v>1041</v>
      </c>
      <c r="B2327" t="s">
        <v>1022</v>
      </c>
      <c r="C2327" t="s">
        <v>1020</v>
      </c>
      <c r="D2327" t="s">
        <v>68</v>
      </c>
      <c r="E2327" t="s">
        <v>230</v>
      </c>
      <c r="F2327" t="s">
        <v>1021</v>
      </c>
      <c r="G2327" t="s">
        <v>133</v>
      </c>
      <c r="H2327" s="22">
        <v>45260</v>
      </c>
      <c r="I2327" t="s">
        <v>375</v>
      </c>
      <c r="J2327" t="s">
        <v>1039</v>
      </c>
      <c r="K2327">
        <v>4417616861</v>
      </c>
      <c r="L2327" s="22">
        <v>45239</v>
      </c>
      <c r="M2327" s="22">
        <v>45239</v>
      </c>
      <c r="N2327" t="s">
        <v>2025</v>
      </c>
      <c r="O2327" t="s">
        <v>1134</v>
      </c>
      <c r="P2327" s="23">
        <v>139283</v>
      </c>
      <c r="Q2327">
        <v>39.119999999999997</v>
      </c>
      <c r="R2327" s="24">
        <v>952</v>
      </c>
      <c r="S2327" t="s">
        <v>1036</v>
      </c>
      <c r="T2327" t="s">
        <v>1036</v>
      </c>
      <c r="U2327" t="s">
        <v>1036</v>
      </c>
      <c r="V2327" t="s">
        <v>1036</v>
      </c>
      <c r="W2327" t="s">
        <v>1035</v>
      </c>
    </row>
    <row r="2328" spans="1:23" x14ac:dyDescent="0.3">
      <c r="A2328" t="s">
        <v>1041</v>
      </c>
      <c r="B2328" t="s">
        <v>1022</v>
      </c>
      <c r="C2328" t="s">
        <v>1020</v>
      </c>
      <c r="D2328" t="s">
        <v>68</v>
      </c>
      <c r="E2328" t="s">
        <v>230</v>
      </c>
      <c r="F2328" t="s">
        <v>1021</v>
      </c>
      <c r="G2328" t="s">
        <v>133</v>
      </c>
      <c r="H2328" s="22">
        <v>45260</v>
      </c>
      <c r="I2328" t="s">
        <v>375</v>
      </c>
      <c r="J2328" t="s">
        <v>1039</v>
      </c>
      <c r="K2328">
        <v>4417675657</v>
      </c>
      <c r="L2328" s="22">
        <v>45248</v>
      </c>
      <c r="M2328" s="22">
        <v>45248</v>
      </c>
      <c r="N2328" t="s">
        <v>2024</v>
      </c>
      <c r="O2328" t="s">
        <v>2023</v>
      </c>
      <c r="P2328" s="23">
        <v>139835</v>
      </c>
      <c r="Q2328">
        <v>37.229999999999997</v>
      </c>
      <c r="R2328" s="24">
        <v>905.8</v>
      </c>
      <c r="S2328" t="s">
        <v>1036</v>
      </c>
      <c r="T2328" t="s">
        <v>1036</v>
      </c>
      <c r="U2328" t="s">
        <v>1036</v>
      </c>
      <c r="V2328" t="s">
        <v>1036</v>
      </c>
      <c r="W2328" t="s">
        <v>1035</v>
      </c>
    </row>
    <row r="2329" spans="1:23" x14ac:dyDescent="0.3">
      <c r="A2329" t="s">
        <v>1041</v>
      </c>
      <c r="B2329" t="s">
        <v>1022</v>
      </c>
      <c r="C2329" t="s">
        <v>1020</v>
      </c>
      <c r="D2329" t="s">
        <v>68</v>
      </c>
      <c r="E2329" t="s">
        <v>230</v>
      </c>
      <c r="F2329" t="s">
        <v>1021</v>
      </c>
      <c r="G2329" t="s">
        <v>133</v>
      </c>
      <c r="H2329" s="22">
        <v>45260</v>
      </c>
      <c r="I2329" t="s">
        <v>375</v>
      </c>
      <c r="J2329" t="s">
        <v>1039</v>
      </c>
      <c r="K2329">
        <v>4405099914</v>
      </c>
      <c r="L2329" s="22">
        <v>45258</v>
      </c>
      <c r="M2329" s="22">
        <v>45258</v>
      </c>
      <c r="N2329" t="s">
        <v>2022</v>
      </c>
      <c r="O2329" t="s">
        <v>1134</v>
      </c>
      <c r="P2329" s="23">
        <v>140206</v>
      </c>
      <c r="Q2329">
        <v>24.6</v>
      </c>
      <c r="R2329" s="24">
        <v>600</v>
      </c>
      <c r="S2329" t="s">
        <v>1036</v>
      </c>
      <c r="T2329" t="s">
        <v>1036</v>
      </c>
      <c r="U2329" t="s">
        <v>1036</v>
      </c>
      <c r="V2329" t="s">
        <v>1036</v>
      </c>
      <c r="W2329" t="s">
        <v>1035</v>
      </c>
    </row>
    <row r="2330" spans="1:23" x14ac:dyDescent="0.3">
      <c r="A2330" t="s">
        <v>1041</v>
      </c>
      <c r="B2330" t="s">
        <v>1022</v>
      </c>
      <c r="C2330" t="s">
        <v>1020</v>
      </c>
      <c r="D2330" t="s">
        <v>68</v>
      </c>
      <c r="E2330" t="s">
        <v>230</v>
      </c>
      <c r="F2330" t="s">
        <v>1021</v>
      </c>
      <c r="G2330" t="s">
        <v>133</v>
      </c>
      <c r="H2330" s="22">
        <v>45291</v>
      </c>
      <c r="I2330" t="s">
        <v>392</v>
      </c>
      <c r="J2330" t="s">
        <v>1039</v>
      </c>
      <c r="K2330">
        <v>4417778091</v>
      </c>
      <c r="L2330" s="22">
        <v>45265</v>
      </c>
      <c r="M2330" s="22">
        <v>45265</v>
      </c>
      <c r="N2330" t="s">
        <v>2021</v>
      </c>
      <c r="O2330" t="s">
        <v>2020</v>
      </c>
      <c r="P2330" s="23">
        <v>140601</v>
      </c>
      <c r="Q2330">
        <v>33.24</v>
      </c>
      <c r="R2330" s="24">
        <v>793.46</v>
      </c>
      <c r="S2330" t="s">
        <v>1036</v>
      </c>
      <c r="T2330" t="s">
        <v>1036</v>
      </c>
      <c r="U2330" t="s">
        <v>1036</v>
      </c>
      <c r="V2330" t="s">
        <v>1036</v>
      </c>
      <c r="W2330" t="s">
        <v>1035</v>
      </c>
    </row>
    <row r="2331" spans="1:23" x14ac:dyDescent="0.3">
      <c r="A2331" t="s">
        <v>1041</v>
      </c>
      <c r="B2331" t="s">
        <v>1022</v>
      </c>
      <c r="C2331" t="s">
        <v>1020</v>
      </c>
      <c r="D2331" t="s">
        <v>68</v>
      </c>
      <c r="E2331" t="s">
        <v>230</v>
      </c>
      <c r="F2331" t="s">
        <v>1021</v>
      </c>
      <c r="G2331" t="s">
        <v>133</v>
      </c>
      <c r="H2331" s="22">
        <v>45291</v>
      </c>
      <c r="I2331" t="s">
        <v>390</v>
      </c>
      <c r="J2331" t="s">
        <v>1039</v>
      </c>
      <c r="K2331">
        <v>4417845667</v>
      </c>
      <c r="L2331" s="22">
        <v>45274</v>
      </c>
      <c r="M2331" s="22">
        <v>45274</v>
      </c>
      <c r="N2331" t="s">
        <v>2019</v>
      </c>
      <c r="O2331" t="s">
        <v>1176</v>
      </c>
      <c r="P2331" s="23">
        <v>141161</v>
      </c>
      <c r="Q2331">
        <v>35.5</v>
      </c>
      <c r="R2331" s="24">
        <v>841.71</v>
      </c>
      <c r="S2331" t="s">
        <v>1036</v>
      </c>
      <c r="T2331" t="s">
        <v>1036</v>
      </c>
      <c r="U2331" t="s">
        <v>1036</v>
      </c>
      <c r="V2331" t="s">
        <v>1036</v>
      </c>
      <c r="W2331" t="s">
        <v>1035</v>
      </c>
    </row>
    <row r="2332" spans="1:23" x14ac:dyDescent="0.3">
      <c r="A2332" t="s">
        <v>1041</v>
      </c>
      <c r="B2332" t="s">
        <v>1022</v>
      </c>
      <c r="C2332" t="s">
        <v>1020</v>
      </c>
      <c r="D2332" t="s">
        <v>68</v>
      </c>
      <c r="E2332" t="s">
        <v>230</v>
      </c>
      <c r="F2332" t="s">
        <v>1021</v>
      </c>
      <c r="G2332" t="s">
        <v>133</v>
      </c>
      <c r="H2332" s="22">
        <v>45291</v>
      </c>
      <c r="I2332" t="s">
        <v>390</v>
      </c>
      <c r="J2332" t="s">
        <v>1039</v>
      </c>
      <c r="K2332">
        <v>4417890270</v>
      </c>
      <c r="L2332" s="22">
        <v>45284</v>
      </c>
      <c r="M2332" s="22">
        <v>45284</v>
      </c>
      <c r="N2332" t="s">
        <v>2018</v>
      </c>
      <c r="O2332" t="s">
        <v>1176</v>
      </c>
      <c r="P2332" s="23">
        <v>141642</v>
      </c>
      <c r="Q2332">
        <v>33.93</v>
      </c>
      <c r="R2332" s="24">
        <v>804.48</v>
      </c>
      <c r="S2332" t="s">
        <v>1036</v>
      </c>
      <c r="T2332" t="s">
        <v>1036</v>
      </c>
      <c r="U2332" t="s">
        <v>1036</v>
      </c>
      <c r="V2332" t="s">
        <v>1036</v>
      </c>
      <c r="W2332" t="s">
        <v>1035</v>
      </c>
    </row>
    <row r="2333" spans="1:23" x14ac:dyDescent="0.3">
      <c r="A2333" t="s">
        <v>1041</v>
      </c>
      <c r="B2333" t="s">
        <v>1022</v>
      </c>
      <c r="C2333" t="s">
        <v>1020</v>
      </c>
      <c r="D2333" t="s">
        <v>68</v>
      </c>
      <c r="E2333" t="s">
        <v>230</v>
      </c>
      <c r="F2333" t="s">
        <v>1021</v>
      </c>
      <c r="G2333" t="s">
        <v>133</v>
      </c>
      <c r="H2333" s="22">
        <v>45322</v>
      </c>
      <c r="I2333" t="s">
        <v>377</v>
      </c>
      <c r="J2333" t="s">
        <v>1039</v>
      </c>
      <c r="K2333">
        <v>4417915996</v>
      </c>
      <c r="L2333" s="22">
        <v>45293</v>
      </c>
      <c r="M2333" s="22">
        <v>45293</v>
      </c>
      <c r="N2333" t="s">
        <v>2017</v>
      </c>
      <c r="O2333" t="s">
        <v>1367</v>
      </c>
      <c r="P2333" s="23">
        <v>142420</v>
      </c>
      <c r="Q2333">
        <v>41.19</v>
      </c>
      <c r="R2333" s="24">
        <v>976.7</v>
      </c>
      <c r="S2333" t="s">
        <v>1036</v>
      </c>
      <c r="T2333" t="s">
        <v>1036</v>
      </c>
      <c r="U2333" t="s">
        <v>1036</v>
      </c>
      <c r="V2333" t="s">
        <v>1036</v>
      </c>
      <c r="W2333" t="s">
        <v>1035</v>
      </c>
    </row>
    <row r="2334" spans="1:23" x14ac:dyDescent="0.3">
      <c r="A2334" t="s">
        <v>1041</v>
      </c>
      <c r="B2334" t="s">
        <v>1022</v>
      </c>
      <c r="C2334" t="s">
        <v>1020</v>
      </c>
      <c r="D2334" t="s">
        <v>68</v>
      </c>
      <c r="E2334" t="s">
        <v>230</v>
      </c>
      <c r="F2334" t="s">
        <v>1021</v>
      </c>
      <c r="G2334" t="s">
        <v>133</v>
      </c>
      <c r="H2334" s="22">
        <v>45322</v>
      </c>
      <c r="I2334" t="s">
        <v>375</v>
      </c>
      <c r="J2334" t="s">
        <v>1039</v>
      </c>
      <c r="K2334">
        <v>3304036351</v>
      </c>
      <c r="L2334" s="22">
        <v>45304</v>
      </c>
      <c r="M2334" s="22">
        <v>45304</v>
      </c>
      <c r="N2334" t="s">
        <v>2016</v>
      </c>
      <c r="O2334" t="s">
        <v>1232</v>
      </c>
      <c r="P2334" s="23">
        <v>143074</v>
      </c>
      <c r="Q2334">
        <v>38.380000000000003</v>
      </c>
      <c r="R2334" s="24">
        <v>879.67</v>
      </c>
      <c r="S2334" t="s">
        <v>1036</v>
      </c>
      <c r="T2334" t="s">
        <v>1036</v>
      </c>
      <c r="U2334" t="s">
        <v>1036</v>
      </c>
      <c r="V2334" t="s">
        <v>1036</v>
      </c>
      <c r="W2334" t="s">
        <v>1035</v>
      </c>
    </row>
    <row r="2335" spans="1:23" x14ac:dyDescent="0.3">
      <c r="A2335" t="s">
        <v>1041</v>
      </c>
      <c r="B2335" t="s">
        <v>1022</v>
      </c>
      <c r="C2335" t="s">
        <v>1020</v>
      </c>
      <c r="D2335" t="s">
        <v>68</v>
      </c>
      <c r="E2335" t="s">
        <v>230</v>
      </c>
      <c r="F2335" t="s">
        <v>1021</v>
      </c>
      <c r="G2335" t="s">
        <v>133</v>
      </c>
      <c r="H2335" s="22">
        <v>45322</v>
      </c>
      <c r="I2335" t="s">
        <v>390</v>
      </c>
      <c r="J2335" t="s">
        <v>1039</v>
      </c>
      <c r="K2335">
        <v>4423122800</v>
      </c>
      <c r="L2335" s="22">
        <v>45310</v>
      </c>
      <c r="M2335" s="22">
        <v>45310</v>
      </c>
      <c r="N2335" t="s">
        <v>2015</v>
      </c>
      <c r="O2335" t="s">
        <v>1173</v>
      </c>
      <c r="P2335" s="23">
        <v>143734</v>
      </c>
      <c r="Q2335">
        <v>28.01</v>
      </c>
      <c r="R2335" s="24">
        <v>643</v>
      </c>
      <c r="S2335" t="s">
        <v>1036</v>
      </c>
      <c r="T2335" t="s">
        <v>1036</v>
      </c>
      <c r="U2335" t="s">
        <v>1036</v>
      </c>
      <c r="V2335" t="s">
        <v>1036</v>
      </c>
      <c r="W2335" t="s">
        <v>1035</v>
      </c>
    </row>
    <row r="2336" spans="1:23" x14ac:dyDescent="0.3">
      <c r="A2336" t="s">
        <v>1041</v>
      </c>
      <c r="B2336" t="s">
        <v>1022</v>
      </c>
      <c r="C2336" t="s">
        <v>1020</v>
      </c>
      <c r="D2336" t="s">
        <v>68</v>
      </c>
      <c r="E2336" t="s">
        <v>230</v>
      </c>
      <c r="F2336" t="s">
        <v>1021</v>
      </c>
      <c r="G2336" t="s">
        <v>133</v>
      </c>
      <c r="H2336" s="22">
        <v>45351</v>
      </c>
      <c r="I2336" t="s">
        <v>390</v>
      </c>
      <c r="J2336" t="s">
        <v>1039</v>
      </c>
      <c r="K2336">
        <v>4423134896</v>
      </c>
      <c r="L2336" s="22">
        <v>45323</v>
      </c>
      <c r="M2336" s="22">
        <v>45323</v>
      </c>
      <c r="N2336" t="s">
        <v>2014</v>
      </c>
      <c r="O2336" t="s">
        <v>1173</v>
      </c>
      <c r="P2336" s="23">
        <v>144574</v>
      </c>
      <c r="Q2336">
        <v>40.97</v>
      </c>
      <c r="R2336" s="24">
        <v>940.49</v>
      </c>
      <c r="S2336" t="s">
        <v>1036</v>
      </c>
      <c r="T2336" t="s">
        <v>1036</v>
      </c>
      <c r="U2336" t="s">
        <v>1036</v>
      </c>
      <c r="V2336" t="s">
        <v>1036</v>
      </c>
      <c r="W2336" t="s">
        <v>1035</v>
      </c>
    </row>
    <row r="2337" spans="1:23" x14ac:dyDescent="0.3">
      <c r="A2337" t="s">
        <v>1041</v>
      </c>
      <c r="B2337" t="s">
        <v>1022</v>
      </c>
      <c r="C2337" t="s">
        <v>1020</v>
      </c>
      <c r="D2337" t="s">
        <v>68</v>
      </c>
      <c r="E2337" t="s">
        <v>230</v>
      </c>
      <c r="F2337" t="s">
        <v>1021</v>
      </c>
      <c r="G2337" t="s">
        <v>133</v>
      </c>
      <c r="H2337" s="22">
        <v>45351</v>
      </c>
      <c r="I2337" t="s">
        <v>390</v>
      </c>
      <c r="J2337" t="s">
        <v>1039</v>
      </c>
      <c r="K2337">
        <v>4418119383</v>
      </c>
      <c r="L2337" s="22">
        <v>45329</v>
      </c>
      <c r="M2337" s="22">
        <v>45329</v>
      </c>
      <c r="N2337" t="s">
        <v>2013</v>
      </c>
      <c r="O2337" t="s">
        <v>1173</v>
      </c>
      <c r="P2337" s="23">
        <v>145182</v>
      </c>
      <c r="Q2337">
        <v>38.31</v>
      </c>
      <c r="R2337" s="24">
        <v>879.35</v>
      </c>
      <c r="S2337" t="s">
        <v>1036</v>
      </c>
      <c r="T2337" t="s">
        <v>1036</v>
      </c>
      <c r="U2337" t="s">
        <v>1036</v>
      </c>
      <c r="V2337" t="s">
        <v>1036</v>
      </c>
      <c r="W2337" t="s">
        <v>1035</v>
      </c>
    </row>
    <row r="2338" spans="1:23" x14ac:dyDescent="0.3">
      <c r="A2338" t="s">
        <v>1041</v>
      </c>
      <c r="B2338" t="s">
        <v>1022</v>
      </c>
      <c r="C2338" t="s">
        <v>1020</v>
      </c>
      <c r="D2338" t="s">
        <v>68</v>
      </c>
      <c r="E2338" t="s">
        <v>230</v>
      </c>
      <c r="F2338" t="s">
        <v>1021</v>
      </c>
      <c r="G2338" t="s">
        <v>133</v>
      </c>
      <c r="H2338" s="22">
        <v>45351</v>
      </c>
      <c r="I2338" t="s">
        <v>390</v>
      </c>
      <c r="J2338" t="s">
        <v>1039</v>
      </c>
      <c r="K2338">
        <v>4418161710</v>
      </c>
      <c r="L2338" s="22">
        <v>45336</v>
      </c>
      <c r="M2338" s="22">
        <v>45336</v>
      </c>
      <c r="N2338" t="s">
        <v>2012</v>
      </c>
      <c r="O2338" t="s">
        <v>1173</v>
      </c>
      <c r="P2338" s="23">
        <v>146035</v>
      </c>
      <c r="Q2338">
        <v>27.49</v>
      </c>
      <c r="R2338" s="24">
        <v>651.65</v>
      </c>
      <c r="S2338" t="s">
        <v>1036</v>
      </c>
      <c r="T2338" t="s">
        <v>1036</v>
      </c>
      <c r="U2338" t="s">
        <v>1036</v>
      </c>
      <c r="V2338" t="s">
        <v>1036</v>
      </c>
      <c r="W2338" t="s">
        <v>1035</v>
      </c>
    </row>
    <row r="2339" spans="1:23" x14ac:dyDescent="0.3">
      <c r="A2339" t="s">
        <v>1041</v>
      </c>
      <c r="B2339" t="s">
        <v>1022</v>
      </c>
      <c r="C2339" t="s">
        <v>1020</v>
      </c>
      <c r="D2339" t="s">
        <v>68</v>
      </c>
      <c r="E2339" t="s">
        <v>230</v>
      </c>
      <c r="F2339" t="s">
        <v>1021</v>
      </c>
      <c r="G2339" t="s">
        <v>133</v>
      </c>
      <c r="H2339" s="22">
        <v>45382</v>
      </c>
      <c r="I2339" t="s">
        <v>390</v>
      </c>
      <c r="J2339" t="s">
        <v>1039</v>
      </c>
      <c r="K2339">
        <v>4423167720</v>
      </c>
      <c r="L2339" s="22">
        <v>45353</v>
      </c>
      <c r="M2339" s="22">
        <v>45353</v>
      </c>
      <c r="N2339" t="s">
        <v>2011</v>
      </c>
      <c r="O2339" t="s">
        <v>1173</v>
      </c>
      <c r="P2339" s="23">
        <v>147590</v>
      </c>
      <c r="Q2339">
        <v>36.61</v>
      </c>
      <c r="R2339" s="24">
        <v>867.89</v>
      </c>
      <c r="S2339" t="s">
        <v>1036</v>
      </c>
      <c r="T2339" t="s">
        <v>1036</v>
      </c>
      <c r="U2339" t="s">
        <v>1036</v>
      </c>
      <c r="V2339" t="s">
        <v>1036</v>
      </c>
      <c r="W2339" t="s">
        <v>1035</v>
      </c>
    </row>
    <row r="2340" spans="1:23" x14ac:dyDescent="0.3">
      <c r="A2340" t="s">
        <v>1041</v>
      </c>
      <c r="B2340" t="s">
        <v>1022</v>
      </c>
      <c r="C2340" t="s">
        <v>1020</v>
      </c>
      <c r="D2340" t="s">
        <v>68</v>
      </c>
      <c r="E2340" t="s">
        <v>230</v>
      </c>
      <c r="F2340" t="s">
        <v>1021</v>
      </c>
      <c r="G2340" t="s">
        <v>133</v>
      </c>
      <c r="H2340" s="22">
        <v>45382</v>
      </c>
      <c r="I2340" t="s">
        <v>390</v>
      </c>
      <c r="J2340" t="s">
        <v>1039</v>
      </c>
      <c r="K2340">
        <v>4418284970</v>
      </c>
      <c r="L2340" s="22">
        <v>45356</v>
      </c>
      <c r="M2340" s="22">
        <v>45356</v>
      </c>
      <c r="N2340" t="s">
        <v>2010</v>
      </c>
      <c r="O2340" t="s">
        <v>1173</v>
      </c>
      <c r="P2340" s="23">
        <v>147968</v>
      </c>
      <c r="Q2340">
        <v>9.2799999999999994</v>
      </c>
      <c r="R2340" s="24">
        <v>220</v>
      </c>
      <c r="S2340" t="s">
        <v>1036</v>
      </c>
      <c r="T2340" t="s">
        <v>1036</v>
      </c>
      <c r="U2340" t="s">
        <v>1036</v>
      </c>
      <c r="V2340" t="s">
        <v>1036</v>
      </c>
      <c r="W2340" t="s">
        <v>1035</v>
      </c>
    </row>
    <row r="2341" spans="1:23" x14ac:dyDescent="0.3">
      <c r="A2341" t="s">
        <v>1041</v>
      </c>
      <c r="B2341" t="s">
        <v>1022</v>
      </c>
      <c r="C2341" t="s">
        <v>1020</v>
      </c>
      <c r="D2341" t="s">
        <v>68</v>
      </c>
      <c r="E2341" t="s">
        <v>230</v>
      </c>
      <c r="F2341" t="s">
        <v>1021</v>
      </c>
      <c r="G2341" t="s">
        <v>133</v>
      </c>
      <c r="H2341" s="22">
        <v>45382</v>
      </c>
      <c r="I2341" t="s">
        <v>390</v>
      </c>
      <c r="J2341" t="s">
        <v>1039</v>
      </c>
      <c r="K2341">
        <v>4418321793</v>
      </c>
      <c r="L2341" s="22">
        <v>45362</v>
      </c>
      <c r="M2341" s="22">
        <v>45362</v>
      </c>
      <c r="N2341" t="s">
        <v>2009</v>
      </c>
      <c r="O2341" t="s">
        <v>1173</v>
      </c>
      <c r="P2341" s="23">
        <v>148574</v>
      </c>
      <c r="Q2341">
        <v>36.71</v>
      </c>
      <c r="R2341" s="24">
        <v>914.45</v>
      </c>
      <c r="S2341" t="s">
        <v>1036</v>
      </c>
      <c r="T2341" t="s">
        <v>1036</v>
      </c>
      <c r="U2341" t="s">
        <v>1036</v>
      </c>
      <c r="V2341" t="s">
        <v>1036</v>
      </c>
      <c r="W2341" t="s">
        <v>1035</v>
      </c>
    </row>
    <row r="2342" spans="1:23" x14ac:dyDescent="0.3">
      <c r="A2342" t="s">
        <v>1041</v>
      </c>
      <c r="B2342" t="s">
        <v>1022</v>
      </c>
      <c r="C2342" t="s">
        <v>1020</v>
      </c>
      <c r="D2342" t="s">
        <v>68</v>
      </c>
      <c r="E2342" t="s">
        <v>230</v>
      </c>
      <c r="F2342" t="s">
        <v>1021</v>
      </c>
      <c r="G2342" t="s">
        <v>133</v>
      </c>
      <c r="H2342" s="22">
        <v>45382</v>
      </c>
      <c r="I2342" t="s">
        <v>390</v>
      </c>
      <c r="J2342" t="s">
        <v>1039</v>
      </c>
      <c r="K2342">
        <v>4418372146</v>
      </c>
      <c r="L2342" s="22">
        <v>45369</v>
      </c>
      <c r="M2342" s="22">
        <v>45369</v>
      </c>
      <c r="N2342" t="s">
        <v>2008</v>
      </c>
      <c r="O2342" t="s">
        <v>1173</v>
      </c>
      <c r="P2342" s="23">
        <v>149207</v>
      </c>
      <c r="Q2342">
        <v>19.97</v>
      </c>
      <c r="R2342" s="24">
        <v>497.45</v>
      </c>
      <c r="S2342" t="s">
        <v>1036</v>
      </c>
      <c r="T2342" t="s">
        <v>1036</v>
      </c>
      <c r="U2342" t="s">
        <v>1036</v>
      </c>
      <c r="V2342" t="s">
        <v>1036</v>
      </c>
      <c r="W2342" t="s">
        <v>1035</v>
      </c>
    </row>
    <row r="2343" spans="1:23" x14ac:dyDescent="0.3">
      <c r="A2343" t="s">
        <v>1041</v>
      </c>
      <c r="B2343" t="s">
        <v>1022</v>
      </c>
      <c r="C2343" t="s">
        <v>1020</v>
      </c>
      <c r="D2343" t="s">
        <v>68</v>
      </c>
      <c r="E2343" t="s">
        <v>230</v>
      </c>
      <c r="F2343" t="s">
        <v>1021</v>
      </c>
      <c r="G2343" t="s">
        <v>133</v>
      </c>
      <c r="H2343" s="22">
        <v>45412</v>
      </c>
      <c r="I2343" t="s">
        <v>390</v>
      </c>
      <c r="J2343" t="s">
        <v>1039</v>
      </c>
      <c r="K2343">
        <v>4418457683</v>
      </c>
      <c r="L2343" s="22">
        <v>45386</v>
      </c>
      <c r="M2343" s="22">
        <v>45386</v>
      </c>
      <c r="N2343" t="s">
        <v>2007</v>
      </c>
      <c r="O2343" t="s">
        <v>1173</v>
      </c>
      <c r="P2343" s="23">
        <v>150358</v>
      </c>
      <c r="Q2343">
        <v>35.25</v>
      </c>
      <c r="R2343" s="24">
        <v>901.7</v>
      </c>
      <c r="S2343" t="s">
        <v>1036</v>
      </c>
      <c r="T2343" t="s">
        <v>1036</v>
      </c>
      <c r="U2343" t="s">
        <v>1036</v>
      </c>
      <c r="V2343" t="s">
        <v>1036</v>
      </c>
      <c r="W2343" t="s">
        <v>1035</v>
      </c>
    </row>
    <row r="2344" spans="1:23" x14ac:dyDescent="0.3">
      <c r="A2344" t="s">
        <v>1041</v>
      </c>
      <c r="B2344" t="s">
        <v>1022</v>
      </c>
      <c r="C2344" t="s">
        <v>1020</v>
      </c>
      <c r="D2344" t="s">
        <v>68</v>
      </c>
      <c r="E2344" t="s">
        <v>230</v>
      </c>
      <c r="F2344" t="s">
        <v>1021</v>
      </c>
      <c r="G2344" t="s">
        <v>133</v>
      </c>
      <c r="H2344" s="22">
        <v>45412</v>
      </c>
      <c r="I2344" t="s">
        <v>390</v>
      </c>
      <c r="J2344" t="s">
        <v>1039</v>
      </c>
      <c r="K2344">
        <v>4418491084</v>
      </c>
      <c r="L2344" s="22">
        <v>45392</v>
      </c>
      <c r="M2344" s="22">
        <v>45392</v>
      </c>
      <c r="N2344" t="s">
        <v>2006</v>
      </c>
      <c r="O2344" t="s">
        <v>1173</v>
      </c>
      <c r="P2344" s="23">
        <v>151016</v>
      </c>
      <c r="Q2344">
        <v>38.07</v>
      </c>
      <c r="R2344" s="24">
        <v>973.85</v>
      </c>
      <c r="S2344" t="s">
        <v>1036</v>
      </c>
      <c r="T2344" t="s">
        <v>1036</v>
      </c>
      <c r="U2344" t="s">
        <v>1036</v>
      </c>
      <c r="V2344" t="s">
        <v>1036</v>
      </c>
      <c r="W2344" t="s">
        <v>1035</v>
      </c>
    </row>
    <row r="2345" spans="1:23" x14ac:dyDescent="0.3">
      <c r="A2345" t="s">
        <v>1041</v>
      </c>
      <c r="B2345" t="s">
        <v>1022</v>
      </c>
      <c r="C2345" t="s">
        <v>1020</v>
      </c>
      <c r="D2345" t="s">
        <v>68</v>
      </c>
      <c r="E2345" t="s">
        <v>230</v>
      </c>
      <c r="F2345" t="s">
        <v>1021</v>
      </c>
      <c r="G2345" t="s">
        <v>133</v>
      </c>
      <c r="H2345" s="22">
        <v>45412</v>
      </c>
      <c r="I2345" t="s">
        <v>390</v>
      </c>
      <c r="J2345" t="s">
        <v>1039</v>
      </c>
      <c r="K2345">
        <v>4418519854</v>
      </c>
      <c r="L2345" s="22">
        <v>45397</v>
      </c>
      <c r="M2345" s="22">
        <v>45397</v>
      </c>
      <c r="N2345" t="s">
        <v>2005</v>
      </c>
      <c r="O2345" t="s">
        <v>1173</v>
      </c>
      <c r="P2345" s="23">
        <v>151648</v>
      </c>
      <c r="Q2345">
        <v>23.45</v>
      </c>
      <c r="R2345" s="24">
        <v>600</v>
      </c>
      <c r="S2345" t="s">
        <v>1036</v>
      </c>
      <c r="T2345" t="s">
        <v>1036</v>
      </c>
      <c r="U2345" t="s">
        <v>1036</v>
      </c>
      <c r="V2345" t="s">
        <v>1036</v>
      </c>
      <c r="W2345" t="s">
        <v>1035</v>
      </c>
    </row>
    <row r="2346" spans="1:23" x14ac:dyDescent="0.3">
      <c r="A2346" t="s">
        <v>1041</v>
      </c>
      <c r="B2346" t="s">
        <v>1022</v>
      </c>
      <c r="C2346" t="s">
        <v>1020</v>
      </c>
      <c r="D2346" t="s">
        <v>68</v>
      </c>
      <c r="E2346" t="s">
        <v>230</v>
      </c>
      <c r="F2346" t="s">
        <v>1021</v>
      </c>
      <c r="G2346" t="s">
        <v>133</v>
      </c>
      <c r="H2346" s="22">
        <v>45443</v>
      </c>
      <c r="I2346" t="s">
        <v>377</v>
      </c>
      <c r="J2346" t="s">
        <v>1039</v>
      </c>
      <c r="K2346">
        <v>4418610441</v>
      </c>
      <c r="L2346" s="22">
        <v>45413</v>
      </c>
      <c r="M2346" s="22">
        <v>45413</v>
      </c>
      <c r="N2346" t="s">
        <v>2004</v>
      </c>
      <c r="O2346" t="s">
        <v>1367</v>
      </c>
      <c r="P2346" s="23">
        <v>152936</v>
      </c>
      <c r="Q2346">
        <v>39.75</v>
      </c>
      <c r="R2346" s="24">
        <v>1033.3</v>
      </c>
      <c r="S2346" t="s">
        <v>1036</v>
      </c>
      <c r="T2346" t="s">
        <v>1036</v>
      </c>
      <c r="U2346" t="s">
        <v>1036</v>
      </c>
      <c r="V2346" t="s">
        <v>1036</v>
      </c>
      <c r="W2346" t="s">
        <v>1035</v>
      </c>
    </row>
    <row r="2347" spans="1:23" x14ac:dyDescent="0.3">
      <c r="A2347" t="s">
        <v>1041</v>
      </c>
      <c r="B2347" t="s">
        <v>1022</v>
      </c>
      <c r="C2347" t="s">
        <v>1020</v>
      </c>
      <c r="D2347" t="s">
        <v>68</v>
      </c>
      <c r="E2347" t="s">
        <v>230</v>
      </c>
      <c r="F2347" t="s">
        <v>1021</v>
      </c>
      <c r="G2347" t="s">
        <v>133</v>
      </c>
      <c r="H2347" s="22">
        <v>45443</v>
      </c>
      <c r="I2347" t="s">
        <v>390</v>
      </c>
      <c r="J2347" t="s">
        <v>1039</v>
      </c>
      <c r="K2347">
        <v>4418662272</v>
      </c>
      <c r="L2347" s="22">
        <v>45421</v>
      </c>
      <c r="M2347" s="22">
        <v>45421</v>
      </c>
      <c r="N2347" t="s">
        <v>2003</v>
      </c>
      <c r="O2347" t="s">
        <v>1173</v>
      </c>
      <c r="P2347" s="23">
        <v>153695</v>
      </c>
      <c r="Q2347">
        <v>38.97</v>
      </c>
      <c r="R2347" s="24">
        <v>1013</v>
      </c>
      <c r="S2347" t="s">
        <v>1036</v>
      </c>
      <c r="T2347" t="s">
        <v>1036</v>
      </c>
      <c r="U2347" t="s">
        <v>1036</v>
      </c>
      <c r="V2347" t="s">
        <v>1036</v>
      </c>
      <c r="W2347" t="s">
        <v>1035</v>
      </c>
    </row>
    <row r="2348" spans="1:23" x14ac:dyDescent="0.3">
      <c r="A2348" t="s">
        <v>1041</v>
      </c>
      <c r="B2348" t="s">
        <v>1022</v>
      </c>
      <c r="C2348" t="s">
        <v>1020</v>
      </c>
      <c r="D2348" t="s">
        <v>68</v>
      </c>
      <c r="E2348" t="s">
        <v>230</v>
      </c>
      <c r="F2348" t="s">
        <v>1021</v>
      </c>
      <c r="G2348" t="s">
        <v>133</v>
      </c>
      <c r="H2348" s="22">
        <v>45443</v>
      </c>
      <c r="I2348" t="s">
        <v>390</v>
      </c>
      <c r="J2348" t="s">
        <v>1039</v>
      </c>
      <c r="K2348">
        <v>4418718192</v>
      </c>
      <c r="L2348" s="22">
        <v>45430</v>
      </c>
      <c r="M2348" s="22">
        <v>45430</v>
      </c>
      <c r="N2348" t="s">
        <v>2002</v>
      </c>
      <c r="O2348" t="s">
        <v>1173</v>
      </c>
      <c r="P2348" s="23">
        <v>154154</v>
      </c>
      <c r="Q2348">
        <v>15.39</v>
      </c>
      <c r="R2348" s="24">
        <v>400</v>
      </c>
      <c r="S2348" t="s">
        <v>1036</v>
      </c>
      <c r="T2348" t="s">
        <v>1036</v>
      </c>
      <c r="U2348" t="s">
        <v>1036</v>
      </c>
      <c r="V2348" t="s">
        <v>1036</v>
      </c>
      <c r="W2348" t="s">
        <v>1035</v>
      </c>
    </row>
    <row r="2349" spans="1:23" x14ac:dyDescent="0.3">
      <c r="A2349" t="s">
        <v>1041</v>
      </c>
      <c r="B2349" t="s">
        <v>1022</v>
      </c>
      <c r="C2349" t="s">
        <v>1020</v>
      </c>
      <c r="D2349" t="s">
        <v>68</v>
      </c>
      <c r="E2349" t="s">
        <v>230</v>
      </c>
      <c r="F2349" t="s">
        <v>1021</v>
      </c>
      <c r="G2349" t="s">
        <v>133</v>
      </c>
      <c r="H2349" s="22">
        <v>45473</v>
      </c>
      <c r="I2349" t="s">
        <v>377</v>
      </c>
      <c r="J2349" t="s">
        <v>1039</v>
      </c>
      <c r="K2349">
        <v>4418794283</v>
      </c>
      <c r="L2349" s="22">
        <v>45444</v>
      </c>
      <c r="M2349" s="22">
        <v>45444</v>
      </c>
      <c r="N2349" t="s">
        <v>2001</v>
      </c>
      <c r="O2349" t="s">
        <v>1367</v>
      </c>
      <c r="P2349" s="23">
        <v>155485</v>
      </c>
      <c r="Q2349">
        <v>40.270000000000003</v>
      </c>
      <c r="R2349" s="24">
        <v>1046.8</v>
      </c>
      <c r="S2349" t="s">
        <v>1036</v>
      </c>
      <c r="T2349" t="s">
        <v>1036</v>
      </c>
      <c r="U2349" t="s">
        <v>1036</v>
      </c>
      <c r="V2349" t="s">
        <v>1036</v>
      </c>
      <c r="W2349" t="s">
        <v>1035</v>
      </c>
    </row>
    <row r="2350" spans="1:23" x14ac:dyDescent="0.3">
      <c r="A2350" t="s">
        <v>1041</v>
      </c>
      <c r="B2350" t="s">
        <v>1022</v>
      </c>
      <c r="C2350" t="s">
        <v>1020</v>
      </c>
      <c r="D2350" t="s">
        <v>68</v>
      </c>
      <c r="E2350" t="s">
        <v>230</v>
      </c>
      <c r="F2350" t="s">
        <v>1021</v>
      </c>
      <c r="G2350" t="s">
        <v>133</v>
      </c>
      <c r="H2350" s="22">
        <v>45473</v>
      </c>
      <c r="I2350" t="s">
        <v>390</v>
      </c>
      <c r="J2350" t="s">
        <v>1039</v>
      </c>
      <c r="K2350">
        <v>4418828713</v>
      </c>
      <c r="L2350" s="22">
        <v>45450</v>
      </c>
      <c r="M2350" s="22">
        <v>45450</v>
      </c>
      <c r="N2350" t="s">
        <v>2000</v>
      </c>
      <c r="O2350" t="s">
        <v>1173</v>
      </c>
      <c r="P2350" s="23">
        <v>156104</v>
      </c>
      <c r="Q2350">
        <v>35.869999999999997</v>
      </c>
      <c r="R2350" s="24">
        <v>888</v>
      </c>
      <c r="S2350" t="s">
        <v>1036</v>
      </c>
      <c r="T2350" t="s">
        <v>1036</v>
      </c>
      <c r="U2350" t="s">
        <v>1036</v>
      </c>
      <c r="V2350" t="s">
        <v>1036</v>
      </c>
      <c r="W2350" t="s">
        <v>1035</v>
      </c>
    </row>
    <row r="2351" spans="1:23" x14ac:dyDescent="0.3">
      <c r="A2351" t="s">
        <v>1041</v>
      </c>
      <c r="B2351" t="s">
        <v>1022</v>
      </c>
      <c r="C2351" t="s">
        <v>1020</v>
      </c>
      <c r="D2351" t="s">
        <v>68</v>
      </c>
      <c r="E2351" t="s">
        <v>230</v>
      </c>
      <c r="F2351" t="s">
        <v>1021</v>
      </c>
      <c r="G2351" t="s">
        <v>133</v>
      </c>
      <c r="H2351" s="22">
        <v>45473</v>
      </c>
      <c r="I2351" t="s">
        <v>390</v>
      </c>
      <c r="J2351" t="s">
        <v>1039</v>
      </c>
      <c r="K2351">
        <v>4418863364</v>
      </c>
      <c r="L2351" s="22">
        <v>45456</v>
      </c>
      <c r="M2351" s="22">
        <v>45456</v>
      </c>
      <c r="N2351" t="s">
        <v>1999</v>
      </c>
      <c r="O2351" t="s">
        <v>1173</v>
      </c>
      <c r="P2351" s="23">
        <v>156704</v>
      </c>
      <c r="Q2351">
        <v>22.82</v>
      </c>
      <c r="R2351" s="24">
        <v>565</v>
      </c>
      <c r="S2351" t="s">
        <v>1036</v>
      </c>
      <c r="T2351" t="s">
        <v>1036</v>
      </c>
      <c r="U2351" t="s">
        <v>1036</v>
      </c>
      <c r="V2351" t="s">
        <v>1036</v>
      </c>
      <c r="W2351" t="s">
        <v>1035</v>
      </c>
    </row>
    <row r="2352" spans="1:23" x14ac:dyDescent="0.3">
      <c r="A2352" t="s">
        <v>1041</v>
      </c>
      <c r="B2352" t="s">
        <v>1022</v>
      </c>
      <c r="C2352" t="s">
        <v>1020</v>
      </c>
      <c r="D2352" t="s">
        <v>68</v>
      </c>
      <c r="E2352" t="s">
        <v>230</v>
      </c>
      <c r="F2352" t="s">
        <v>1021</v>
      </c>
      <c r="G2352" t="s">
        <v>133</v>
      </c>
      <c r="H2352" s="22">
        <v>45504</v>
      </c>
      <c r="I2352" t="s">
        <v>390</v>
      </c>
      <c r="J2352" t="s">
        <v>1039</v>
      </c>
      <c r="K2352">
        <v>4418960760</v>
      </c>
      <c r="L2352" s="22">
        <v>45474</v>
      </c>
      <c r="M2352" s="22">
        <v>45474</v>
      </c>
      <c r="N2352" t="s">
        <v>389</v>
      </c>
      <c r="O2352" t="s">
        <v>1173</v>
      </c>
      <c r="P2352" s="23">
        <v>158322</v>
      </c>
      <c r="Q2352">
        <v>36.200000000000003</v>
      </c>
      <c r="R2352" s="24">
        <v>896.05</v>
      </c>
      <c r="S2352" t="s">
        <v>1036</v>
      </c>
      <c r="T2352" t="s">
        <v>1036</v>
      </c>
      <c r="U2352" t="s">
        <v>1036</v>
      </c>
      <c r="V2352" t="s">
        <v>1036</v>
      </c>
      <c r="W2352" t="s">
        <v>1035</v>
      </c>
    </row>
    <row r="2353" spans="1:23" x14ac:dyDescent="0.3">
      <c r="A2353" t="s">
        <v>1041</v>
      </c>
      <c r="B2353" t="s">
        <v>1022</v>
      </c>
      <c r="C2353" t="s">
        <v>1020</v>
      </c>
      <c r="D2353" t="s">
        <v>68</v>
      </c>
      <c r="E2353" t="s">
        <v>230</v>
      </c>
      <c r="F2353" t="s">
        <v>1021</v>
      </c>
      <c r="G2353" t="s">
        <v>133</v>
      </c>
      <c r="H2353" s="22">
        <v>45504</v>
      </c>
      <c r="I2353" t="s">
        <v>375</v>
      </c>
      <c r="J2353" t="s">
        <v>1039</v>
      </c>
      <c r="K2353">
        <v>4423294346</v>
      </c>
      <c r="L2353" s="22">
        <v>45486</v>
      </c>
      <c r="M2353" s="22">
        <v>45486</v>
      </c>
      <c r="N2353" t="s">
        <v>508</v>
      </c>
      <c r="O2353" t="s">
        <v>1224</v>
      </c>
      <c r="P2353" s="23">
        <v>158796</v>
      </c>
      <c r="Q2353">
        <v>37.840000000000003</v>
      </c>
      <c r="R2353" s="24">
        <v>906.7</v>
      </c>
      <c r="S2353" t="s">
        <v>1036</v>
      </c>
      <c r="T2353" t="s">
        <v>1036</v>
      </c>
      <c r="U2353" t="s">
        <v>1036</v>
      </c>
      <c r="V2353" t="s">
        <v>1036</v>
      </c>
      <c r="W2353" t="s">
        <v>1035</v>
      </c>
    </row>
    <row r="2354" spans="1:23" x14ac:dyDescent="0.3">
      <c r="A2354" t="s">
        <v>1041</v>
      </c>
      <c r="B2354" t="s">
        <v>1022</v>
      </c>
      <c r="C2354" t="s">
        <v>1020</v>
      </c>
      <c r="D2354" t="s">
        <v>68</v>
      </c>
      <c r="E2354" t="s">
        <v>230</v>
      </c>
      <c r="F2354" t="s">
        <v>1021</v>
      </c>
      <c r="G2354" t="s">
        <v>133</v>
      </c>
      <c r="H2354" s="22">
        <v>45504</v>
      </c>
      <c r="I2354" t="s">
        <v>372</v>
      </c>
      <c r="J2354" t="s">
        <v>1039</v>
      </c>
      <c r="K2354">
        <v>4405417931</v>
      </c>
      <c r="L2354" s="22">
        <v>45503</v>
      </c>
      <c r="M2354" s="22">
        <v>45503</v>
      </c>
      <c r="N2354" t="s">
        <v>628</v>
      </c>
      <c r="O2354" t="s">
        <v>1184</v>
      </c>
      <c r="P2354" s="23">
        <v>159788</v>
      </c>
      <c r="Q2354">
        <v>37.6</v>
      </c>
      <c r="R2354" s="24">
        <v>903.1</v>
      </c>
      <c r="S2354" t="s">
        <v>1036</v>
      </c>
      <c r="T2354" t="s">
        <v>1036</v>
      </c>
      <c r="U2354" t="s">
        <v>1036</v>
      </c>
      <c r="V2354" t="s">
        <v>1036</v>
      </c>
      <c r="W2354" t="s">
        <v>1035</v>
      </c>
    </row>
    <row r="2355" spans="1:23" x14ac:dyDescent="0.3">
      <c r="A2355" t="s">
        <v>1041</v>
      </c>
      <c r="B2355" t="s">
        <v>1022</v>
      </c>
      <c r="C2355" t="s">
        <v>1020</v>
      </c>
      <c r="D2355" t="s">
        <v>68</v>
      </c>
      <c r="E2355" t="s">
        <v>230</v>
      </c>
      <c r="F2355" t="s">
        <v>1021</v>
      </c>
      <c r="G2355" t="s">
        <v>133</v>
      </c>
      <c r="H2355" s="22">
        <v>45535</v>
      </c>
      <c r="I2355" t="s">
        <v>372</v>
      </c>
      <c r="J2355" t="s">
        <v>1039</v>
      </c>
      <c r="K2355">
        <v>4405422768</v>
      </c>
      <c r="L2355" s="22">
        <v>45506</v>
      </c>
      <c r="M2355" s="22">
        <v>45506</v>
      </c>
      <c r="N2355" t="s">
        <v>650</v>
      </c>
      <c r="O2355" t="s">
        <v>1075</v>
      </c>
      <c r="P2355" s="23">
        <v>160238</v>
      </c>
      <c r="Q2355">
        <v>35.799999999999997</v>
      </c>
      <c r="R2355" s="24">
        <v>859.09</v>
      </c>
      <c r="S2355" t="s">
        <v>1036</v>
      </c>
      <c r="T2355" t="s">
        <v>1036</v>
      </c>
      <c r="U2355" t="s">
        <v>1036</v>
      </c>
      <c r="V2355" t="s">
        <v>1036</v>
      </c>
      <c r="W2355" t="s">
        <v>1035</v>
      </c>
    </row>
    <row r="2356" spans="1:23" x14ac:dyDescent="0.3">
      <c r="A2356" t="s">
        <v>1041</v>
      </c>
      <c r="B2356" t="s">
        <v>1022</v>
      </c>
      <c r="C2356" t="s">
        <v>1020</v>
      </c>
      <c r="D2356" t="s">
        <v>68</v>
      </c>
      <c r="E2356" t="s">
        <v>230</v>
      </c>
      <c r="F2356" t="s">
        <v>1021</v>
      </c>
      <c r="G2356" t="s">
        <v>133</v>
      </c>
      <c r="H2356" s="22">
        <v>45535</v>
      </c>
      <c r="I2356" t="s">
        <v>370</v>
      </c>
      <c r="J2356" t="s">
        <v>1039</v>
      </c>
      <c r="K2356">
        <v>4419157779</v>
      </c>
      <c r="L2356" s="22">
        <v>45508</v>
      </c>
      <c r="M2356" s="22">
        <v>45508</v>
      </c>
      <c r="N2356" t="s">
        <v>668</v>
      </c>
      <c r="O2356" t="s">
        <v>1056</v>
      </c>
      <c r="P2356" s="23">
        <v>160731</v>
      </c>
      <c r="Q2356">
        <v>41.16</v>
      </c>
      <c r="R2356" s="24">
        <v>986.19</v>
      </c>
      <c r="S2356" t="s">
        <v>1036</v>
      </c>
      <c r="T2356" t="s">
        <v>1036</v>
      </c>
      <c r="U2356" t="s">
        <v>1036</v>
      </c>
      <c r="V2356" t="s">
        <v>1036</v>
      </c>
      <c r="W2356" t="s">
        <v>1035</v>
      </c>
    </row>
    <row r="2357" spans="1:23" x14ac:dyDescent="0.3">
      <c r="A2357" t="s">
        <v>1041</v>
      </c>
      <c r="B2357" t="s">
        <v>1022</v>
      </c>
      <c r="C2357" t="s">
        <v>1020</v>
      </c>
      <c r="D2357" t="s">
        <v>68</v>
      </c>
      <c r="E2357" t="s">
        <v>230</v>
      </c>
      <c r="F2357" t="s">
        <v>1021</v>
      </c>
      <c r="G2357" t="s">
        <v>133</v>
      </c>
      <c r="H2357" s="22">
        <v>45535</v>
      </c>
      <c r="I2357" t="s">
        <v>372</v>
      </c>
      <c r="J2357" t="s">
        <v>1039</v>
      </c>
      <c r="K2357">
        <v>4405425759</v>
      </c>
      <c r="L2357" s="22">
        <v>45509</v>
      </c>
      <c r="M2357" s="22">
        <v>45509</v>
      </c>
      <c r="N2357" t="s">
        <v>677</v>
      </c>
      <c r="O2357" t="s">
        <v>1184</v>
      </c>
      <c r="P2357" s="23">
        <v>161233</v>
      </c>
      <c r="Q2357">
        <v>36.9</v>
      </c>
      <c r="R2357" s="24">
        <v>885.32</v>
      </c>
      <c r="S2357" t="s">
        <v>1036</v>
      </c>
      <c r="T2357" t="s">
        <v>1036</v>
      </c>
      <c r="U2357" t="s">
        <v>1036</v>
      </c>
      <c r="V2357" t="s">
        <v>1036</v>
      </c>
      <c r="W2357" t="s">
        <v>1035</v>
      </c>
    </row>
    <row r="2358" spans="1:23" x14ac:dyDescent="0.3">
      <c r="A2358" t="s">
        <v>1041</v>
      </c>
      <c r="B2358" t="s">
        <v>1022</v>
      </c>
      <c r="C2358" t="s">
        <v>1020</v>
      </c>
      <c r="D2358" t="s">
        <v>68</v>
      </c>
      <c r="E2358" t="s">
        <v>230</v>
      </c>
      <c r="F2358" t="s">
        <v>1021</v>
      </c>
      <c r="G2358" t="s">
        <v>133</v>
      </c>
      <c r="H2358" s="22">
        <v>45535</v>
      </c>
      <c r="I2358" t="s">
        <v>370</v>
      </c>
      <c r="J2358" t="s">
        <v>1039</v>
      </c>
      <c r="K2358">
        <v>4419171613</v>
      </c>
      <c r="L2358" s="22">
        <v>45510</v>
      </c>
      <c r="M2358" s="22">
        <v>45510</v>
      </c>
      <c r="N2358" t="s">
        <v>691</v>
      </c>
      <c r="O2358" t="s">
        <v>1048</v>
      </c>
      <c r="P2358" s="23">
        <v>161763</v>
      </c>
      <c r="Q2358">
        <v>36.340000000000003</v>
      </c>
      <c r="R2358" s="24">
        <v>863.45</v>
      </c>
      <c r="S2358" t="s">
        <v>1036</v>
      </c>
      <c r="T2358" t="s">
        <v>1036</v>
      </c>
      <c r="U2358" t="s">
        <v>1036</v>
      </c>
      <c r="V2358" t="s">
        <v>1036</v>
      </c>
      <c r="W2358" t="s">
        <v>1035</v>
      </c>
    </row>
    <row r="2359" spans="1:23" x14ac:dyDescent="0.3">
      <c r="A2359" t="s">
        <v>1041</v>
      </c>
      <c r="B2359" t="s">
        <v>1022</v>
      </c>
      <c r="C2359" t="s">
        <v>1020</v>
      </c>
      <c r="D2359" t="s">
        <v>68</v>
      </c>
      <c r="E2359" t="s">
        <v>230</v>
      </c>
      <c r="F2359" t="s">
        <v>1021</v>
      </c>
      <c r="G2359" t="s">
        <v>133</v>
      </c>
      <c r="H2359" s="22">
        <v>45535</v>
      </c>
      <c r="I2359" t="s">
        <v>375</v>
      </c>
      <c r="J2359" t="s">
        <v>1039</v>
      </c>
      <c r="K2359">
        <v>3304171861</v>
      </c>
      <c r="L2359" s="22">
        <v>45514</v>
      </c>
      <c r="M2359" s="22">
        <v>45514</v>
      </c>
      <c r="N2359" t="s">
        <v>730</v>
      </c>
      <c r="O2359" t="s">
        <v>1080</v>
      </c>
      <c r="P2359" s="23">
        <v>162265</v>
      </c>
      <c r="Q2359">
        <v>38.950000000000003</v>
      </c>
      <c r="R2359" s="24">
        <v>927.6</v>
      </c>
      <c r="S2359" t="s">
        <v>1036</v>
      </c>
      <c r="T2359" t="s">
        <v>1036</v>
      </c>
      <c r="U2359" t="s">
        <v>1036</v>
      </c>
      <c r="V2359" t="s">
        <v>1036</v>
      </c>
      <c r="W2359" t="s">
        <v>1035</v>
      </c>
    </row>
    <row r="2360" spans="1:23" x14ac:dyDescent="0.3">
      <c r="A2360" t="s">
        <v>1041</v>
      </c>
      <c r="B2360" t="s">
        <v>1022</v>
      </c>
      <c r="C2360" t="s">
        <v>1020</v>
      </c>
      <c r="D2360" t="s">
        <v>68</v>
      </c>
      <c r="E2360" t="s">
        <v>230</v>
      </c>
      <c r="F2360" t="s">
        <v>1021</v>
      </c>
      <c r="G2360" t="s">
        <v>133</v>
      </c>
      <c r="H2360" s="22">
        <v>45535</v>
      </c>
      <c r="I2360" t="s">
        <v>381</v>
      </c>
      <c r="J2360" t="s">
        <v>1039</v>
      </c>
      <c r="K2360">
        <v>4419203894</v>
      </c>
      <c r="L2360" s="22">
        <v>45516</v>
      </c>
      <c r="M2360" s="22">
        <v>45516</v>
      </c>
      <c r="N2360" t="s">
        <v>738</v>
      </c>
      <c r="O2360" t="s">
        <v>1104</v>
      </c>
      <c r="P2360" s="23">
        <v>162704</v>
      </c>
      <c r="Q2360">
        <v>36.07</v>
      </c>
      <c r="R2360" s="24">
        <v>851.61</v>
      </c>
      <c r="S2360" t="s">
        <v>1036</v>
      </c>
      <c r="T2360" t="s">
        <v>1036</v>
      </c>
      <c r="U2360" t="s">
        <v>1036</v>
      </c>
      <c r="V2360" t="s">
        <v>1036</v>
      </c>
      <c r="W2360" t="s">
        <v>1035</v>
      </c>
    </row>
    <row r="2361" spans="1:23" x14ac:dyDescent="0.3">
      <c r="A2361" t="s">
        <v>1041</v>
      </c>
      <c r="B2361" t="s">
        <v>1022</v>
      </c>
      <c r="C2361" t="s">
        <v>1020</v>
      </c>
      <c r="D2361" t="s">
        <v>68</v>
      </c>
      <c r="E2361" t="s">
        <v>823</v>
      </c>
      <c r="F2361" t="s">
        <v>1021</v>
      </c>
      <c r="G2361" t="s">
        <v>133</v>
      </c>
      <c r="H2361" s="22">
        <v>45535</v>
      </c>
      <c r="I2361" t="s">
        <v>375</v>
      </c>
      <c r="J2361" t="s">
        <v>1039</v>
      </c>
      <c r="K2361">
        <v>4419262617</v>
      </c>
      <c r="L2361" s="22">
        <v>45526</v>
      </c>
      <c r="M2361" s="22">
        <v>45526</v>
      </c>
      <c r="N2361" t="s">
        <v>822</v>
      </c>
      <c r="O2361" t="s">
        <v>1673</v>
      </c>
      <c r="P2361" s="23">
        <v>164721</v>
      </c>
      <c r="Q2361">
        <v>37.78</v>
      </c>
      <c r="R2361" s="24">
        <v>899.54</v>
      </c>
      <c r="S2361" t="s">
        <v>1036</v>
      </c>
      <c r="T2361" t="s">
        <v>1036</v>
      </c>
      <c r="U2361" t="s">
        <v>1036</v>
      </c>
      <c r="V2361" t="s">
        <v>1036</v>
      </c>
      <c r="W2361" t="s">
        <v>1035</v>
      </c>
    </row>
    <row r="2362" spans="1:23" x14ac:dyDescent="0.3">
      <c r="A2362" t="s">
        <v>1041</v>
      </c>
      <c r="B2362" t="s">
        <v>1022</v>
      </c>
      <c r="C2362" t="s">
        <v>1020</v>
      </c>
      <c r="D2362" t="s">
        <v>68</v>
      </c>
      <c r="E2362" t="s">
        <v>823</v>
      </c>
      <c r="F2362" t="s">
        <v>1021</v>
      </c>
      <c r="G2362" t="s">
        <v>133</v>
      </c>
      <c r="H2362" s="22">
        <v>45535</v>
      </c>
      <c r="I2362" t="s">
        <v>390</v>
      </c>
      <c r="J2362" t="s">
        <v>1039</v>
      </c>
      <c r="K2362">
        <v>4423335358</v>
      </c>
      <c r="L2362" s="22">
        <v>45528</v>
      </c>
      <c r="M2362" s="22">
        <v>45528</v>
      </c>
      <c r="N2362" t="s">
        <v>843</v>
      </c>
      <c r="O2362" t="s">
        <v>1289</v>
      </c>
      <c r="P2362" s="23">
        <v>165213</v>
      </c>
      <c r="Q2362">
        <v>36.58</v>
      </c>
      <c r="R2362" s="24">
        <v>870.95</v>
      </c>
      <c r="S2362" t="s">
        <v>1036</v>
      </c>
      <c r="T2362" t="s">
        <v>1036</v>
      </c>
      <c r="U2362" t="s">
        <v>1036</v>
      </c>
      <c r="V2362" t="s">
        <v>1036</v>
      </c>
      <c r="W2362" t="s">
        <v>1035</v>
      </c>
    </row>
    <row r="2363" spans="1:23" x14ac:dyDescent="0.3">
      <c r="A2363" t="s">
        <v>1041</v>
      </c>
      <c r="B2363" t="s">
        <v>1022</v>
      </c>
      <c r="C2363" t="s">
        <v>1020</v>
      </c>
      <c r="D2363" t="s">
        <v>68</v>
      </c>
      <c r="E2363" t="s">
        <v>823</v>
      </c>
      <c r="F2363" t="s">
        <v>1021</v>
      </c>
      <c r="G2363" t="s">
        <v>133</v>
      </c>
      <c r="H2363" s="22">
        <v>45565</v>
      </c>
      <c r="I2363" t="s">
        <v>372</v>
      </c>
      <c r="J2363" t="s">
        <v>1039</v>
      </c>
      <c r="K2363">
        <v>4405489749</v>
      </c>
      <c r="L2363" s="22">
        <v>45555</v>
      </c>
      <c r="M2363" s="22">
        <v>45555</v>
      </c>
      <c r="N2363" t="s">
        <v>4037</v>
      </c>
      <c r="O2363" t="s">
        <v>1421</v>
      </c>
      <c r="P2363" s="23">
        <v>166241</v>
      </c>
      <c r="Q2363">
        <v>38.9</v>
      </c>
      <c r="R2363" s="24">
        <v>883.14</v>
      </c>
      <c r="S2363" t="s">
        <v>1036</v>
      </c>
      <c r="T2363" t="s">
        <v>1036</v>
      </c>
      <c r="U2363" t="s">
        <v>1036</v>
      </c>
      <c r="V2363" t="s">
        <v>1036</v>
      </c>
      <c r="W2363" t="s">
        <v>1035</v>
      </c>
    </row>
    <row r="2364" spans="1:23" x14ac:dyDescent="0.3">
      <c r="A2364" t="s">
        <v>1041</v>
      </c>
      <c r="B2364" t="s">
        <v>1022</v>
      </c>
      <c r="C2364" t="s">
        <v>1020</v>
      </c>
      <c r="D2364" t="s">
        <v>69</v>
      </c>
      <c r="E2364" t="s">
        <v>231</v>
      </c>
      <c r="F2364" t="s">
        <v>1021</v>
      </c>
      <c r="G2364" t="s">
        <v>134</v>
      </c>
      <c r="H2364" s="22">
        <v>45138</v>
      </c>
      <c r="I2364" t="s">
        <v>392</v>
      </c>
      <c r="J2364" t="s">
        <v>1039</v>
      </c>
      <c r="K2364">
        <v>4404908427</v>
      </c>
      <c r="L2364" s="22">
        <v>45129</v>
      </c>
      <c r="M2364" s="22">
        <v>45129</v>
      </c>
      <c r="N2364" t="s">
        <v>1998</v>
      </c>
      <c r="O2364" t="s">
        <v>1184</v>
      </c>
      <c r="P2364" s="23">
        <v>76927</v>
      </c>
      <c r="Q2364">
        <v>53.9</v>
      </c>
      <c r="R2364" s="24">
        <v>1197.47</v>
      </c>
      <c r="S2364" t="s">
        <v>1036</v>
      </c>
      <c r="T2364" t="s">
        <v>1036</v>
      </c>
      <c r="U2364" t="s">
        <v>1036</v>
      </c>
      <c r="V2364" t="s">
        <v>1036</v>
      </c>
      <c r="W2364" t="s">
        <v>1035</v>
      </c>
    </row>
    <row r="2365" spans="1:23" x14ac:dyDescent="0.3">
      <c r="A2365" t="s">
        <v>1041</v>
      </c>
      <c r="B2365" t="s">
        <v>1022</v>
      </c>
      <c r="C2365" t="s">
        <v>1020</v>
      </c>
      <c r="D2365" t="s">
        <v>69</v>
      </c>
      <c r="E2365" t="s">
        <v>231</v>
      </c>
      <c r="F2365" t="s">
        <v>1021</v>
      </c>
      <c r="G2365" t="s">
        <v>134</v>
      </c>
      <c r="H2365" s="22">
        <v>45138</v>
      </c>
      <c r="I2365" t="s">
        <v>384</v>
      </c>
      <c r="J2365" t="s">
        <v>1039</v>
      </c>
      <c r="K2365">
        <v>4416949305</v>
      </c>
      <c r="L2365" s="22">
        <v>45131</v>
      </c>
      <c r="M2365" s="22">
        <v>45131</v>
      </c>
      <c r="N2365" t="s">
        <v>1997</v>
      </c>
      <c r="O2365" t="s">
        <v>1242</v>
      </c>
      <c r="P2365" s="23">
        <v>77764</v>
      </c>
      <c r="Q2365">
        <v>57.01</v>
      </c>
      <c r="R2365" s="24">
        <v>1288.45</v>
      </c>
      <c r="S2365" t="s">
        <v>1036</v>
      </c>
      <c r="T2365" t="s">
        <v>1036</v>
      </c>
      <c r="U2365" t="s">
        <v>1036</v>
      </c>
      <c r="V2365" t="s">
        <v>1036</v>
      </c>
      <c r="W2365" t="s">
        <v>1035</v>
      </c>
    </row>
    <row r="2366" spans="1:23" x14ac:dyDescent="0.3">
      <c r="A2366" t="s">
        <v>1041</v>
      </c>
      <c r="B2366" t="s">
        <v>1022</v>
      </c>
      <c r="C2366" t="s">
        <v>1020</v>
      </c>
      <c r="D2366" t="s">
        <v>69</v>
      </c>
      <c r="E2366" t="s">
        <v>231</v>
      </c>
      <c r="F2366" t="s">
        <v>1021</v>
      </c>
      <c r="G2366" t="s">
        <v>134</v>
      </c>
      <c r="H2366" s="22">
        <v>45138</v>
      </c>
      <c r="I2366" t="s">
        <v>392</v>
      </c>
      <c r="J2366" t="s">
        <v>1039</v>
      </c>
      <c r="K2366">
        <v>4422936588</v>
      </c>
      <c r="L2366" s="22">
        <v>45134</v>
      </c>
      <c r="M2366" s="22">
        <v>45134</v>
      </c>
      <c r="N2366" t="s">
        <v>1996</v>
      </c>
      <c r="O2366" t="s">
        <v>1995</v>
      </c>
      <c r="P2366" s="23">
        <v>78652</v>
      </c>
      <c r="Q2366">
        <v>52.38</v>
      </c>
      <c r="R2366" s="24">
        <v>1156.05</v>
      </c>
      <c r="S2366" t="s">
        <v>1036</v>
      </c>
      <c r="T2366" t="s">
        <v>1036</v>
      </c>
      <c r="U2366" t="s">
        <v>1036</v>
      </c>
      <c r="V2366" t="s">
        <v>1036</v>
      </c>
      <c r="W2366" t="s">
        <v>1035</v>
      </c>
    </row>
    <row r="2367" spans="1:23" x14ac:dyDescent="0.3">
      <c r="A2367" t="s">
        <v>1041</v>
      </c>
      <c r="B2367" t="s">
        <v>1022</v>
      </c>
      <c r="C2367" t="s">
        <v>1020</v>
      </c>
      <c r="D2367" t="s">
        <v>69</v>
      </c>
      <c r="E2367" t="s">
        <v>231</v>
      </c>
      <c r="F2367" t="s">
        <v>1021</v>
      </c>
      <c r="G2367" t="s">
        <v>134</v>
      </c>
      <c r="H2367" s="22">
        <v>45138</v>
      </c>
      <c r="I2367" t="s">
        <v>410</v>
      </c>
      <c r="J2367" t="s">
        <v>1039</v>
      </c>
      <c r="K2367">
        <v>4416987764</v>
      </c>
      <c r="L2367" s="22">
        <v>45136</v>
      </c>
      <c r="M2367" s="22">
        <v>45136</v>
      </c>
      <c r="N2367" t="s">
        <v>1994</v>
      </c>
      <c r="O2367" t="s">
        <v>1109</v>
      </c>
      <c r="P2367" s="23">
        <v>79582</v>
      </c>
      <c r="Q2367">
        <v>53.7</v>
      </c>
      <c r="R2367" s="24">
        <v>1187.8499999999999</v>
      </c>
      <c r="S2367" t="s">
        <v>1036</v>
      </c>
      <c r="T2367" t="s">
        <v>1036</v>
      </c>
      <c r="U2367" t="s">
        <v>1036</v>
      </c>
      <c r="V2367" t="s">
        <v>1036</v>
      </c>
      <c r="W2367" t="s">
        <v>1035</v>
      </c>
    </row>
    <row r="2368" spans="1:23" x14ac:dyDescent="0.3">
      <c r="A2368" t="s">
        <v>1041</v>
      </c>
      <c r="B2368" t="s">
        <v>1022</v>
      </c>
      <c r="C2368" t="s">
        <v>1020</v>
      </c>
      <c r="D2368" t="s">
        <v>69</v>
      </c>
      <c r="E2368" t="s">
        <v>231</v>
      </c>
      <c r="F2368" t="s">
        <v>1021</v>
      </c>
      <c r="G2368" t="s">
        <v>134</v>
      </c>
      <c r="H2368" s="22">
        <v>45169</v>
      </c>
      <c r="I2368" t="s">
        <v>392</v>
      </c>
      <c r="J2368" t="s">
        <v>1039</v>
      </c>
      <c r="K2368">
        <v>4417002034</v>
      </c>
      <c r="L2368" s="22">
        <v>45139</v>
      </c>
      <c r="M2368" s="22">
        <v>45139</v>
      </c>
      <c r="N2368" t="s">
        <v>1993</v>
      </c>
      <c r="O2368" t="s">
        <v>1585</v>
      </c>
      <c r="P2368" s="23">
        <v>80412</v>
      </c>
      <c r="Q2368">
        <v>58.72</v>
      </c>
      <c r="R2368" s="24">
        <v>1252.5</v>
      </c>
      <c r="S2368" t="s">
        <v>1036</v>
      </c>
      <c r="T2368" t="s">
        <v>1036</v>
      </c>
      <c r="U2368" t="s">
        <v>1036</v>
      </c>
      <c r="V2368" t="s">
        <v>1036</v>
      </c>
      <c r="W2368" t="s">
        <v>1035</v>
      </c>
    </row>
    <row r="2369" spans="1:23" x14ac:dyDescent="0.3">
      <c r="A2369" t="s">
        <v>1041</v>
      </c>
      <c r="B2369" t="s">
        <v>1022</v>
      </c>
      <c r="C2369" t="s">
        <v>1020</v>
      </c>
      <c r="D2369" t="s">
        <v>69</v>
      </c>
      <c r="E2369" t="s">
        <v>231</v>
      </c>
      <c r="F2369" t="s">
        <v>1021</v>
      </c>
      <c r="G2369" t="s">
        <v>134</v>
      </c>
      <c r="H2369" s="22">
        <v>45169</v>
      </c>
      <c r="I2369" t="s">
        <v>392</v>
      </c>
      <c r="J2369" t="s">
        <v>1039</v>
      </c>
      <c r="K2369">
        <v>4422945710</v>
      </c>
      <c r="L2369" s="22">
        <v>45142</v>
      </c>
      <c r="M2369" s="22">
        <v>45142</v>
      </c>
      <c r="N2369" t="s">
        <v>1992</v>
      </c>
      <c r="O2369" t="s">
        <v>1991</v>
      </c>
      <c r="P2369" s="23">
        <v>81427</v>
      </c>
      <c r="Q2369">
        <v>56.93</v>
      </c>
      <c r="R2369" s="24">
        <v>1284.3499999999999</v>
      </c>
      <c r="S2369" t="s">
        <v>1036</v>
      </c>
      <c r="T2369" t="s">
        <v>1036</v>
      </c>
      <c r="U2369" t="s">
        <v>1036</v>
      </c>
      <c r="V2369" t="s">
        <v>1036</v>
      </c>
      <c r="W2369" t="s">
        <v>1035</v>
      </c>
    </row>
    <row r="2370" spans="1:23" x14ac:dyDescent="0.3">
      <c r="A2370" t="s">
        <v>1041</v>
      </c>
      <c r="B2370" t="s">
        <v>1022</v>
      </c>
      <c r="C2370" t="s">
        <v>1020</v>
      </c>
      <c r="D2370" t="s">
        <v>69</v>
      </c>
      <c r="E2370" t="s">
        <v>231</v>
      </c>
      <c r="F2370" t="s">
        <v>1021</v>
      </c>
      <c r="G2370" t="s">
        <v>134</v>
      </c>
      <c r="H2370" s="22">
        <v>45169</v>
      </c>
      <c r="I2370" t="s">
        <v>381</v>
      </c>
      <c r="J2370" t="s">
        <v>1039</v>
      </c>
      <c r="K2370">
        <v>4417055405</v>
      </c>
      <c r="L2370" s="22">
        <v>45148</v>
      </c>
      <c r="M2370" s="22">
        <v>45148</v>
      </c>
      <c r="N2370" t="s">
        <v>1990</v>
      </c>
      <c r="O2370" t="s">
        <v>1583</v>
      </c>
      <c r="P2370" s="23">
        <v>82378</v>
      </c>
      <c r="Q2370">
        <v>57.3</v>
      </c>
      <c r="R2370" s="24">
        <v>1335.65</v>
      </c>
      <c r="S2370" t="s">
        <v>1036</v>
      </c>
      <c r="T2370" t="s">
        <v>1036</v>
      </c>
      <c r="U2370" t="s">
        <v>1036</v>
      </c>
      <c r="V2370" t="s">
        <v>1036</v>
      </c>
      <c r="W2370" t="s">
        <v>1035</v>
      </c>
    </row>
    <row r="2371" spans="1:23" x14ac:dyDescent="0.3">
      <c r="A2371" t="s">
        <v>1041</v>
      </c>
      <c r="B2371" t="s">
        <v>1022</v>
      </c>
      <c r="C2371" t="s">
        <v>1020</v>
      </c>
      <c r="D2371" t="s">
        <v>69</v>
      </c>
      <c r="E2371" t="s">
        <v>231</v>
      </c>
      <c r="F2371" t="s">
        <v>1021</v>
      </c>
      <c r="G2371" t="s">
        <v>134</v>
      </c>
      <c r="H2371" s="22">
        <v>45169</v>
      </c>
      <c r="I2371" t="s">
        <v>375</v>
      </c>
      <c r="J2371" t="s">
        <v>1039</v>
      </c>
      <c r="K2371">
        <v>3303928794</v>
      </c>
      <c r="L2371" s="22">
        <v>45153</v>
      </c>
      <c r="M2371" s="22">
        <v>45153</v>
      </c>
      <c r="N2371" t="s">
        <v>1989</v>
      </c>
      <c r="O2371" t="s">
        <v>1988</v>
      </c>
      <c r="P2371" s="23">
        <v>83356</v>
      </c>
      <c r="Q2371">
        <v>58.32</v>
      </c>
      <c r="R2371" s="24">
        <v>1354.2</v>
      </c>
      <c r="S2371" t="s">
        <v>1036</v>
      </c>
      <c r="T2371" t="s">
        <v>1036</v>
      </c>
      <c r="U2371" t="s">
        <v>1036</v>
      </c>
      <c r="V2371" t="s">
        <v>1036</v>
      </c>
      <c r="W2371" t="s">
        <v>1035</v>
      </c>
    </row>
    <row r="2372" spans="1:23" x14ac:dyDescent="0.3">
      <c r="A2372" t="s">
        <v>1041</v>
      </c>
      <c r="B2372" t="s">
        <v>1022</v>
      </c>
      <c r="C2372" t="s">
        <v>1020</v>
      </c>
      <c r="D2372" t="s">
        <v>69</v>
      </c>
      <c r="E2372" t="s">
        <v>231</v>
      </c>
      <c r="F2372" t="s">
        <v>1021</v>
      </c>
      <c r="G2372" t="s">
        <v>134</v>
      </c>
      <c r="H2372" s="22">
        <v>45169</v>
      </c>
      <c r="I2372" t="s">
        <v>384</v>
      </c>
      <c r="J2372" t="s">
        <v>1039</v>
      </c>
      <c r="K2372">
        <v>4417113025</v>
      </c>
      <c r="L2372" s="22">
        <v>45157</v>
      </c>
      <c r="M2372" s="22">
        <v>45157</v>
      </c>
      <c r="N2372" t="s">
        <v>1987</v>
      </c>
      <c r="O2372" t="s">
        <v>1242</v>
      </c>
      <c r="P2372" s="23">
        <v>84275</v>
      </c>
      <c r="Q2372">
        <v>58.8</v>
      </c>
      <c r="R2372" s="24">
        <v>1373</v>
      </c>
      <c r="S2372" t="s">
        <v>1036</v>
      </c>
      <c r="T2372" t="s">
        <v>1036</v>
      </c>
      <c r="U2372" t="s">
        <v>1036</v>
      </c>
      <c r="V2372" t="s">
        <v>1036</v>
      </c>
      <c r="W2372" t="s">
        <v>1035</v>
      </c>
    </row>
    <row r="2373" spans="1:23" x14ac:dyDescent="0.3">
      <c r="A2373" t="s">
        <v>1041</v>
      </c>
      <c r="B2373" t="s">
        <v>1022</v>
      </c>
      <c r="C2373" t="s">
        <v>1020</v>
      </c>
      <c r="D2373" t="s">
        <v>69</v>
      </c>
      <c r="E2373" t="s">
        <v>231</v>
      </c>
      <c r="F2373" t="s">
        <v>1021</v>
      </c>
      <c r="G2373" t="s">
        <v>134</v>
      </c>
      <c r="H2373" s="22">
        <v>45169</v>
      </c>
      <c r="I2373" t="s">
        <v>384</v>
      </c>
      <c r="J2373" t="s">
        <v>1039</v>
      </c>
      <c r="K2373">
        <v>4417142646</v>
      </c>
      <c r="L2373" s="22">
        <v>45162</v>
      </c>
      <c r="M2373" s="22">
        <v>45162</v>
      </c>
      <c r="N2373" t="s">
        <v>1986</v>
      </c>
      <c r="O2373" t="s">
        <v>1242</v>
      </c>
      <c r="P2373" s="23">
        <v>85183</v>
      </c>
      <c r="Q2373">
        <v>59.53</v>
      </c>
      <c r="R2373" s="24">
        <v>1390.05</v>
      </c>
      <c r="S2373" t="s">
        <v>1036</v>
      </c>
      <c r="T2373" t="s">
        <v>1036</v>
      </c>
      <c r="U2373" t="s">
        <v>1036</v>
      </c>
      <c r="V2373" t="s">
        <v>1036</v>
      </c>
      <c r="W2373" t="s">
        <v>1035</v>
      </c>
    </row>
    <row r="2374" spans="1:23" x14ac:dyDescent="0.3">
      <c r="A2374" t="s">
        <v>1041</v>
      </c>
      <c r="B2374" t="s">
        <v>1022</v>
      </c>
      <c r="C2374" t="s">
        <v>1020</v>
      </c>
      <c r="D2374" t="s">
        <v>69</v>
      </c>
      <c r="E2374" t="s">
        <v>231</v>
      </c>
      <c r="F2374" t="s">
        <v>1021</v>
      </c>
      <c r="G2374" t="s">
        <v>134</v>
      </c>
      <c r="H2374" s="22">
        <v>45169</v>
      </c>
      <c r="I2374" t="s">
        <v>392</v>
      </c>
      <c r="J2374" t="s">
        <v>1039</v>
      </c>
      <c r="K2374">
        <v>4417155482</v>
      </c>
      <c r="L2374" s="22">
        <v>45164</v>
      </c>
      <c r="M2374" s="22">
        <v>45164</v>
      </c>
      <c r="N2374" t="s">
        <v>1985</v>
      </c>
      <c r="O2374" t="s">
        <v>1128</v>
      </c>
      <c r="P2374" s="23">
        <v>86166</v>
      </c>
      <c r="Q2374">
        <v>60.18</v>
      </c>
      <c r="R2374" s="24">
        <v>1415.43</v>
      </c>
      <c r="S2374" t="s">
        <v>1036</v>
      </c>
      <c r="T2374" t="s">
        <v>1036</v>
      </c>
      <c r="U2374" t="s">
        <v>1036</v>
      </c>
      <c r="V2374" t="s">
        <v>1036</v>
      </c>
      <c r="W2374" t="s">
        <v>1035</v>
      </c>
    </row>
    <row r="2375" spans="1:23" x14ac:dyDescent="0.3">
      <c r="A2375" t="s">
        <v>1041</v>
      </c>
      <c r="B2375" t="s">
        <v>1022</v>
      </c>
      <c r="C2375" t="s">
        <v>1020</v>
      </c>
      <c r="D2375" t="s">
        <v>69</v>
      </c>
      <c r="E2375" t="s">
        <v>231</v>
      </c>
      <c r="F2375" t="s">
        <v>1021</v>
      </c>
      <c r="G2375" t="s">
        <v>134</v>
      </c>
      <c r="H2375" s="22">
        <v>45199</v>
      </c>
      <c r="I2375" t="s">
        <v>392</v>
      </c>
      <c r="J2375" t="s">
        <v>1039</v>
      </c>
      <c r="K2375">
        <v>4422975353</v>
      </c>
      <c r="L2375" s="22">
        <v>45169</v>
      </c>
      <c r="M2375" s="22">
        <v>45169</v>
      </c>
      <c r="N2375" t="s">
        <v>1984</v>
      </c>
      <c r="O2375" t="s">
        <v>1129</v>
      </c>
      <c r="P2375" s="23">
        <v>87195</v>
      </c>
      <c r="Q2375">
        <v>57.28</v>
      </c>
      <c r="R2375" s="24">
        <v>1257.5</v>
      </c>
      <c r="S2375" t="s">
        <v>1036</v>
      </c>
      <c r="T2375" t="s">
        <v>1036</v>
      </c>
      <c r="U2375" t="s">
        <v>1036</v>
      </c>
      <c r="V2375" t="s">
        <v>1036</v>
      </c>
      <c r="W2375" t="s">
        <v>1035</v>
      </c>
    </row>
    <row r="2376" spans="1:23" x14ac:dyDescent="0.3">
      <c r="A2376" t="s">
        <v>1041</v>
      </c>
      <c r="B2376" t="s">
        <v>1022</v>
      </c>
      <c r="C2376" t="s">
        <v>1020</v>
      </c>
      <c r="D2376" t="s">
        <v>69</v>
      </c>
      <c r="E2376" t="s">
        <v>231</v>
      </c>
      <c r="F2376" t="s">
        <v>1021</v>
      </c>
      <c r="G2376" t="s">
        <v>134</v>
      </c>
      <c r="H2376" s="22">
        <v>45199</v>
      </c>
      <c r="I2376" t="s">
        <v>384</v>
      </c>
      <c r="J2376" t="s">
        <v>1039</v>
      </c>
      <c r="K2376">
        <v>4417201257</v>
      </c>
      <c r="L2376" s="22">
        <v>45171</v>
      </c>
      <c r="M2376" s="22">
        <v>45171</v>
      </c>
      <c r="N2376" t="s">
        <v>1983</v>
      </c>
      <c r="O2376" t="s">
        <v>1242</v>
      </c>
      <c r="P2376" s="23">
        <v>88096</v>
      </c>
      <c r="Q2376">
        <v>60.71</v>
      </c>
      <c r="R2376" s="24">
        <v>1417.6</v>
      </c>
      <c r="S2376" t="s">
        <v>1036</v>
      </c>
      <c r="T2376" t="s">
        <v>1036</v>
      </c>
      <c r="U2376" t="s">
        <v>1036</v>
      </c>
      <c r="V2376" t="s">
        <v>1036</v>
      </c>
      <c r="W2376" t="s">
        <v>1035</v>
      </c>
    </row>
    <row r="2377" spans="1:23" x14ac:dyDescent="0.3">
      <c r="A2377" t="s">
        <v>1041</v>
      </c>
      <c r="B2377" t="s">
        <v>1022</v>
      </c>
      <c r="C2377" t="s">
        <v>1020</v>
      </c>
      <c r="D2377" t="s">
        <v>69</v>
      </c>
      <c r="E2377" t="s">
        <v>231</v>
      </c>
      <c r="F2377" t="s">
        <v>1021</v>
      </c>
      <c r="G2377" t="s">
        <v>134</v>
      </c>
      <c r="H2377" s="22">
        <v>45199</v>
      </c>
      <c r="I2377" t="s">
        <v>390</v>
      </c>
      <c r="J2377" t="s">
        <v>1039</v>
      </c>
      <c r="K2377">
        <v>4404981298</v>
      </c>
      <c r="L2377" s="22">
        <v>45176</v>
      </c>
      <c r="M2377" s="22">
        <v>45176</v>
      </c>
      <c r="N2377" t="s">
        <v>1982</v>
      </c>
      <c r="O2377" t="s">
        <v>1262</v>
      </c>
      <c r="P2377" s="23">
        <v>89102</v>
      </c>
      <c r="Q2377">
        <v>59.5</v>
      </c>
      <c r="R2377" s="24">
        <v>1533.93</v>
      </c>
      <c r="S2377" t="s">
        <v>1036</v>
      </c>
      <c r="T2377" t="s">
        <v>1036</v>
      </c>
      <c r="U2377" t="s">
        <v>1036</v>
      </c>
      <c r="V2377" t="s">
        <v>1036</v>
      </c>
      <c r="W2377" t="s">
        <v>1035</v>
      </c>
    </row>
    <row r="2378" spans="1:23" x14ac:dyDescent="0.3">
      <c r="A2378" t="s">
        <v>1041</v>
      </c>
      <c r="B2378" t="s">
        <v>1022</v>
      </c>
      <c r="C2378" t="s">
        <v>1020</v>
      </c>
      <c r="D2378" t="s">
        <v>69</v>
      </c>
      <c r="E2378" t="s">
        <v>231</v>
      </c>
      <c r="F2378" t="s">
        <v>1021</v>
      </c>
      <c r="G2378" t="s">
        <v>134</v>
      </c>
      <c r="H2378" s="22">
        <v>45199</v>
      </c>
      <c r="I2378" t="s">
        <v>392</v>
      </c>
      <c r="J2378" t="s">
        <v>1039</v>
      </c>
      <c r="K2378">
        <v>3303951934</v>
      </c>
      <c r="L2378" s="22">
        <v>45182</v>
      </c>
      <c r="M2378" s="22">
        <v>45182</v>
      </c>
      <c r="N2378" t="s">
        <v>1981</v>
      </c>
      <c r="O2378" t="s">
        <v>1584</v>
      </c>
      <c r="P2378" s="23">
        <v>90126</v>
      </c>
      <c r="Q2378">
        <v>59.46</v>
      </c>
      <c r="R2378" s="24">
        <v>1474.85</v>
      </c>
      <c r="S2378" t="s">
        <v>1036</v>
      </c>
      <c r="T2378" t="s">
        <v>1036</v>
      </c>
      <c r="U2378" t="s">
        <v>1036</v>
      </c>
      <c r="V2378" t="s">
        <v>1036</v>
      </c>
      <c r="W2378" t="s">
        <v>1035</v>
      </c>
    </row>
    <row r="2379" spans="1:23" x14ac:dyDescent="0.3">
      <c r="A2379" t="s">
        <v>1041</v>
      </c>
      <c r="B2379" t="s">
        <v>1022</v>
      </c>
      <c r="C2379" t="s">
        <v>1020</v>
      </c>
      <c r="D2379" t="s">
        <v>69</v>
      </c>
      <c r="E2379" t="s">
        <v>231</v>
      </c>
      <c r="F2379" t="s">
        <v>1021</v>
      </c>
      <c r="G2379" t="s">
        <v>134</v>
      </c>
      <c r="H2379" s="22">
        <v>45199</v>
      </c>
      <c r="I2379" t="s">
        <v>392</v>
      </c>
      <c r="J2379" t="s">
        <v>1039</v>
      </c>
      <c r="K2379">
        <v>4422996517</v>
      </c>
      <c r="L2379" s="22">
        <v>45188</v>
      </c>
      <c r="M2379" s="22">
        <v>45188</v>
      </c>
      <c r="N2379" t="s">
        <v>1980</v>
      </c>
      <c r="O2379" t="s">
        <v>1979</v>
      </c>
      <c r="P2379" s="23">
        <v>91184</v>
      </c>
      <c r="Q2379">
        <v>59.97</v>
      </c>
      <c r="R2379" s="24">
        <v>1540.65</v>
      </c>
      <c r="S2379" t="s">
        <v>1036</v>
      </c>
      <c r="T2379" t="s">
        <v>1036</v>
      </c>
      <c r="U2379" t="s">
        <v>1036</v>
      </c>
      <c r="V2379" t="s">
        <v>1036</v>
      </c>
      <c r="W2379" t="s">
        <v>1035</v>
      </c>
    </row>
    <row r="2380" spans="1:23" x14ac:dyDescent="0.3">
      <c r="A2380" t="s">
        <v>1041</v>
      </c>
      <c r="B2380" t="s">
        <v>1022</v>
      </c>
      <c r="C2380" t="s">
        <v>1020</v>
      </c>
      <c r="D2380" t="s">
        <v>69</v>
      </c>
      <c r="E2380" t="s">
        <v>231</v>
      </c>
      <c r="F2380" t="s">
        <v>1021</v>
      </c>
      <c r="G2380" t="s">
        <v>134</v>
      </c>
      <c r="H2380" s="22">
        <v>45260</v>
      </c>
      <c r="I2380" t="s">
        <v>370</v>
      </c>
      <c r="J2380" t="s">
        <v>1039</v>
      </c>
      <c r="K2380">
        <v>4417712593</v>
      </c>
      <c r="L2380" s="22">
        <v>45254</v>
      </c>
      <c r="M2380" s="22">
        <v>45254</v>
      </c>
      <c r="N2380" t="s">
        <v>1978</v>
      </c>
      <c r="O2380" t="s">
        <v>1056</v>
      </c>
      <c r="P2380" s="23">
        <v>93184</v>
      </c>
      <c r="Q2380">
        <v>56.82</v>
      </c>
      <c r="R2380" s="24">
        <v>1529.59</v>
      </c>
      <c r="S2380" t="s">
        <v>1036</v>
      </c>
      <c r="T2380" t="s">
        <v>1036</v>
      </c>
      <c r="U2380" t="s">
        <v>1036</v>
      </c>
      <c r="V2380" t="s">
        <v>1036</v>
      </c>
      <c r="W2380" t="s">
        <v>1035</v>
      </c>
    </row>
    <row r="2381" spans="1:23" x14ac:dyDescent="0.3">
      <c r="A2381" t="s">
        <v>1041</v>
      </c>
      <c r="B2381" t="s">
        <v>1022</v>
      </c>
      <c r="C2381" t="s">
        <v>1020</v>
      </c>
      <c r="D2381" t="s">
        <v>69</v>
      </c>
      <c r="E2381" t="s">
        <v>231</v>
      </c>
      <c r="F2381" t="s">
        <v>1021</v>
      </c>
      <c r="G2381" t="s">
        <v>134</v>
      </c>
      <c r="H2381" s="22">
        <v>45291</v>
      </c>
      <c r="I2381" t="s">
        <v>392</v>
      </c>
      <c r="J2381" t="s">
        <v>1039</v>
      </c>
      <c r="K2381">
        <v>4423077274</v>
      </c>
      <c r="L2381" s="22">
        <v>45260</v>
      </c>
      <c r="M2381" s="22">
        <v>45260</v>
      </c>
      <c r="N2381" t="s">
        <v>1977</v>
      </c>
      <c r="O2381" t="s">
        <v>1129</v>
      </c>
      <c r="P2381" s="23">
        <v>94170</v>
      </c>
      <c r="Q2381">
        <v>61.17</v>
      </c>
      <c r="R2381" s="24">
        <v>1583.3</v>
      </c>
      <c r="S2381" t="s">
        <v>1036</v>
      </c>
      <c r="T2381" t="s">
        <v>1036</v>
      </c>
      <c r="U2381" t="s">
        <v>1036</v>
      </c>
      <c r="V2381" t="s">
        <v>1036</v>
      </c>
      <c r="W2381" t="s">
        <v>1035</v>
      </c>
    </row>
    <row r="2382" spans="1:23" x14ac:dyDescent="0.3">
      <c r="A2382" t="s">
        <v>1041</v>
      </c>
      <c r="B2382" t="s">
        <v>1022</v>
      </c>
      <c r="C2382" t="s">
        <v>1020</v>
      </c>
      <c r="D2382" t="s">
        <v>69</v>
      </c>
      <c r="E2382" t="s">
        <v>231</v>
      </c>
      <c r="F2382" t="s">
        <v>1021</v>
      </c>
      <c r="G2382" t="s">
        <v>134</v>
      </c>
      <c r="H2382" s="22">
        <v>45291</v>
      </c>
      <c r="I2382" t="s">
        <v>414</v>
      </c>
      <c r="J2382" t="s">
        <v>1039</v>
      </c>
      <c r="K2382">
        <v>4417766383</v>
      </c>
      <c r="L2382" s="22">
        <v>45262</v>
      </c>
      <c r="M2382" s="22">
        <v>45262</v>
      </c>
      <c r="N2382" t="s">
        <v>1976</v>
      </c>
      <c r="O2382" t="s">
        <v>1107</v>
      </c>
      <c r="P2382" s="23">
        <v>95083</v>
      </c>
      <c r="Q2382">
        <v>59.96</v>
      </c>
      <c r="R2382" s="24">
        <v>1636.31</v>
      </c>
      <c r="S2382" t="s">
        <v>1036</v>
      </c>
      <c r="T2382" t="s">
        <v>1036</v>
      </c>
      <c r="U2382" t="s">
        <v>1036</v>
      </c>
      <c r="V2382" t="s">
        <v>1036</v>
      </c>
      <c r="W2382" t="s">
        <v>1035</v>
      </c>
    </row>
    <row r="2383" spans="1:23" x14ac:dyDescent="0.3">
      <c r="A2383" t="s">
        <v>1041</v>
      </c>
      <c r="B2383" t="s">
        <v>1022</v>
      </c>
      <c r="C2383" t="s">
        <v>1020</v>
      </c>
      <c r="D2383" t="s">
        <v>69</v>
      </c>
      <c r="E2383" t="s">
        <v>231</v>
      </c>
      <c r="F2383" t="s">
        <v>1021</v>
      </c>
      <c r="G2383" t="s">
        <v>134</v>
      </c>
      <c r="H2383" s="22">
        <v>45291</v>
      </c>
      <c r="I2383" t="s">
        <v>392</v>
      </c>
      <c r="J2383" t="s">
        <v>1039</v>
      </c>
      <c r="K2383">
        <v>4405109231</v>
      </c>
      <c r="L2383" s="22">
        <v>45264</v>
      </c>
      <c r="M2383" s="22">
        <v>45264</v>
      </c>
      <c r="N2383" t="s">
        <v>997</v>
      </c>
      <c r="O2383" t="s">
        <v>1951</v>
      </c>
      <c r="P2383" s="23">
        <v>96076</v>
      </c>
      <c r="Q2383">
        <v>61.8</v>
      </c>
      <c r="R2383" s="24">
        <v>1628.7</v>
      </c>
      <c r="S2383" t="s">
        <v>1036</v>
      </c>
      <c r="T2383" t="s">
        <v>1036</v>
      </c>
      <c r="U2383" t="s">
        <v>1036</v>
      </c>
      <c r="V2383" t="s">
        <v>1036</v>
      </c>
      <c r="W2383" t="s">
        <v>1035</v>
      </c>
    </row>
    <row r="2384" spans="1:23" x14ac:dyDescent="0.3">
      <c r="A2384" t="s">
        <v>1041</v>
      </c>
      <c r="B2384" t="s">
        <v>1022</v>
      </c>
      <c r="C2384" t="s">
        <v>1020</v>
      </c>
      <c r="D2384" t="s">
        <v>69</v>
      </c>
      <c r="E2384" t="s">
        <v>231</v>
      </c>
      <c r="F2384" t="s">
        <v>1021</v>
      </c>
      <c r="G2384" t="s">
        <v>134</v>
      </c>
      <c r="H2384" s="22">
        <v>45291</v>
      </c>
      <c r="I2384" t="s">
        <v>370</v>
      </c>
      <c r="J2384" t="s">
        <v>1039</v>
      </c>
      <c r="K2384">
        <v>4417810073</v>
      </c>
      <c r="L2384" s="22">
        <v>45269</v>
      </c>
      <c r="M2384" s="22">
        <v>45269</v>
      </c>
      <c r="N2384" t="s">
        <v>1975</v>
      </c>
      <c r="O2384" t="s">
        <v>1056</v>
      </c>
      <c r="P2384" s="23">
        <v>97129</v>
      </c>
      <c r="Q2384">
        <v>59.51</v>
      </c>
      <c r="R2384" s="24">
        <v>1493.11</v>
      </c>
      <c r="S2384" t="s">
        <v>1036</v>
      </c>
      <c r="T2384" t="s">
        <v>1036</v>
      </c>
      <c r="U2384" t="s">
        <v>1036</v>
      </c>
      <c r="V2384" t="s">
        <v>1036</v>
      </c>
      <c r="W2384" t="s">
        <v>1035</v>
      </c>
    </row>
    <row r="2385" spans="1:23" x14ac:dyDescent="0.3">
      <c r="A2385" t="s">
        <v>1041</v>
      </c>
      <c r="B2385" t="s">
        <v>1022</v>
      </c>
      <c r="C2385" t="s">
        <v>1020</v>
      </c>
      <c r="D2385" t="s">
        <v>69</v>
      </c>
      <c r="E2385" t="s">
        <v>231</v>
      </c>
      <c r="F2385" t="s">
        <v>1021</v>
      </c>
      <c r="G2385" t="s">
        <v>134</v>
      </c>
      <c r="H2385" s="22">
        <v>45291</v>
      </c>
      <c r="I2385" t="s">
        <v>392</v>
      </c>
      <c r="J2385" t="s">
        <v>1039</v>
      </c>
      <c r="K2385">
        <v>4423094126</v>
      </c>
      <c r="L2385" s="22">
        <v>45274</v>
      </c>
      <c r="M2385" s="22">
        <v>45274</v>
      </c>
      <c r="N2385" t="s">
        <v>1974</v>
      </c>
      <c r="O2385" t="s">
        <v>1129</v>
      </c>
      <c r="P2385" s="23">
        <v>98213</v>
      </c>
      <c r="Q2385">
        <v>59.41</v>
      </c>
      <c r="R2385" s="24">
        <v>1485.4</v>
      </c>
      <c r="S2385" t="s">
        <v>1036</v>
      </c>
      <c r="T2385" t="s">
        <v>1036</v>
      </c>
      <c r="U2385" t="s">
        <v>1036</v>
      </c>
      <c r="V2385" t="s">
        <v>1036</v>
      </c>
      <c r="W2385" t="s">
        <v>1035</v>
      </c>
    </row>
    <row r="2386" spans="1:23" x14ac:dyDescent="0.3">
      <c r="A2386" t="s">
        <v>1041</v>
      </c>
      <c r="B2386" t="s">
        <v>1022</v>
      </c>
      <c r="C2386" t="s">
        <v>1020</v>
      </c>
      <c r="D2386" t="s">
        <v>69</v>
      </c>
      <c r="E2386" t="s">
        <v>231</v>
      </c>
      <c r="F2386" t="s">
        <v>1021</v>
      </c>
      <c r="G2386" t="s">
        <v>134</v>
      </c>
      <c r="H2386" s="22">
        <v>45291</v>
      </c>
      <c r="I2386" t="s">
        <v>392</v>
      </c>
      <c r="J2386" t="s">
        <v>1039</v>
      </c>
      <c r="K2386">
        <v>4423098544</v>
      </c>
      <c r="L2386" s="22">
        <v>45280</v>
      </c>
      <c r="M2386" s="22">
        <v>45280</v>
      </c>
      <c r="N2386" t="s">
        <v>1973</v>
      </c>
      <c r="O2386" t="s">
        <v>1129</v>
      </c>
      <c r="P2386" s="23">
        <v>99192</v>
      </c>
      <c r="Q2386">
        <v>58.12</v>
      </c>
      <c r="R2386" s="24">
        <v>1453.1</v>
      </c>
      <c r="S2386" t="s">
        <v>1036</v>
      </c>
      <c r="T2386" t="s">
        <v>1036</v>
      </c>
      <c r="U2386" t="s">
        <v>1036</v>
      </c>
      <c r="V2386" t="s">
        <v>1036</v>
      </c>
      <c r="W2386" t="s">
        <v>1035</v>
      </c>
    </row>
    <row r="2387" spans="1:23" x14ac:dyDescent="0.3">
      <c r="A2387" t="s">
        <v>1041</v>
      </c>
      <c r="B2387" t="s">
        <v>1022</v>
      </c>
      <c r="C2387" t="s">
        <v>1020</v>
      </c>
      <c r="D2387" t="s">
        <v>69</v>
      </c>
      <c r="E2387" t="s">
        <v>231</v>
      </c>
      <c r="F2387" t="s">
        <v>1021</v>
      </c>
      <c r="G2387" t="s">
        <v>134</v>
      </c>
      <c r="H2387" s="22">
        <v>45291</v>
      </c>
      <c r="I2387" t="s">
        <v>377</v>
      </c>
      <c r="J2387" t="s">
        <v>1039</v>
      </c>
      <c r="K2387">
        <v>4417896797</v>
      </c>
      <c r="L2387" s="22">
        <v>45287</v>
      </c>
      <c r="M2387" s="22">
        <v>45287</v>
      </c>
      <c r="N2387" t="s">
        <v>1972</v>
      </c>
      <c r="O2387" t="s">
        <v>1228</v>
      </c>
      <c r="P2387" s="23">
        <v>100201</v>
      </c>
      <c r="Q2387">
        <v>59.63</v>
      </c>
      <c r="R2387" s="24">
        <v>1505.6</v>
      </c>
      <c r="S2387" t="s">
        <v>1036</v>
      </c>
      <c r="T2387" t="s">
        <v>1036</v>
      </c>
      <c r="U2387" t="s">
        <v>1036</v>
      </c>
      <c r="V2387" t="s">
        <v>1036</v>
      </c>
      <c r="W2387" t="s">
        <v>1035</v>
      </c>
    </row>
    <row r="2388" spans="1:23" x14ac:dyDescent="0.3">
      <c r="A2388" t="s">
        <v>1041</v>
      </c>
      <c r="B2388" t="s">
        <v>1022</v>
      </c>
      <c r="C2388" t="s">
        <v>1020</v>
      </c>
      <c r="D2388" t="s">
        <v>69</v>
      </c>
      <c r="E2388" t="s">
        <v>231</v>
      </c>
      <c r="F2388" t="s">
        <v>1021</v>
      </c>
      <c r="G2388" t="s">
        <v>134</v>
      </c>
      <c r="H2388" s="22">
        <v>45322</v>
      </c>
      <c r="I2388" t="s">
        <v>377</v>
      </c>
      <c r="J2388" t="s">
        <v>1039</v>
      </c>
      <c r="K2388">
        <v>4417925035</v>
      </c>
      <c r="L2388" s="22">
        <v>45295</v>
      </c>
      <c r="M2388" s="22">
        <v>45295</v>
      </c>
      <c r="N2388" t="s">
        <v>1971</v>
      </c>
      <c r="O2388" t="s">
        <v>1228</v>
      </c>
      <c r="P2388" s="23">
        <v>101271</v>
      </c>
      <c r="Q2388">
        <v>62.13</v>
      </c>
      <c r="R2388" s="24">
        <v>1489.8</v>
      </c>
      <c r="S2388" t="s">
        <v>1036</v>
      </c>
      <c r="T2388" t="s">
        <v>1036</v>
      </c>
      <c r="U2388" t="s">
        <v>1036</v>
      </c>
      <c r="V2388" t="s">
        <v>1036</v>
      </c>
      <c r="W2388" t="s">
        <v>1035</v>
      </c>
    </row>
    <row r="2389" spans="1:23" x14ac:dyDescent="0.3">
      <c r="A2389" t="s">
        <v>1041</v>
      </c>
      <c r="B2389" t="s">
        <v>1022</v>
      </c>
      <c r="C2389" t="s">
        <v>1020</v>
      </c>
      <c r="D2389" t="s">
        <v>69</v>
      </c>
      <c r="E2389" t="s">
        <v>231</v>
      </c>
      <c r="F2389" t="s">
        <v>1021</v>
      </c>
      <c r="G2389" t="s">
        <v>134</v>
      </c>
      <c r="H2389" s="22">
        <v>45322</v>
      </c>
      <c r="I2389" t="s">
        <v>392</v>
      </c>
      <c r="J2389" t="s">
        <v>1039</v>
      </c>
      <c r="K2389">
        <v>4423111487</v>
      </c>
      <c r="L2389" s="22">
        <v>45299</v>
      </c>
      <c r="M2389" s="22">
        <v>45299</v>
      </c>
      <c r="N2389" t="s">
        <v>1970</v>
      </c>
      <c r="O2389" t="s">
        <v>1129</v>
      </c>
      <c r="P2389" s="23">
        <v>102356</v>
      </c>
      <c r="Q2389">
        <v>62</v>
      </c>
      <c r="R2389" s="24">
        <v>1472</v>
      </c>
      <c r="S2389" t="s">
        <v>1036</v>
      </c>
      <c r="T2389" t="s">
        <v>1036</v>
      </c>
      <c r="U2389" t="s">
        <v>1036</v>
      </c>
      <c r="V2389" t="s">
        <v>1036</v>
      </c>
      <c r="W2389" t="s">
        <v>1035</v>
      </c>
    </row>
    <row r="2390" spans="1:23" x14ac:dyDescent="0.3">
      <c r="A2390" t="s">
        <v>1041</v>
      </c>
      <c r="B2390" t="s">
        <v>1022</v>
      </c>
      <c r="C2390" t="s">
        <v>1020</v>
      </c>
      <c r="D2390" t="s">
        <v>69</v>
      </c>
      <c r="E2390" t="s">
        <v>231</v>
      </c>
      <c r="F2390" t="s">
        <v>1021</v>
      </c>
      <c r="G2390" t="s">
        <v>134</v>
      </c>
      <c r="H2390" s="22">
        <v>45322</v>
      </c>
      <c r="I2390" t="s">
        <v>377</v>
      </c>
      <c r="J2390" t="s">
        <v>1039</v>
      </c>
      <c r="K2390">
        <v>4417964933</v>
      </c>
      <c r="L2390" s="22">
        <v>45303</v>
      </c>
      <c r="M2390" s="22">
        <v>45303</v>
      </c>
      <c r="N2390" t="s">
        <v>1969</v>
      </c>
      <c r="O2390" t="s">
        <v>1228</v>
      </c>
      <c r="P2390" s="23">
        <v>103421</v>
      </c>
      <c r="Q2390">
        <v>60.12</v>
      </c>
      <c r="R2390" s="24">
        <v>1441.6</v>
      </c>
      <c r="S2390" t="s">
        <v>1036</v>
      </c>
      <c r="T2390" t="s">
        <v>1036</v>
      </c>
      <c r="U2390" t="s">
        <v>1036</v>
      </c>
      <c r="V2390" t="s">
        <v>1036</v>
      </c>
      <c r="W2390" t="s">
        <v>1035</v>
      </c>
    </row>
    <row r="2391" spans="1:23" x14ac:dyDescent="0.3">
      <c r="A2391" t="s">
        <v>1041</v>
      </c>
      <c r="B2391" t="s">
        <v>1022</v>
      </c>
      <c r="C2391" t="s">
        <v>1020</v>
      </c>
      <c r="D2391" t="s">
        <v>69</v>
      </c>
      <c r="E2391" t="s">
        <v>231</v>
      </c>
      <c r="F2391" t="s">
        <v>1021</v>
      </c>
      <c r="G2391" t="s">
        <v>134</v>
      </c>
      <c r="H2391" s="22">
        <v>45322</v>
      </c>
      <c r="I2391" t="s">
        <v>392</v>
      </c>
      <c r="J2391" t="s">
        <v>1039</v>
      </c>
      <c r="K2391">
        <v>4423119868</v>
      </c>
      <c r="L2391" s="22">
        <v>45308</v>
      </c>
      <c r="M2391" s="22">
        <v>45308</v>
      </c>
      <c r="N2391" t="s">
        <v>1968</v>
      </c>
      <c r="O2391" t="s">
        <v>1967</v>
      </c>
      <c r="P2391" s="23">
        <v>104461</v>
      </c>
      <c r="Q2391">
        <v>60</v>
      </c>
      <c r="R2391" s="24">
        <v>1398</v>
      </c>
      <c r="S2391" t="s">
        <v>1036</v>
      </c>
      <c r="T2391" t="s">
        <v>1036</v>
      </c>
      <c r="U2391" t="s">
        <v>1036</v>
      </c>
      <c r="V2391" t="s">
        <v>1036</v>
      </c>
      <c r="W2391" t="s">
        <v>1035</v>
      </c>
    </row>
    <row r="2392" spans="1:23" x14ac:dyDescent="0.3">
      <c r="A2392" t="s">
        <v>1041</v>
      </c>
      <c r="B2392" t="s">
        <v>1022</v>
      </c>
      <c r="C2392" t="s">
        <v>1020</v>
      </c>
      <c r="D2392" t="s">
        <v>69</v>
      </c>
      <c r="E2392" t="s">
        <v>231</v>
      </c>
      <c r="F2392" t="s">
        <v>1021</v>
      </c>
      <c r="G2392" t="s">
        <v>134</v>
      </c>
      <c r="H2392" s="22">
        <v>45322</v>
      </c>
      <c r="I2392" t="s">
        <v>392</v>
      </c>
      <c r="J2392" t="s">
        <v>1039</v>
      </c>
      <c r="K2392">
        <v>4418022403</v>
      </c>
      <c r="L2392" s="22">
        <v>45313</v>
      </c>
      <c r="M2392" s="22">
        <v>45313</v>
      </c>
      <c r="N2392" t="s">
        <v>1966</v>
      </c>
      <c r="O2392" t="s">
        <v>1387</v>
      </c>
      <c r="P2392" s="23">
        <v>105522</v>
      </c>
      <c r="Q2392">
        <v>60.75</v>
      </c>
      <c r="R2392" s="24">
        <v>1391.25</v>
      </c>
      <c r="S2392" t="s">
        <v>1036</v>
      </c>
      <c r="T2392" t="s">
        <v>1036</v>
      </c>
      <c r="U2392" t="s">
        <v>1036</v>
      </c>
      <c r="V2392" t="s">
        <v>1036</v>
      </c>
      <c r="W2392" t="s">
        <v>1035</v>
      </c>
    </row>
    <row r="2393" spans="1:23" x14ac:dyDescent="0.3">
      <c r="A2393" t="s">
        <v>1041</v>
      </c>
      <c r="B2393" t="s">
        <v>1022</v>
      </c>
      <c r="C2393" t="s">
        <v>1020</v>
      </c>
      <c r="D2393" t="s">
        <v>69</v>
      </c>
      <c r="E2393" t="s">
        <v>231</v>
      </c>
      <c r="F2393" t="s">
        <v>1021</v>
      </c>
      <c r="G2393" t="s">
        <v>134</v>
      </c>
      <c r="H2393" s="22">
        <v>45322</v>
      </c>
      <c r="I2393" t="s">
        <v>377</v>
      </c>
      <c r="J2393" t="s">
        <v>1039</v>
      </c>
      <c r="K2393">
        <v>4418046741</v>
      </c>
      <c r="L2393" s="22">
        <v>45317</v>
      </c>
      <c r="M2393" s="22">
        <v>45317</v>
      </c>
      <c r="N2393" t="s">
        <v>1965</v>
      </c>
      <c r="O2393" t="s">
        <v>1228</v>
      </c>
      <c r="P2393" s="23">
        <v>106634</v>
      </c>
      <c r="Q2393">
        <v>60.31</v>
      </c>
      <c r="R2393" s="24">
        <v>1446.2</v>
      </c>
      <c r="S2393" t="s">
        <v>1036</v>
      </c>
      <c r="T2393" t="s">
        <v>1036</v>
      </c>
      <c r="U2393" t="s">
        <v>1036</v>
      </c>
      <c r="V2393" t="s">
        <v>1036</v>
      </c>
      <c r="W2393" t="s">
        <v>1035</v>
      </c>
    </row>
    <row r="2394" spans="1:23" x14ac:dyDescent="0.3">
      <c r="A2394" t="s">
        <v>1041</v>
      </c>
      <c r="B2394" t="s">
        <v>1022</v>
      </c>
      <c r="C2394" t="s">
        <v>1020</v>
      </c>
      <c r="D2394" t="s">
        <v>69</v>
      </c>
      <c r="E2394" t="s">
        <v>231</v>
      </c>
      <c r="F2394" t="s">
        <v>1021</v>
      </c>
      <c r="G2394" t="s">
        <v>134</v>
      </c>
      <c r="H2394" s="22">
        <v>45351</v>
      </c>
      <c r="I2394" t="s">
        <v>392</v>
      </c>
      <c r="J2394" t="s">
        <v>1039</v>
      </c>
      <c r="K2394">
        <v>3304049194</v>
      </c>
      <c r="L2394" s="22">
        <v>45322</v>
      </c>
      <c r="M2394" s="22">
        <v>45322</v>
      </c>
      <c r="N2394" t="s">
        <v>1964</v>
      </c>
      <c r="O2394" t="s">
        <v>1584</v>
      </c>
      <c r="P2394" s="23">
        <v>107690</v>
      </c>
      <c r="Q2394">
        <v>60.28</v>
      </c>
      <c r="R2394" s="24">
        <v>1342.02</v>
      </c>
      <c r="S2394" t="s">
        <v>1036</v>
      </c>
      <c r="T2394" t="s">
        <v>1036</v>
      </c>
      <c r="U2394" t="s">
        <v>1036</v>
      </c>
      <c r="V2394" t="s">
        <v>1036</v>
      </c>
      <c r="W2394" t="s">
        <v>1035</v>
      </c>
    </row>
    <row r="2395" spans="1:23" x14ac:dyDescent="0.3">
      <c r="A2395" t="s">
        <v>1041</v>
      </c>
      <c r="B2395" t="s">
        <v>1022</v>
      </c>
      <c r="C2395" t="s">
        <v>1020</v>
      </c>
      <c r="D2395" t="s">
        <v>69</v>
      </c>
      <c r="E2395" t="s">
        <v>231</v>
      </c>
      <c r="F2395" t="s">
        <v>1021</v>
      </c>
      <c r="G2395" t="s">
        <v>134</v>
      </c>
      <c r="H2395" s="22">
        <v>45351</v>
      </c>
      <c r="I2395" t="s">
        <v>392</v>
      </c>
      <c r="J2395" t="s">
        <v>1039</v>
      </c>
      <c r="K2395">
        <v>4423138326</v>
      </c>
      <c r="L2395" s="22">
        <v>45325</v>
      </c>
      <c r="M2395" s="22">
        <v>45325</v>
      </c>
      <c r="N2395" t="s">
        <v>1963</v>
      </c>
      <c r="O2395" t="s">
        <v>1129</v>
      </c>
      <c r="P2395" s="23">
        <v>108698</v>
      </c>
      <c r="Q2395">
        <v>61.58</v>
      </c>
      <c r="R2395" s="24">
        <v>1462.1</v>
      </c>
      <c r="S2395" t="s">
        <v>1036</v>
      </c>
      <c r="T2395" t="s">
        <v>1036</v>
      </c>
      <c r="U2395" t="s">
        <v>1036</v>
      </c>
      <c r="V2395" t="s">
        <v>1036</v>
      </c>
      <c r="W2395" t="s">
        <v>1035</v>
      </c>
    </row>
    <row r="2396" spans="1:23" x14ac:dyDescent="0.3">
      <c r="A2396" t="s">
        <v>1041</v>
      </c>
      <c r="B2396" t="s">
        <v>1022</v>
      </c>
      <c r="C2396" t="s">
        <v>1020</v>
      </c>
      <c r="D2396" t="s">
        <v>69</v>
      </c>
      <c r="E2396" t="s">
        <v>231</v>
      </c>
      <c r="F2396" t="s">
        <v>1021</v>
      </c>
      <c r="G2396" t="s">
        <v>134</v>
      </c>
      <c r="H2396" s="22">
        <v>45351</v>
      </c>
      <c r="I2396" t="s">
        <v>392</v>
      </c>
      <c r="J2396" t="s">
        <v>1039</v>
      </c>
      <c r="K2396">
        <v>4423144481</v>
      </c>
      <c r="L2396" s="22">
        <v>45330</v>
      </c>
      <c r="M2396" s="22">
        <v>45330</v>
      </c>
      <c r="N2396" t="s">
        <v>1962</v>
      </c>
      <c r="O2396" t="s">
        <v>1961</v>
      </c>
      <c r="P2396" s="23">
        <v>109763</v>
      </c>
      <c r="Q2396">
        <v>60.59</v>
      </c>
      <c r="R2396" s="24">
        <v>1405.3</v>
      </c>
      <c r="S2396" t="s">
        <v>1036</v>
      </c>
      <c r="T2396" t="s">
        <v>1036</v>
      </c>
      <c r="U2396" t="s">
        <v>1036</v>
      </c>
      <c r="V2396" t="s">
        <v>1036</v>
      </c>
      <c r="W2396" t="s">
        <v>1035</v>
      </c>
    </row>
    <row r="2397" spans="1:23" x14ac:dyDescent="0.3">
      <c r="A2397" t="s">
        <v>1041</v>
      </c>
      <c r="B2397" t="s">
        <v>1022</v>
      </c>
      <c r="C2397" t="s">
        <v>1020</v>
      </c>
      <c r="D2397" t="s">
        <v>69</v>
      </c>
      <c r="E2397" t="s">
        <v>231</v>
      </c>
      <c r="F2397" t="s">
        <v>1021</v>
      </c>
      <c r="G2397" t="s">
        <v>134</v>
      </c>
      <c r="H2397" s="22">
        <v>45351</v>
      </c>
      <c r="I2397" t="s">
        <v>392</v>
      </c>
      <c r="J2397" t="s">
        <v>1039</v>
      </c>
      <c r="K2397">
        <v>4405198698</v>
      </c>
      <c r="L2397" s="22">
        <v>45335</v>
      </c>
      <c r="M2397" s="22">
        <v>45335</v>
      </c>
      <c r="N2397" t="s">
        <v>1960</v>
      </c>
      <c r="O2397" t="s">
        <v>1959</v>
      </c>
      <c r="P2397" s="23">
        <v>110837</v>
      </c>
      <c r="Q2397">
        <v>59.8</v>
      </c>
      <c r="R2397" s="24">
        <v>1520.4</v>
      </c>
      <c r="S2397" t="s">
        <v>1036</v>
      </c>
      <c r="T2397" t="s">
        <v>1036</v>
      </c>
      <c r="U2397" t="s">
        <v>1036</v>
      </c>
      <c r="V2397" t="s">
        <v>1036</v>
      </c>
      <c r="W2397" t="s">
        <v>1035</v>
      </c>
    </row>
    <row r="2398" spans="1:23" x14ac:dyDescent="0.3">
      <c r="A2398" t="s">
        <v>1041</v>
      </c>
      <c r="B2398" t="s">
        <v>1022</v>
      </c>
      <c r="C2398" t="s">
        <v>1020</v>
      </c>
      <c r="D2398" t="s">
        <v>69</v>
      </c>
      <c r="E2398" t="s">
        <v>231</v>
      </c>
      <c r="F2398" t="s">
        <v>1021</v>
      </c>
      <c r="G2398" t="s">
        <v>134</v>
      </c>
      <c r="H2398" s="22">
        <v>45351</v>
      </c>
      <c r="I2398" t="s">
        <v>384</v>
      </c>
      <c r="J2398" t="s">
        <v>1039</v>
      </c>
      <c r="K2398">
        <v>4418188131</v>
      </c>
      <c r="L2398" s="22">
        <v>45339</v>
      </c>
      <c r="M2398" s="22">
        <v>45339</v>
      </c>
      <c r="N2398" t="s">
        <v>1958</v>
      </c>
      <c r="O2398" t="s">
        <v>1242</v>
      </c>
      <c r="P2398" s="23">
        <v>111921</v>
      </c>
      <c r="Q2398">
        <v>59.98</v>
      </c>
      <c r="R2398" s="24">
        <v>1463.5</v>
      </c>
      <c r="S2398" t="s">
        <v>1036</v>
      </c>
      <c r="T2398" t="s">
        <v>1036</v>
      </c>
      <c r="U2398" t="s">
        <v>1036</v>
      </c>
      <c r="V2398" t="s">
        <v>1036</v>
      </c>
      <c r="W2398" t="s">
        <v>1035</v>
      </c>
    </row>
    <row r="2399" spans="1:23" x14ac:dyDescent="0.3">
      <c r="A2399" t="s">
        <v>1041</v>
      </c>
      <c r="B2399" t="s">
        <v>1022</v>
      </c>
      <c r="C2399" t="s">
        <v>1020</v>
      </c>
      <c r="D2399" t="s">
        <v>69</v>
      </c>
      <c r="E2399" t="s">
        <v>231</v>
      </c>
      <c r="F2399" t="s">
        <v>1021</v>
      </c>
      <c r="G2399" t="s">
        <v>134</v>
      </c>
      <c r="H2399" s="22">
        <v>45351</v>
      </c>
      <c r="I2399" t="s">
        <v>414</v>
      </c>
      <c r="J2399" t="s">
        <v>1039</v>
      </c>
      <c r="K2399">
        <v>4418228142</v>
      </c>
      <c r="L2399" s="22">
        <v>45346</v>
      </c>
      <c r="M2399" s="22">
        <v>45346</v>
      </c>
      <c r="N2399" t="s">
        <v>1957</v>
      </c>
      <c r="O2399" t="s">
        <v>1805</v>
      </c>
      <c r="P2399" s="23">
        <v>112977</v>
      </c>
      <c r="Q2399">
        <v>60.88</v>
      </c>
      <c r="R2399" s="24">
        <v>1476.34</v>
      </c>
      <c r="S2399" t="s">
        <v>1036</v>
      </c>
      <c r="T2399" t="s">
        <v>1036</v>
      </c>
      <c r="U2399" t="s">
        <v>1036</v>
      </c>
      <c r="V2399" t="s">
        <v>1036</v>
      </c>
      <c r="W2399" t="s">
        <v>1035</v>
      </c>
    </row>
    <row r="2400" spans="1:23" x14ac:dyDescent="0.3">
      <c r="A2400" t="s">
        <v>1041</v>
      </c>
      <c r="B2400" t="s">
        <v>1022</v>
      </c>
      <c r="C2400" t="s">
        <v>1020</v>
      </c>
      <c r="D2400" t="s">
        <v>69</v>
      </c>
      <c r="E2400" t="s">
        <v>231</v>
      </c>
      <c r="F2400" t="s">
        <v>1021</v>
      </c>
      <c r="G2400" t="s">
        <v>134</v>
      </c>
      <c r="H2400" s="22">
        <v>45351</v>
      </c>
      <c r="I2400" t="s">
        <v>384</v>
      </c>
      <c r="J2400" t="s">
        <v>1039</v>
      </c>
      <c r="K2400">
        <v>4418247165</v>
      </c>
      <c r="L2400" s="22">
        <v>45349</v>
      </c>
      <c r="M2400" s="22">
        <v>45349</v>
      </c>
      <c r="N2400" t="s">
        <v>1956</v>
      </c>
      <c r="O2400" t="s">
        <v>1849</v>
      </c>
      <c r="P2400" s="23">
        <v>113942</v>
      </c>
      <c r="Q2400">
        <v>60.32</v>
      </c>
      <c r="R2400" s="24">
        <v>1479.9</v>
      </c>
      <c r="S2400" t="s">
        <v>1036</v>
      </c>
      <c r="T2400" t="s">
        <v>1036</v>
      </c>
      <c r="U2400" t="s">
        <v>1036</v>
      </c>
      <c r="V2400" t="s">
        <v>1036</v>
      </c>
      <c r="W2400" t="s">
        <v>1035</v>
      </c>
    </row>
    <row r="2401" spans="1:23" x14ac:dyDescent="0.3">
      <c r="A2401" t="s">
        <v>1041</v>
      </c>
      <c r="B2401" t="s">
        <v>1022</v>
      </c>
      <c r="C2401" t="s">
        <v>1020</v>
      </c>
      <c r="D2401" t="s">
        <v>69</v>
      </c>
      <c r="E2401" t="s">
        <v>231</v>
      </c>
      <c r="F2401" t="s">
        <v>1021</v>
      </c>
      <c r="G2401" t="s">
        <v>134</v>
      </c>
      <c r="H2401" s="22">
        <v>45382</v>
      </c>
      <c r="I2401" t="s">
        <v>370</v>
      </c>
      <c r="J2401" t="s">
        <v>1039</v>
      </c>
      <c r="K2401">
        <v>4418277105</v>
      </c>
      <c r="L2401" s="22">
        <v>45353</v>
      </c>
      <c r="M2401" s="22">
        <v>45353</v>
      </c>
      <c r="N2401" t="s">
        <v>1955</v>
      </c>
      <c r="O2401" t="s">
        <v>1954</v>
      </c>
      <c r="P2401" s="23">
        <v>115000</v>
      </c>
      <c r="Q2401">
        <v>60.53</v>
      </c>
      <c r="R2401" s="24">
        <v>1472.1</v>
      </c>
      <c r="S2401" t="s">
        <v>1036</v>
      </c>
      <c r="T2401" t="s">
        <v>1036</v>
      </c>
      <c r="U2401" t="s">
        <v>1036</v>
      </c>
      <c r="V2401" t="s">
        <v>1036</v>
      </c>
      <c r="W2401" t="s">
        <v>1035</v>
      </c>
    </row>
    <row r="2402" spans="1:23" x14ac:dyDescent="0.3">
      <c r="A2402" t="s">
        <v>1041</v>
      </c>
      <c r="B2402" t="s">
        <v>1022</v>
      </c>
      <c r="C2402" t="s">
        <v>1020</v>
      </c>
      <c r="D2402" t="s">
        <v>69</v>
      </c>
      <c r="E2402" t="s">
        <v>231</v>
      </c>
      <c r="F2402" t="s">
        <v>1021</v>
      </c>
      <c r="G2402" t="s">
        <v>134</v>
      </c>
      <c r="H2402" s="22">
        <v>45382</v>
      </c>
      <c r="I2402" t="s">
        <v>390</v>
      </c>
      <c r="J2402" t="s">
        <v>1039</v>
      </c>
      <c r="K2402">
        <v>4418279884</v>
      </c>
      <c r="L2402" s="22">
        <v>45355</v>
      </c>
      <c r="M2402" s="22">
        <v>45355</v>
      </c>
      <c r="N2402" t="s">
        <v>1953</v>
      </c>
      <c r="O2402" t="s">
        <v>1176</v>
      </c>
      <c r="P2402" s="23">
        <v>115957</v>
      </c>
      <c r="Q2402">
        <v>60.21</v>
      </c>
      <c r="R2402" s="24">
        <v>1486.58</v>
      </c>
      <c r="S2402" t="s">
        <v>1036</v>
      </c>
      <c r="T2402" t="s">
        <v>1036</v>
      </c>
      <c r="U2402" t="s">
        <v>1036</v>
      </c>
      <c r="V2402" t="s">
        <v>1036</v>
      </c>
      <c r="W2402" t="s">
        <v>1035</v>
      </c>
    </row>
    <row r="2403" spans="1:23" x14ac:dyDescent="0.3">
      <c r="A2403" t="s">
        <v>1041</v>
      </c>
      <c r="B2403" t="s">
        <v>1022</v>
      </c>
      <c r="C2403" t="s">
        <v>1020</v>
      </c>
      <c r="D2403" t="s">
        <v>69</v>
      </c>
      <c r="E2403" t="s">
        <v>231</v>
      </c>
      <c r="F2403" t="s">
        <v>1021</v>
      </c>
      <c r="G2403" t="s">
        <v>134</v>
      </c>
      <c r="H2403" s="22">
        <v>45382</v>
      </c>
      <c r="I2403" t="s">
        <v>392</v>
      </c>
      <c r="J2403" t="s">
        <v>1039</v>
      </c>
      <c r="K2403">
        <v>4405232154</v>
      </c>
      <c r="L2403" s="22">
        <v>45360</v>
      </c>
      <c r="M2403" s="22">
        <v>45360</v>
      </c>
      <c r="N2403" t="s">
        <v>1952</v>
      </c>
      <c r="O2403" t="s">
        <v>1951</v>
      </c>
      <c r="P2403" s="23">
        <v>117048</v>
      </c>
      <c r="Q2403">
        <v>58.9</v>
      </c>
      <c r="R2403" s="24">
        <v>1450.7</v>
      </c>
      <c r="S2403" t="s">
        <v>1036</v>
      </c>
      <c r="T2403" t="s">
        <v>1036</v>
      </c>
      <c r="U2403" t="s">
        <v>1036</v>
      </c>
      <c r="V2403" t="s">
        <v>1036</v>
      </c>
      <c r="W2403" t="s">
        <v>1035</v>
      </c>
    </row>
    <row r="2404" spans="1:23" x14ac:dyDescent="0.3">
      <c r="A2404" t="s">
        <v>1041</v>
      </c>
      <c r="B2404" t="s">
        <v>1022</v>
      </c>
      <c r="C2404" t="s">
        <v>1020</v>
      </c>
      <c r="D2404" t="s">
        <v>69</v>
      </c>
      <c r="E2404" t="s">
        <v>231</v>
      </c>
      <c r="F2404" t="s">
        <v>1021</v>
      </c>
      <c r="G2404" t="s">
        <v>134</v>
      </c>
      <c r="H2404" s="22">
        <v>45382</v>
      </c>
      <c r="I2404" t="s">
        <v>372</v>
      </c>
      <c r="J2404" t="s">
        <v>1039</v>
      </c>
      <c r="K2404">
        <v>4405241318</v>
      </c>
      <c r="L2404" s="22">
        <v>45366</v>
      </c>
      <c r="M2404" s="22">
        <v>45366</v>
      </c>
      <c r="N2404" t="s">
        <v>1950</v>
      </c>
      <c r="O2404" t="s">
        <v>1184</v>
      </c>
      <c r="P2404" s="23">
        <v>118037</v>
      </c>
      <c r="Q2404">
        <v>58.9</v>
      </c>
      <c r="R2404" s="24">
        <v>1487.86</v>
      </c>
      <c r="S2404" t="s">
        <v>1036</v>
      </c>
      <c r="T2404" t="s">
        <v>1036</v>
      </c>
      <c r="U2404" t="s">
        <v>1036</v>
      </c>
      <c r="V2404" t="s">
        <v>1036</v>
      </c>
      <c r="W2404" t="s">
        <v>1035</v>
      </c>
    </row>
    <row r="2405" spans="1:23" x14ac:dyDescent="0.3">
      <c r="A2405" t="s">
        <v>1041</v>
      </c>
      <c r="B2405" t="s">
        <v>1022</v>
      </c>
      <c r="C2405" t="s">
        <v>1020</v>
      </c>
      <c r="D2405" t="s">
        <v>69</v>
      </c>
      <c r="E2405" t="s">
        <v>231</v>
      </c>
      <c r="F2405" t="s">
        <v>1021</v>
      </c>
      <c r="G2405" t="s">
        <v>134</v>
      </c>
      <c r="H2405" s="22">
        <v>45382</v>
      </c>
      <c r="I2405" t="s">
        <v>392</v>
      </c>
      <c r="J2405" t="s">
        <v>1039</v>
      </c>
      <c r="K2405">
        <v>4423184652</v>
      </c>
      <c r="L2405" s="22">
        <v>45369</v>
      </c>
      <c r="M2405" s="22">
        <v>45369</v>
      </c>
      <c r="N2405" t="s">
        <v>1949</v>
      </c>
      <c r="O2405" t="s">
        <v>1948</v>
      </c>
      <c r="P2405" s="23">
        <v>118989</v>
      </c>
      <c r="Q2405">
        <v>57.88</v>
      </c>
      <c r="R2405" s="24">
        <v>1404.4</v>
      </c>
      <c r="S2405" t="s">
        <v>1036</v>
      </c>
      <c r="T2405" t="s">
        <v>1036</v>
      </c>
      <c r="U2405" t="s">
        <v>1036</v>
      </c>
      <c r="V2405" t="s">
        <v>1036</v>
      </c>
      <c r="W2405" t="s">
        <v>1035</v>
      </c>
    </row>
    <row r="2406" spans="1:23" x14ac:dyDescent="0.3">
      <c r="A2406" t="s">
        <v>1041</v>
      </c>
      <c r="B2406" t="s">
        <v>1022</v>
      </c>
      <c r="C2406" t="s">
        <v>1020</v>
      </c>
      <c r="D2406" t="s">
        <v>69</v>
      </c>
      <c r="E2406" t="s">
        <v>231</v>
      </c>
      <c r="F2406" t="s">
        <v>1021</v>
      </c>
      <c r="G2406" t="s">
        <v>134</v>
      </c>
      <c r="H2406" s="22">
        <v>45382</v>
      </c>
      <c r="I2406" t="s">
        <v>392</v>
      </c>
      <c r="J2406" t="s">
        <v>1039</v>
      </c>
      <c r="K2406">
        <v>3304085238</v>
      </c>
      <c r="L2406" s="22">
        <v>45373</v>
      </c>
      <c r="M2406" s="22">
        <v>45373</v>
      </c>
      <c r="N2406" t="s">
        <v>1947</v>
      </c>
      <c r="O2406" t="s">
        <v>1584</v>
      </c>
      <c r="P2406" s="23">
        <v>120031</v>
      </c>
      <c r="Q2406">
        <v>60.09</v>
      </c>
      <c r="R2406" s="24">
        <v>1453.6</v>
      </c>
      <c r="S2406" t="s">
        <v>1036</v>
      </c>
      <c r="T2406" t="s">
        <v>1036</v>
      </c>
      <c r="U2406" t="s">
        <v>1036</v>
      </c>
      <c r="V2406" t="s">
        <v>1036</v>
      </c>
      <c r="W2406" t="s">
        <v>1035</v>
      </c>
    </row>
    <row r="2407" spans="1:23" x14ac:dyDescent="0.3">
      <c r="A2407" t="s">
        <v>1041</v>
      </c>
      <c r="B2407" t="s">
        <v>1022</v>
      </c>
      <c r="C2407" t="s">
        <v>1020</v>
      </c>
      <c r="D2407" t="s">
        <v>69</v>
      </c>
      <c r="E2407" t="s">
        <v>231</v>
      </c>
      <c r="F2407" t="s">
        <v>1021</v>
      </c>
      <c r="G2407" t="s">
        <v>134</v>
      </c>
      <c r="H2407" s="22">
        <v>45412</v>
      </c>
      <c r="I2407" t="s">
        <v>392</v>
      </c>
      <c r="J2407" t="s">
        <v>1039</v>
      </c>
      <c r="K2407">
        <v>3304088945</v>
      </c>
      <c r="L2407" s="22">
        <v>45381</v>
      </c>
      <c r="M2407" s="22">
        <v>45381</v>
      </c>
      <c r="N2407" t="s">
        <v>1946</v>
      </c>
      <c r="O2407" t="s">
        <v>1945</v>
      </c>
      <c r="P2407" s="23">
        <v>121076</v>
      </c>
      <c r="Q2407">
        <v>58.35</v>
      </c>
      <c r="R2407" s="24">
        <v>1519.69</v>
      </c>
      <c r="S2407" t="s">
        <v>1036</v>
      </c>
      <c r="T2407" t="s">
        <v>1036</v>
      </c>
      <c r="U2407" t="s">
        <v>1036</v>
      </c>
      <c r="V2407" t="s">
        <v>1036</v>
      </c>
      <c r="W2407" t="s">
        <v>1035</v>
      </c>
    </row>
    <row r="2408" spans="1:23" x14ac:dyDescent="0.3">
      <c r="A2408" t="s">
        <v>1041</v>
      </c>
      <c r="B2408" t="s">
        <v>1022</v>
      </c>
      <c r="C2408" t="s">
        <v>1020</v>
      </c>
      <c r="D2408" t="s">
        <v>69</v>
      </c>
      <c r="E2408" t="s">
        <v>231</v>
      </c>
      <c r="F2408" t="s">
        <v>1021</v>
      </c>
      <c r="G2408" t="s">
        <v>134</v>
      </c>
      <c r="H2408" s="22">
        <v>45412</v>
      </c>
      <c r="I2408" t="s">
        <v>392</v>
      </c>
      <c r="J2408" t="s">
        <v>1039</v>
      </c>
      <c r="K2408">
        <v>4423202544</v>
      </c>
      <c r="L2408" s="22">
        <v>45388</v>
      </c>
      <c r="M2408" s="22">
        <v>45388</v>
      </c>
      <c r="N2408" t="s">
        <v>1944</v>
      </c>
      <c r="O2408" t="s">
        <v>1943</v>
      </c>
      <c r="P2408" s="23">
        <v>122119</v>
      </c>
      <c r="Q2408">
        <v>59.78</v>
      </c>
      <c r="R2408" s="24">
        <v>1509.5</v>
      </c>
      <c r="S2408" t="s">
        <v>1036</v>
      </c>
      <c r="T2408" t="s">
        <v>1036</v>
      </c>
      <c r="U2408" t="s">
        <v>1036</v>
      </c>
      <c r="V2408" t="s">
        <v>1036</v>
      </c>
      <c r="W2408" t="s">
        <v>1035</v>
      </c>
    </row>
    <row r="2409" spans="1:23" x14ac:dyDescent="0.3">
      <c r="A2409" t="s">
        <v>1041</v>
      </c>
      <c r="B2409" t="s">
        <v>1022</v>
      </c>
      <c r="C2409" t="s">
        <v>1020</v>
      </c>
      <c r="D2409" t="s">
        <v>69</v>
      </c>
      <c r="E2409" t="s">
        <v>231</v>
      </c>
      <c r="F2409" t="s">
        <v>1021</v>
      </c>
      <c r="G2409" t="s">
        <v>134</v>
      </c>
      <c r="H2409" s="22">
        <v>45412</v>
      </c>
      <c r="I2409" t="s">
        <v>370</v>
      </c>
      <c r="J2409" t="s">
        <v>1039</v>
      </c>
      <c r="K2409">
        <v>4418517881</v>
      </c>
      <c r="L2409" s="22">
        <v>45395</v>
      </c>
      <c r="M2409" s="22">
        <v>45395</v>
      </c>
      <c r="N2409" t="s">
        <v>1942</v>
      </c>
      <c r="O2409" t="s">
        <v>1930</v>
      </c>
      <c r="P2409" s="23">
        <v>123195</v>
      </c>
      <c r="Q2409">
        <v>58.98</v>
      </c>
      <c r="R2409" s="24">
        <v>1492.2</v>
      </c>
      <c r="S2409" t="s">
        <v>1036</v>
      </c>
      <c r="T2409" t="s">
        <v>1036</v>
      </c>
      <c r="U2409" t="s">
        <v>1036</v>
      </c>
      <c r="V2409" t="s">
        <v>1036</v>
      </c>
      <c r="W2409" t="s">
        <v>1035</v>
      </c>
    </row>
    <row r="2410" spans="1:23" x14ac:dyDescent="0.3">
      <c r="A2410" t="s">
        <v>1041</v>
      </c>
      <c r="B2410" t="s">
        <v>1022</v>
      </c>
      <c r="C2410" t="s">
        <v>1020</v>
      </c>
      <c r="D2410" t="s">
        <v>69</v>
      </c>
      <c r="E2410" t="s">
        <v>231</v>
      </c>
      <c r="F2410" t="s">
        <v>1021</v>
      </c>
      <c r="G2410" t="s">
        <v>134</v>
      </c>
      <c r="H2410" s="22">
        <v>45412</v>
      </c>
      <c r="I2410" t="s">
        <v>392</v>
      </c>
      <c r="J2410" t="s">
        <v>1039</v>
      </c>
      <c r="K2410">
        <v>3304106761</v>
      </c>
      <c r="L2410" s="22">
        <v>45408</v>
      </c>
      <c r="M2410" s="22">
        <v>45408</v>
      </c>
      <c r="N2410" t="s">
        <v>1941</v>
      </c>
      <c r="O2410" t="s">
        <v>1584</v>
      </c>
      <c r="P2410" s="23">
        <v>124253</v>
      </c>
      <c r="Q2410">
        <v>59.36</v>
      </c>
      <c r="R2410" s="24">
        <v>1438.3</v>
      </c>
      <c r="S2410" t="s">
        <v>1036</v>
      </c>
      <c r="T2410" t="s">
        <v>1036</v>
      </c>
      <c r="U2410" t="s">
        <v>1036</v>
      </c>
      <c r="V2410" t="s">
        <v>1036</v>
      </c>
      <c r="W2410" t="s">
        <v>1035</v>
      </c>
    </row>
    <row r="2411" spans="1:23" x14ac:dyDescent="0.3">
      <c r="A2411" t="s">
        <v>1041</v>
      </c>
      <c r="B2411" t="s">
        <v>1022</v>
      </c>
      <c r="C2411" t="s">
        <v>1020</v>
      </c>
      <c r="D2411" t="s">
        <v>69</v>
      </c>
      <c r="E2411" t="s">
        <v>231</v>
      </c>
      <c r="F2411" t="s">
        <v>1021</v>
      </c>
      <c r="G2411" t="s">
        <v>134</v>
      </c>
      <c r="H2411" s="22">
        <v>45443</v>
      </c>
      <c r="I2411" t="s">
        <v>377</v>
      </c>
      <c r="J2411" t="s">
        <v>1039</v>
      </c>
      <c r="K2411">
        <v>4418633548</v>
      </c>
      <c r="L2411" s="22">
        <v>45415</v>
      </c>
      <c r="M2411" s="22">
        <v>45415</v>
      </c>
      <c r="N2411" t="s">
        <v>1940</v>
      </c>
      <c r="O2411" t="s">
        <v>1037</v>
      </c>
      <c r="P2411" s="23">
        <v>126178</v>
      </c>
      <c r="Q2411">
        <v>60.01</v>
      </c>
      <c r="R2411" s="24">
        <v>1583.65</v>
      </c>
      <c r="S2411" t="s">
        <v>1036</v>
      </c>
      <c r="T2411" t="s">
        <v>1036</v>
      </c>
      <c r="U2411" t="s">
        <v>1036</v>
      </c>
      <c r="V2411" t="s">
        <v>1036</v>
      </c>
      <c r="W2411" t="s">
        <v>1035</v>
      </c>
    </row>
    <row r="2412" spans="1:23" x14ac:dyDescent="0.3">
      <c r="A2412" t="s">
        <v>1041</v>
      </c>
      <c r="B2412" t="s">
        <v>1022</v>
      </c>
      <c r="C2412" t="s">
        <v>1020</v>
      </c>
      <c r="D2412" t="s">
        <v>69</v>
      </c>
      <c r="E2412" t="s">
        <v>231</v>
      </c>
      <c r="F2412" t="s">
        <v>1021</v>
      </c>
      <c r="G2412" t="s">
        <v>134</v>
      </c>
      <c r="H2412" s="22">
        <v>45443</v>
      </c>
      <c r="I2412" t="s">
        <v>384</v>
      </c>
      <c r="J2412" t="s">
        <v>1039</v>
      </c>
      <c r="K2412">
        <v>4418652509</v>
      </c>
      <c r="L2412" s="22">
        <v>45419</v>
      </c>
      <c r="M2412" s="22">
        <v>45419</v>
      </c>
      <c r="N2412" t="s">
        <v>1939</v>
      </c>
      <c r="O2412" t="s">
        <v>1242</v>
      </c>
      <c r="P2412" s="23">
        <v>127201</v>
      </c>
      <c r="Q2412">
        <v>56.52</v>
      </c>
      <c r="R2412" s="24">
        <v>1429.95</v>
      </c>
      <c r="S2412" t="s">
        <v>1036</v>
      </c>
      <c r="T2412" t="s">
        <v>1036</v>
      </c>
      <c r="U2412" t="s">
        <v>1036</v>
      </c>
      <c r="V2412" t="s">
        <v>1036</v>
      </c>
      <c r="W2412" t="s">
        <v>1035</v>
      </c>
    </row>
    <row r="2413" spans="1:23" x14ac:dyDescent="0.3">
      <c r="A2413" t="s">
        <v>1041</v>
      </c>
      <c r="B2413" t="s">
        <v>1022</v>
      </c>
      <c r="C2413" t="s">
        <v>1020</v>
      </c>
      <c r="D2413" t="s">
        <v>69</v>
      </c>
      <c r="E2413" t="s">
        <v>231</v>
      </c>
      <c r="F2413" t="s">
        <v>1021</v>
      </c>
      <c r="G2413" t="s">
        <v>134</v>
      </c>
      <c r="H2413" s="22">
        <v>45443</v>
      </c>
      <c r="I2413" t="s">
        <v>384</v>
      </c>
      <c r="J2413" t="s">
        <v>1039</v>
      </c>
      <c r="K2413">
        <v>4418674911</v>
      </c>
      <c r="L2413" s="22">
        <v>45421</v>
      </c>
      <c r="M2413" s="22">
        <v>45421</v>
      </c>
      <c r="N2413" t="s">
        <v>1938</v>
      </c>
      <c r="O2413" t="s">
        <v>1849</v>
      </c>
      <c r="P2413" s="23">
        <v>128239</v>
      </c>
      <c r="Q2413">
        <v>60.38</v>
      </c>
      <c r="R2413" s="24">
        <v>1533.7</v>
      </c>
      <c r="S2413" t="s">
        <v>1036</v>
      </c>
      <c r="T2413" t="s">
        <v>1036</v>
      </c>
      <c r="U2413" t="s">
        <v>1036</v>
      </c>
      <c r="V2413" t="s">
        <v>1036</v>
      </c>
      <c r="W2413" t="s">
        <v>1035</v>
      </c>
    </row>
    <row r="2414" spans="1:23" x14ac:dyDescent="0.3">
      <c r="A2414" t="s">
        <v>1041</v>
      </c>
      <c r="B2414" t="s">
        <v>1022</v>
      </c>
      <c r="C2414" t="s">
        <v>1020</v>
      </c>
      <c r="D2414" t="s">
        <v>69</v>
      </c>
      <c r="E2414" t="s">
        <v>231</v>
      </c>
      <c r="F2414" t="s">
        <v>1021</v>
      </c>
      <c r="G2414" t="s">
        <v>134</v>
      </c>
      <c r="H2414" s="22">
        <v>45443</v>
      </c>
      <c r="I2414" t="s">
        <v>392</v>
      </c>
      <c r="J2414" t="s">
        <v>1039</v>
      </c>
      <c r="K2414">
        <v>3304118925</v>
      </c>
      <c r="L2414" s="22">
        <v>45428</v>
      </c>
      <c r="M2414" s="22">
        <v>45428</v>
      </c>
      <c r="N2414" t="s">
        <v>1937</v>
      </c>
      <c r="O2414" t="s">
        <v>1361</v>
      </c>
      <c r="P2414" s="23">
        <v>129308</v>
      </c>
      <c r="Q2414">
        <v>59.59</v>
      </c>
      <c r="R2414" s="24">
        <v>1455.43</v>
      </c>
      <c r="S2414" t="s">
        <v>1036</v>
      </c>
      <c r="T2414" t="s">
        <v>1036</v>
      </c>
      <c r="U2414" t="s">
        <v>1036</v>
      </c>
      <c r="V2414" t="s">
        <v>1036</v>
      </c>
      <c r="W2414" t="s">
        <v>1035</v>
      </c>
    </row>
    <row r="2415" spans="1:23" x14ac:dyDescent="0.3">
      <c r="A2415" t="s">
        <v>1041</v>
      </c>
      <c r="B2415" t="s">
        <v>1022</v>
      </c>
      <c r="C2415" t="s">
        <v>1020</v>
      </c>
      <c r="D2415" t="s">
        <v>69</v>
      </c>
      <c r="E2415" t="s">
        <v>231</v>
      </c>
      <c r="F2415" t="s">
        <v>1021</v>
      </c>
      <c r="G2415" t="s">
        <v>134</v>
      </c>
      <c r="H2415" s="22">
        <v>45443</v>
      </c>
      <c r="I2415" t="s">
        <v>384</v>
      </c>
      <c r="J2415" t="s">
        <v>1039</v>
      </c>
      <c r="K2415">
        <v>4418728641</v>
      </c>
      <c r="L2415" s="22">
        <v>45432</v>
      </c>
      <c r="M2415" s="22">
        <v>45432</v>
      </c>
      <c r="N2415" t="s">
        <v>1936</v>
      </c>
      <c r="O2415" t="s">
        <v>1242</v>
      </c>
      <c r="P2415" s="23">
        <v>130366</v>
      </c>
      <c r="Q2415">
        <v>59.33</v>
      </c>
      <c r="R2415" s="24">
        <v>1501.05</v>
      </c>
      <c r="S2415" t="s">
        <v>1036</v>
      </c>
      <c r="T2415" t="s">
        <v>1036</v>
      </c>
      <c r="U2415" t="s">
        <v>1036</v>
      </c>
      <c r="V2415" t="s">
        <v>1036</v>
      </c>
      <c r="W2415" t="s">
        <v>1035</v>
      </c>
    </row>
    <row r="2416" spans="1:23" x14ac:dyDescent="0.3">
      <c r="A2416" t="s">
        <v>1041</v>
      </c>
      <c r="B2416" t="s">
        <v>1022</v>
      </c>
      <c r="C2416" t="s">
        <v>1020</v>
      </c>
      <c r="D2416" t="s">
        <v>69</v>
      </c>
      <c r="E2416" t="s">
        <v>231</v>
      </c>
      <c r="F2416" t="s">
        <v>1021</v>
      </c>
      <c r="G2416" t="s">
        <v>134</v>
      </c>
      <c r="H2416" s="22">
        <v>45443</v>
      </c>
      <c r="I2416" t="s">
        <v>384</v>
      </c>
      <c r="J2416" t="s">
        <v>1039</v>
      </c>
      <c r="K2416">
        <v>4418769666</v>
      </c>
      <c r="L2416" s="22">
        <v>45439</v>
      </c>
      <c r="M2416" s="22">
        <v>45439</v>
      </c>
      <c r="N2416" t="s">
        <v>1935</v>
      </c>
      <c r="O2416" t="s">
        <v>1242</v>
      </c>
      <c r="P2416" s="23">
        <v>131471</v>
      </c>
      <c r="Q2416">
        <v>59.53</v>
      </c>
      <c r="R2416" s="24">
        <v>1505.85</v>
      </c>
      <c r="S2416" t="s">
        <v>1036</v>
      </c>
      <c r="T2416" t="s">
        <v>1036</v>
      </c>
      <c r="U2416" t="s">
        <v>1036</v>
      </c>
      <c r="V2416" t="s">
        <v>1036</v>
      </c>
      <c r="W2416" t="s">
        <v>1035</v>
      </c>
    </row>
    <row r="2417" spans="1:23" x14ac:dyDescent="0.3">
      <c r="A2417" t="s">
        <v>1041</v>
      </c>
      <c r="B2417" t="s">
        <v>1022</v>
      </c>
      <c r="C2417" t="s">
        <v>1020</v>
      </c>
      <c r="D2417" t="s">
        <v>69</v>
      </c>
      <c r="E2417" t="s">
        <v>231</v>
      </c>
      <c r="F2417" t="s">
        <v>1021</v>
      </c>
      <c r="G2417" t="s">
        <v>134</v>
      </c>
      <c r="H2417" s="22">
        <v>45473</v>
      </c>
      <c r="I2417" t="s">
        <v>370</v>
      </c>
      <c r="J2417" t="s">
        <v>1039</v>
      </c>
      <c r="K2417">
        <v>4418795733</v>
      </c>
      <c r="L2417" s="22">
        <v>45444</v>
      </c>
      <c r="M2417" s="22">
        <v>45444</v>
      </c>
      <c r="N2417" t="s">
        <v>1934</v>
      </c>
      <c r="O2417" t="s">
        <v>1056</v>
      </c>
      <c r="P2417" s="23">
        <v>132527</v>
      </c>
      <c r="Q2417">
        <v>58.76</v>
      </c>
      <c r="R2417" s="24">
        <v>1497.79</v>
      </c>
      <c r="S2417" t="s">
        <v>1036</v>
      </c>
      <c r="T2417" t="s">
        <v>1036</v>
      </c>
      <c r="U2417" t="s">
        <v>1036</v>
      </c>
      <c r="V2417" t="s">
        <v>1036</v>
      </c>
      <c r="W2417" t="s">
        <v>1035</v>
      </c>
    </row>
    <row r="2418" spans="1:23" x14ac:dyDescent="0.3">
      <c r="A2418" t="s">
        <v>1041</v>
      </c>
      <c r="B2418" t="s">
        <v>1022</v>
      </c>
      <c r="C2418" t="s">
        <v>1020</v>
      </c>
      <c r="D2418" t="s">
        <v>69</v>
      </c>
      <c r="E2418" t="s">
        <v>231</v>
      </c>
      <c r="F2418" t="s">
        <v>1021</v>
      </c>
      <c r="G2418" t="s">
        <v>134</v>
      </c>
      <c r="H2418" s="22">
        <v>45473</v>
      </c>
      <c r="I2418" t="s">
        <v>375</v>
      </c>
      <c r="J2418" t="s">
        <v>1039</v>
      </c>
      <c r="K2418">
        <v>4405353824</v>
      </c>
      <c r="L2418" s="22">
        <v>45453</v>
      </c>
      <c r="M2418" s="22">
        <v>45453</v>
      </c>
      <c r="N2418" t="s">
        <v>1933</v>
      </c>
      <c r="O2418" t="s">
        <v>1174</v>
      </c>
      <c r="P2418" s="23">
        <v>133395</v>
      </c>
      <c r="Q2418">
        <v>56.2</v>
      </c>
      <c r="R2418" s="24">
        <v>1370.5</v>
      </c>
      <c r="S2418" t="s">
        <v>1036</v>
      </c>
      <c r="T2418" t="s">
        <v>1036</v>
      </c>
      <c r="U2418" t="s">
        <v>1036</v>
      </c>
      <c r="V2418" t="s">
        <v>1036</v>
      </c>
      <c r="W2418" t="s">
        <v>1035</v>
      </c>
    </row>
    <row r="2419" spans="1:23" x14ac:dyDescent="0.3">
      <c r="A2419" t="s">
        <v>1041</v>
      </c>
      <c r="B2419" t="s">
        <v>1022</v>
      </c>
      <c r="C2419" t="s">
        <v>1020</v>
      </c>
      <c r="D2419" t="s">
        <v>69</v>
      </c>
      <c r="E2419" t="s">
        <v>231</v>
      </c>
      <c r="F2419" t="s">
        <v>1021</v>
      </c>
      <c r="G2419" t="s">
        <v>134</v>
      </c>
      <c r="H2419" s="22">
        <v>45473</v>
      </c>
      <c r="I2419" t="s">
        <v>377</v>
      </c>
      <c r="J2419" t="s">
        <v>1039</v>
      </c>
      <c r="K2419">
        <v>4418885715</v>
      </c>
      <c r="L2419" s="22">
        <v>45460</v>
      </c>
      <c r="M2419" s="22">
        <v>45460</v>
      </c>
      <c r="N2419" t="s">
        <v>1932</v>
      </c>
      <c r="O2419" t="s">
        <v>1037</v>
      </c>
      <c r="P2419" s="23">
        <v>134172</v>
      </c>
      <c r="Q2419">
        <v>57.45</v>
      </c>
      <c r="R2419" s="24">
        <v>1451.2</v>
      </c>
      <c r="S2419" t="s">
        <v>1036</v>
      </c>
      <c r="T2419" t="s">
        <v>1036</v>
      </c>
      <c r="U2419" t="s">
        <v>1036</v>
      </c>
      <c r="V2419" t="s">
        <v>1036</v>
      </c>
      <c r="W2419" t="s">
        <v>1035</v>
      </c>
    </row>
    <row r="2420" spans="1:23" x14ac:dyDescent="0.3">
      <c r="A2420" t="s">
        <v>1041</v>
      </c>
      <c r="B2420" t="s">
        <v>1022</v>
      </c>
      <c r="C2420" t="s">
        <v>1020</v>
      </c>
      <c r="D2420" t="s">
        <v>69</v>
      </c>
      <c r="E2420" t="s">
        <v>231</v>
      </c>
      <c r="F2420" t="s">
        <v>1021</v>
      </c>
      <c r="G2420" t="s">
        <v>134</v>
      </c>
      <c r="H2420" s="22">
        <v>45504</v>
      </c>
      <c r="I2420" t="s">
        <v>370</v>
      </c>
      <c r="J2420" t="s">
        <v>1039</v>
      </c>
      <c r="K2420">
        <v>4418961643</v>
      </c>
      <c r="L2420" s="22">
        <v>45474</v>
      </c>
      <c r="M2420" s="22">
        <v>45474</v>
      </c>
      <c r="N2420" t="s">
        <v>386</v>
      </c>
      <c r="O2420" t="s">
        <v>1056</v>
      </c>
      <c r="P2420" s="23">
        <v>135125</v>
      </c>
      <c r="Q2420">
        <v>59.03</v>
      </c>
      <c r="R2420" s="24">
        <v>1445.64</v>
      </c>
      <c r="S2420" t="s">
        <v>1036</v>
      </c>
      <c r="T2420" t="s">
        <v>1036</v>
      </c>
      <c r="U2420" t="s">
        <v>1036</v>
      </c>
      <c r="V2420" t="s">
        <v>1036</v>
      </c>
      <c r="W2420" t="s">
        <v>1035</v>
      </c>
    </row>
    <row r="2421" spans="1:23" x14ac:dyDescent="0.3">
      <c r="A2421" t="s">
        <v>1041</v>
      </c>
      <c r="B2421" t="s">
        <v>1022</v>
      </c>
      <c r="C2421" t="s">
        <v>1020</v>
      </c>
      <c r="D2421" t="s">
        <v>69</v>
      </c>
      <c r="E2421" t="s">
        <v>231</v>
      </c>
      <c r="F2421" t="s">
        <v>1021</v>
      </c>
      <c r="G2421" t="s">
        <v>134</v>
      </c>
      <c r="H2421" s="22">
        <v>45504</v>
      </c>
      <c r="I2421" t="s">
        <v>392</v>
      </c>
      <c r="J2421" t="s">
        <v>1039</v>
      </c>
      <c r="K2421">
        <v>3304149263</v>
      </c>
      <c r="L2421" s="22">
        <v>45478</v>
      </c>
      <c r="M2421" s="22">
        <v>45478</v>
      </c>
      <c r="N2421" t="s">
        <v>442</v>
      </c>
      <c r="O2421" t="s">
        <v>1584</v>
      </c>
      <c r="P2421" s="23">
        <v>136158</v>
      </c>
      <c r="Q2421">
        <v>59.11</v>
      </c>
      <c r="R2421" s="24">
        <v>1332.95</v>
      </c>
      <c r="S2421" t="s">
        <v>1036</v>
      </c>
      <c r="T2421" t="s">
        <v>1036</v>
      </c>
      <c r="U2421" t="s">
        <v>1036</v>
      </c>
      <c r="V2421" t="s">
        <v>1036</v>
      </c>
      <c r="W2421" t="s">
        <v>1035</v>
      </c>
    </row>
    <row r="2422" spans="1:23" x14ac:dyDescent="0.3">
      <c r="A2422" t="s">
        <v>1041</v>
      </c>
      <c r="B2422" t="s">
        <v>1022</v>
      </c>
      <c r="C2422" t="s">
        <v>1020</v>
      </c>
      <c r="D2422" t="s">
        <v>69</v>
      </c>
      <c r="E2422" t="s">
        <v>231</v>
      </c>
      <c r="F2422" t="s">
        <v>1021</v>
      </c>
      <c r="G2422" t="s">
        <v>134</v>
      </c>
      <c r="H2422" s="22">
        <v>45504</v>
      </c>
      <c r="I2422" t="s">
        <v>370</v>
      </c>
      <c r="J2422" t="s">
        <v>1039</v>
      </c>
      <c r="K2422">
        <v>4419035447</v>
      </c>
      <c r="L2422" s="22">
        <v>45486</v>
      </c>
      <c r="M2422" s="22">
        <v>45486</v>
      </c>
      <c r="N2422" t="s">
        <v>501</v>
      </c>
      <c r="O2422" t="s">
        <v>1056</v>
      </c>
      <c r="P2422" s="23">
        <v>137217</v>
      </c>
      <c r="Q2422">
        <v>60.34</v>
      </c>
      <c r="R2422" s="24">
        <v>1463.25</v>
      </c>
      <c r="S2422" t="s">
        <v>1036</v>
      </c>
      <c r="T2422" t="s">
        <v>1036</v>
      </c>
      <c r="U2422" t="s">
        <v>1036</v>
      </c>
      <c r="V2422" t="s">
        <v>1036</v>
      </c>
      <c r="W2422" t="s">
        <v>1035</v>
      </c>
    </row>
    <row r="2423" spans="1:23" x14ac:dyDescent="0.3">
      <c r="A2423" t="s">
        <v>1041</v>
      </c>
      <c r="B2423" t="s">
        <v>1022</v>
      </c>
      <c r="C2423" t="s">
        <v>1020</v>
      </c>
      <c r="D2423" t="s">
        <v>69</v>
      </c>
      <c r="E2423" t="s">
        <v>231</v>
      </c>
      <c r="F2423" t="s">
        <v>1021</v>
      </c>
      <c r="G2423" t="s">
        <v>134</v>
      </c>
      <c r="H2423" s="22">
        <v>45504</v>
      </c>
      <c r="I2423" t="s">
        <v>381</v>
      </c>
      <c r="J2423" t="s">
        <v>1039</v>
      </c>
      <c r="K2423">
        <v>4419068824</v>
      </c>
      <c r="L2423" s="22">
        <v>45492</v>
      </c>
      <c r="M2423" s="22">
        <v>45492</v>
      </c>
      <c r="N2423" t="s">
        <v>552</v>
      </c>
      <c r="O2423" t="s">
        <v>1042</v>
      </c>
      <c r="P2423" s="23">
        <v>138301</v>
      </c>
      <c r="Q2423">
        <v>53</v>
      </c>
      <c r="R2423" s="24">
        <v>1270.4100000000001</v>
      </c>
      <c r="S2423" t="s">
        <v>1036</v>
      </c>
      <c r="T2423" t="s">
        <v>1036</v>
      </c>
      <c r="U2423" t="s">
        <v>1036</v>
      </c>
      <c r="V2423" t="s">
        <v>1036</v>
      </c>
      <c r="W2423" t="s">
        <v>1035</v>
      </c>
    </row>
    <row r="2424" spans="1:23" x14ac:dyDescent="0.3">
      <c r="A2424" t="s">
        <v>1041</v>
      </c>
      <c r="B2424" t="s">
        <v>1022</v>
      </c>
      <c r="C2424" t="s">
        <v>1020</v>
      </c>
      <c r="D2424" t="s">
        <v>69</v>
      </c>
      <c r="E2424" t="s">
        <v>231</v>
      </c>
      <c r="F2424" t="s">
        <v>1021</v>
      </c>
      <c r="G2424" t="s">
        <v>134</v>
      </c>
      <c r="H2424" s="22">
        <v>45504</v>
      </c>
      <c r="I2424" t="s">
        <v>392</v>
      </c>
      <c r="J2424" t="s">
        <v>1039</v>
      </c>
      <c r="K2424">
        <v>4423303122</v>
      </c>
      <c r="L2424" s="22">
        <v>45495</v>
      </c>
      <c r="M2424" s="22">
        <v>45495</v>
      </c>
      <c r="N2424" t="s">
        <v>584</v>
      </c>
      <c r="O2424" t="s">
        <v>1129</v>
      </c>
      <c r="P2424" s="23">
        <v>139042</v>
      </c>
      <c r="Q2424">
        <v>54.65</v>
      </c>
      <c r="R2424" s="24">
        <v>1243.3</v>
      </c>
      <c r="S2424" t="s">
        <v>1036</v>
      </c>
      <c r="T2424" t="s">
        <v>1036</v>
      </c>
      <c r="U2424" t="s">
        <v>1036</v>
      </c>
      <c r="V2424" t="s">
        <v>1036</v>
      </c>
      <c r="W2424" t="s">
        <v>1035</v>
      </c>
    </row>
    <row r="2425" spans="1:23" x14ac:dyDescent="0.3">
      <c r="A2425" t="s">
        <v>1041</v>
      </c>
      <c r="B2425" t="s">
        <v>1022</v>
      </c>
      <c r="C2425" t="s">
        <v>1020</v>
      </c>
      <c r="D2425" t="s">
        <v>69</v>
      </c>
      <c r="E2425" t="s">
        <v>231</v>
      </c>
      <c r="F2425" t="s">
        <v>1021</v>
      </c>
      <c r="G2425" t="s">
        <v>134</v>
      </c>
      <c r="H2425" s="22">
        <v>45504</v>
      </c>
      <c r="I2425" t="s">
        <v>414</v>
      </c>
      <c r="J2425" t="s">
        <v>1039</v>
      </c>
      <c r="K2425">
        <v>4423308168</v>
      </c>
      <c r="L2425" s="22">
        <v>45500</v>
      </c>
      <c r="M2425" s="22">
        <v>45500</v>
      </c>
      <c r="N2425" t="s">
        <v>616</v>
      </c>
      <c r="O2425" t="s">
        <v>1096</v>
      </c>
      <c r="P2425" s="23">
        <v>140007</v>
      </c>
      <c r="Q2425">
        <v>59.66</v>
      </c>
      <c r="R2425" s="24">
        <v>1404.4</v>
      </c>
      <c r="S2425" t="s">
        <v>1036</v>
      </c>
      <c r="T2425" t="s">
        <v>1036</v>
      </c>
      <c r="U2425" t="s">
        <v>1036</v>
      </c>
      <c r="V2425" t="s">
        <v>1036</v>
      </c>
      <c r="W2425" t="s">
        <v>1035</v>
      </c>
    </row>
    <row r="2426" spans="1:23" x14ac:dyDescent="0.3">
      <c r="A2426" t="s">
        <v>1041</v>
      </c>
      <c r="B2426" t="s">
        <v>1022</v>
      </c>
      <c r="C2426" t="s">
        <v>1020</v>
      </c>
      <c r="D2426" t="s">
        <v>69</v>
      </c>
      <c r="E2426" t="s">
        <v>231</v>
      </c>
      <c r="F2426" t="s">
        <v>1021</v>
      </c>
      <c r="G2426" t="s">
        <v>134</v>
      </c>
      <c r="H2426" s="22">
        <v>45535</v>
      </c>
      <c r="I2426" t="s">
        <v>370</v>
      </c>
      <c r="J2426" t="s">
        <v>1039</v>
      </c>
      <c r="K2426">
        <v>4419150931</v>
      </c>
      <c r="L2426" s="22">
        <v>45506</v>
      </c>
      <c r="M2426" s="22">
        <v>45506</v>
      </c>
      <c r="N2426" t="s">
        <v>656</v>
      </c>
      <c r="O2426" t="s">
        <v>1056</v>
      </c>
      <c r="P2426" s="23">
        <v>141002</v>
      </c>
      <c r="Q2426">
        <v>61</v>
      </c>
      <c r="R2426" s="24">
        <v>1479.25</v>
      </c>
      <c r="S2426" t="s">
        <v>1036</v>
      </c>
      <c r="T2426" t="s">
        <v>1036</v>
      </c>
      <c r="U2426" t="s">
        <v>1036</v>
      </c>
      <c r="V2426" t="s">
        <v>1036</v>
      </c>
      <c r="W2426" t="s">
        <v>1035</v>
      </c>
    </row>
    <row r="2427" spans="1:23" x14ac:dyDescent="0.3">
      <c r="A2427" t="s">
        <v>1041</v>
      </c>
      <c r="B2427" t="s">
        <v>1022</v>
      </c>
      <c r="C2427" t="s">
        <v>1020</v>
      </c>
      <c r="D2427" t="s">
        <v>69</v>
      </c>
      <c r="E2427" t="s">
        <v>231</v>
      </c>
      <c r="F2427" t="s">
        <v>1021</v>
      </c>
      <c r="G2427" t="s">
        <v>134</v>
      </c>
      <c r="H2427" s="22">
        <v>45535</v>
      </c>
      <c r="I2427" t="s">
        <v>375</v>
      </c>
      <c r="J2427" t="s">
        <v>1039</v>
      </c>
      <c r="K2427">
        <v>4419166168</v>
      </c>
      <c r="L2427" s="22">
        <v>45509</v>
      </c>
      <c r="M2427" s="22">
        <v>45509</v>
      </c>
      <c r="N2427" t="s">
        <v>685</v>
      </c>
      <c r="O2427" t="s">
        <v>1174</v>
      </c>
      <c r="P2427" s="23">
        <v>141993</v>
      </c>
      <c r="Q2427">
        <v>59.64</v>
      </c>
      <c r="R2427" s="24">
        <v>1428.38</v>
      </c>
      <c r="S2427" t="s">
        <v>1036</v>
      </c>
      <c r="T2427" t="s">
        <v>1036</v>
      </c>
      <c r="U2427" t="s">
        <v>1036</v>
      </c>
      <c r="V2427" t="s">
        <v>1036</v>
      </c>
      <c r="W2427" t="s">
        <v>1035</v>
      </c>
    </row>
    <row r="2428" spans="1:23" x14ac:dyDescent="0.3">
      <c r="A2428" t="s">
        <v>1041</v>
      </c>
      <c r="B2428" t="s">
        <v>1022</v>
      </c>
      <c r="C2428" t="s">
        <v>1020</v>
      </c>
      <c r="D2428" t="s">
        <v>69</v>
      </c>
      <c r="E2428" t="s">
        <v>231</v>
      </c>
      <c r="F2428" t="s">
        <v>1021</v>
      </c>
      <c r="G2428" t="s">
        <v>134</v>
      </c>
      <c r="H2428" s="22">
        <v>45535</v>
      </c>
      <c r="I2428" t="s">
        <v>370</v>
      </c>
      <c r="J2428" t="s">
        <v>1039</v>
      </c>
      <c r="K2428">
        <v>4419177628</v>
      </c>
      <c r="L2428" s="22">
        <v>45511</v>
      </c>
      <c r="M2428" s="22">
        <v>45511</v>
      </c>
      <c r="N2428" t="s">
        <v>698</v>
      </c>
      <c r="O2428" t="s">
        <v>1056</v>
      </c>
      <c r="P2428" s="23">
        <v>142993</v>
      </c>
      <c r="Q2428">
        <v>59.43</v>
      </c>
      <c r="R2428" s="24">
        <v>1431.07</v>
      </c>
      <c r="S2428" t="s">
        <v>1036</v>
      </c>
      <c r="T2428" t="s">
        <v>1036</v>
      </c>
      <c r="U2428" t="s">
        <v>1036</v>
      </c>
      <c r="V2428" t="s">
        <v>1036</v>
      </c>
      <c r="W2428" t="s">
        <v>1035</v>
      </c>
    </row>
    <row r="2429" spans="1:23" x14ac:dyDescent="0.3">
      <c r="A2429" t="s">
        <v>1041</v>
      </c>
      <c r="B2429" t="s">
        <v>1022</v>
      </c>
      <c r="C2429" t="s">
        <v>1020</v>
      </c>
      <c r="D2429" t="s">
        <v>69</v>
      </c>
      <c r="E2429" t="s">
        <v>231</v>
      </c>
      <c r="F2429" t="s">
        <v>1021</v>
      </c>
      <c r="G2429" t="s">
        <v>134</v>
      </c>
      <c r="H2429" s="22">
        <v>45535</v>
      </c>
      <c r="I2429" t="s">
        <v>392</v>
      </c>
      <c r="J2429" t="s">
        <v>1039</v>
      </c>
      <c r="K2429">
        <v>4419199185</v>
      </c>
      <c r="L2429" s="22">
        <v>45514</v>
      </c>
      <c r="M2429" s="22">
        <v>45514</v>
      </c>
      <c r="N2429" t="s">
        <v>721</v>
      </c>
      <c r="O2429" t="s">
        <v>1931</v>
      </c>
      <c r="P2429" s="23">
        <v>144093</v>
      </c>
      <c r="Q2429">
        <v>60.15</v>
      </c>
      <c r="R2429" s="24">
        <v>1480.3</v>
      </c>
      <c r="S2429" t="s">
        <v>1036</v>
      </c>
      <c r="T2429" t="s">
        <v>1036</v>
      </c>
      <c r="U2429" t="s">
        <v>1036</v>
      </c>
      <c r="V2429" t="s">
        <v>1036</v>
      </c>
      <c r="W2429" t="s">
        <v>1035</v>
      </c>
    </row>
    <row r="2430" spans="1:23" x14ac:dyDescent="0.3">
      <c r="A2430" t="s">
        <v>1041</v>
      </c>
      <c r="B2430" t="s">
        <v>1022</v>
      </c>
      <c r="C2430" t="s">
        <v>1020</v>
      </c>
      <c r="D2430" t="s">
        <v>69</v>
      </c>
      <c r="E2430" t="s">
        <v>231</v>
      </c>
      <c r="F2430" t="s">
        <v>1021</v>
      </c>
      <c r="G2430" t="s">
        <v>134</v>
      </c>
      <c r="H2430" s="22">
        <v>45535</v>
      </c>
      <c r="I2430" t="s">
        <v>392</v>
      </c>
      <c r="J2430" t="s">
        <v>1039</v>
      </c>
      <c r="K2430">
        <v>3304175700</v>
      </c>
      <c r="L2430" s="22">
        <v>45520</v>
      </c>
      <c r="M2430" s="22">
        <v>45520</v>
      </c>
      <c r="N2430" t="s">
        <v>786</v>
      </c>
      <c r="O2430" t="s">
        <v>1584</v>
      </c>
      <c r="P2430" s="23">
        <v>145193</v>
      </c>
      <c r="Q2430">
        <v>60.03</v>
      </c>
      <c r="R2430" s="24">
        <v>1343.52</v>
      </c>
      <c r="S2430" t="s">
        <v>1036</v>
      </c>
      <c r="T2430" t="s">
        <v>1036</v>
      </c>
      <c r="U2430" t="s">
        <v>1036</v>
      </c>
      <c r="V2430" t="s">
        <v>1036</v>
      </c>
      <c r="W2430" t="s">
        <v>1035</v>
      </c>
    </row>
    <row r="2431" spans="1:23" x14ac:dyDescent="0.3">
      <c r="A2431" t="s">
        <v>1041</v>
      </c>
      <c r="B2431" t="s">
        <v>1022</v>
      </c>
      <c r="C2431" t="s">
        <v>1020</v>
      </c>
      <c r="D2431" t="s">
        <v>69</v>
      </c>
      <c r="E2431" t="s">
        <v>231</v>
      </c>
      <c r="F2431" t="s">
        <v>1021</v>
      </c>
      <c r="G2431" t="s">
        <v>134</v>
      </c>
      <c r="H2431" s="22">
        <v>45535</v>
      </c>
      <c r="I2431" t="s">
        <v>375</v>
      </c>
      <c r="J2431" t="s">
        <v>1039</v>
      </c>
      <c r="K2431">
        <v>4419248883</v>
      </c>
      <c r="L2431" s="22">
        <v>45524</v>
      </c>
      <c r="M2431" s="22">
        <v>45524</v>
      </c>
      <c r="N2431" t="s">
        <v>492</v>
      </c>
      <c r="O2431" t="s">
        <v>1134</v>
      </c>
      <c r="P2431" s="23">
        <v>146106</v>
      </c>
      <c r="Q2431">
        <v>48.79</v>
      </c>
      <c r="R2431" s="24">
        <v>1153.5</v>
      </c>
      <c r="S2431" t="s">
        <v>1036</v>
      </c>
      <c r="T2431" t="s">
        <v>1036</v>
      </c>
      <c r="U2431" t="s">
        <v>1036</v>
      </c>
      <c r="V2431" t="s">
        <v>1036</v>
      </c>
      <c r="W2431" t="s">
        <v>1035</v>
      </c>
    </row>
    <row r="2432" spans="1:23" x14ac:dyDescent="0.3">
      <c r="A2432" t="s">
        <v>1041</v>
      </c>
      <c r="B2432" t="s">
        <v>1022</v>
      </c>
      <c r="C2432" t="s">
        <v>1020</v>
      </c>
      <c r="D2432" t="s">
        <v>69</v>
      </c>
      <c r="E2432" t="s">
        <v>231</v>
      </c>
      <c r="F2432" t="s">
        <v>1021</v>
      </c>
      <c r="G2432" t="s">
        <v>134</v>
      </c>
      <c r="H2432" s="22">
        <v>45535</v>
      </c>
      <c r="I2432" t="s">
        <v>370</v>
      </c>
      <c r="J2432" t="s">
        <v>1039</v>
      </c>
      <c r="K2432">
        <v>4419300025</v>
      </c>
      <c r="L2432" s="22">
        <v>45531</v>
      </c>
      <c r="M2432" s="22">
        <v>45531</v>
      </c>
      <c r="N2432" t="s">
        <v>858</v>
      </c>
      <c r="O2432" t="s">
        <v>1930</v>
      </c>
      <c r="P2432" s="23">
        <v>147140</v>
      </c>
      <c r="Q2432">
        <v>59.31</v>
      </c>
      <c r="R2432" s="24">
        <v>1418.1</v>
      </c>
      <c r="S2432" t="s">
        <v>1036</v>
      </c>
      <c r="T2432" t="s">
        <v>1036</v>
      </c>
      <c r="U2432" t="s">
        <v>1036</v>
      </c>
      <c r="V2432" t="s">
        <v>1036</v>
      </c>
      <c r="W2432" t="s">
        <v>1035</v>
      </c>
    </row>
    <row r="2433" spans="1:23" x14ac:dyDescent="0.3">
      <c r="A2433" t="s">
        <v>1041</v>
      </c>
      <c r="B2433" t="s">
        <v>1022</v>
      </c>
      <c r="C2433" t="s">
        <v>1020</v>
      </c>
      <c r="D2433" t="s">
        <v>69</v>
      </c>
      <c r="E2433" t="s">
        <v>231</v>
      </c>
      <c r="F2433" t="s">
        <v>1021</v>
      </c>
      <c r="G2433" t="s">
        <v>134</v>
      </c>
      <c r="H2433" s="22">
        <v>45535</v>
      </c>
      <c r="I2433" t="s">
        <v>414</v>
      </c>
      <c r="J2433" t="s">
        <v>1039</v>
      </c>
      <c r="K2433">
        <v>4419307933</v>
      </c>
      <c r="L2433" s="22">
        <v>45534</v>
      </c>
      <c r="M2433" s="22">
        <v>45534</v>
      </c>
      <c r="N2433" t="s">
        <v>868</v>
      </c>
      <c r="O2433" t="s">
        <v>1805</v>
      </c>
      <c r="P2433" s="23">
        <v>148042</v>
      </c>
      <c r="Q2433">
        <v>56.58</v>
      </c>
      <c r="R2433" s="24">
        <v>1316.28</v>
      </c>
      <c r="S2433" t="s">
        <v>1036</v>
      </c>
      <c r="T2433" t="s">
        <v>1036</v>
      </c>
      <c r="U2433" t="s">
        <v>1036</v>
      </c>
      <c r="V2433" t="s">
        <v>1036</v>
      </c>
      <c r="W2433" t="s">
        <v>1035</v>
      </c>
    </row>
    <row r="2434" spans="1:23" x14ac:dyDescent="0.3">
      <c r="A2434" t="s">
        <v>1041</v>
      </c>
      <c r="B2434" t="s">
        <v>1022</v>
      </c>
      <c r="C2434" t="s">
        <v>1020</v>
      </c>
      <c r="D2434" t="s">
        <v>69</v>
      </c>
      <c r="E2434" t="s">
        <v>231</v>
      </c>
      <c r="F2434" t="s">
        <v>1021</v>
      </c>
      <c r="G2434" t="s">
        <v>134</v>
      </c>
      <c r="H2434" s="22">
        <v>45565</v>
      </c>
      <c r="I2434" t="s">
        <v>384</v>
      </c>
      <c r="J2434" t="s">
        <v>1039</v>
      </c>
      <c r="K2434">
        <v>4419327057</v>
      </c>
      <c r="L2434" s="22">
        <v>45537</v>
      </c>
      <c r="M2434" s="22">
        <v>45537</v>
      </c>
      <c r="N2434" t="s">
        <v>878</v>
      </c>
      <c r="O2434" t="s">
        <v>1849</v>
      </c>
      <c r="P2434" s="23">
        <v>149010</v>
      </c>
      <c r="Q2434">
        <v>59.38</v>
      </c>
      <c r="R2434" s="24">
        <v>1419.8</v>
      </c>
      <c r="S2434" t="s">
        <v>1036</v>
      </c>
      <c r="T2434" t="s">
        <v>1036</v>
      </c>
      <c r="U2434" t="s">
        <v>1036</v>
      </c>
      <c r="V2434" t="s">
        <v>1036</v>
      </c>
      <c r="W2434" t="s">
        <v>1035</v>
      </c>
    </row>
    <row r="2435" spans="1:23" x14ac:dyDescent="0.3">
      <c r="A2435" t="s">
        <v>1041</v>
      </c>
      <c r="B2435" t="s">
        <v>1022</v>
      </c>
      <c r="C2435" t="s">
        <v>1020</v>
      </c>
      <c r="D2435" t="s">
        <v>69</v>
      </c>
      <c r="E2435" t="s">
        <v>231</v>
      </c>
      <c r="F2435" t="s">
        <v>1021</v>
      </c>
      <c r="G2435" t="s">
        <v>134</v>
      </c>
      <c r="H2435" s="22">
        <v>45565</v>
      </c>
      <c r="I2435" t="s">
        <v>392</v>
      </c>
      <c r="J2435" t="s">
        <v>1039</v>
      </c>
      <c r="K2435">
        <v>4423349159</v>
      </c>
      <c r="L2435" s="22">
        <v>45544</v>
      </c>
      <c r="M2435" s="22">
        <v>45544</v>
      </c>
      <c r="N2435" t="s">
        <v>940</v>
      </c>
      <c r="O2435" t="s">
        <v>1129</v>
      </c>
      <c r="P2435" s="23">
        <v>150067</v>
      </c>
      <c r="Q2435">
        <v>59.99</v>
      </c>
      <c r="R2435" s="24">
        <v>1291.7</v>
      </c>
      <c r="S2435" t="s">
        <v>1036</v>
      </c>
      <c r="T2435" t="s">
        <v>1036</v>
      </c>
      <c r="U2435" t="s">
        <v>1036</v>
      </c>
      <c r="V2435" t="s">
        <v>1036</v>
      </c>
      <c r="W2435" t="s">
        <v>1035</v>
      </c>
    </row>
    <row r="2436" spans="1:23" x14ac:dyDescent="0.3">
      <c r="A2436" t="s">
        <v>1041</v>
      </c>
      <c r="B2436" t="s">
        <v>1022</v>
      </c>
      <c r="C2436" t="s">
        <v>1020</v>
      </c>
      <c r="D2436" t="s">
        <v>69</v>
      </c>
      <c r="E2436" t="s">
        <v>231</v>
      </c>
      <c r="F2436" t="s">
        <v>1021</v>
      </c>
      <c r="G2436" t="s">
        <v>134</v>
      </c>
      <c r="H2436" s="22">
        <v>45565</v>
      </c>
      <c r="I2436" t="s">
        <v>377</v>
      </c>
      <c r="J2436" t="s">
        <v>1039</v>
      </c>
      <c r="K2436">
        <v>4419396508</v>
      </c>
      <c r="L2436" s="22">
        <v>45549</v>
      </c>
      <c r="M2436" s="22">
        <v>45549</v>
      </c>
      <c r="N2436" t="s">
        <v>992</v>
      </c>
      <c r="O2436" t="s">
        <v>1225</v>
      </c>
      <c r="P2436" s="23">
        <v>150962</v>
      </c>
      <c r="Q2436">
        <v>58.65</v>
      </c>
      <c r="R2436" s="24">
        <v>1325.65</v>
      </c>
      <c r="S2436" t="s">
        <v>1036</v>
      </c>
      <c r="T2436" t="s">
        <v>1036</v>
      </c>
      <c r="U2436" t="s">
        <v>1036</v>
      </c>
      <c r="V2436" t="s">
        <v>1036</v>
      </c>
      <c r="W2436" t="s">
        <v>1035</v>
      </c>
    </row>
    <row r="2437" spans="1:23" x14ac:dyDescent="0.3">
      <c r="A2437" t="s">
        <v>1041</v>
      </c>
      <c r="B2437" t="s">
        <v>1022</v>
      </c>
      <c r="C2437" t="s">
        <v>1020</v>
      </c>
      <c r="D2437" t="s">
        <v>70</v>
      </c>
      <c r="E2437" t="s">
        <v>232</v>
      </c>
      <c r="F2437" t="s">
        <v>1021</v>
      </c>
      <c r="G2437" t="s">
        <v>121</v>
      </c>
      <c r="H2437" s="22">
        <v>45077</v>
      </c>
      <c r="I2437" t="s">
        <v>370</v>
      </c>
      <c r="J2437" t="s">
        <v>1039</v>
      </c>
      <c r="K2437">
        <v>4416533429</v>
      </c>
      <c r="L2437" s="22">
        <v>45062</v>
      </c>
      <c r="M2437" s="22">
        <v>45062</v>
      </c>
      <c r="N2437" t="s">
        <v>1929</v>
      </c>
      <c r="O2437" t="s">
        <v>1056</v>
      </c>
      <c r="P2437" s="23">
        <v>60544</v>
      </c>
      <c r="Q2437">
        <v>37.44</v>
      </c>
      <c r="R2437" s="24">
        <v>898.2</v>
      </c>
      <c r="S2437" t="s">
        <v>1036</v>
      </c>
      <c r="T2437" t="s">
        <v>1036</v>
      </c>
      <c r="U2437" t="s">
        <v>1036</v>
      </c>
      <c r="V2437" t="s">
        <v>1036</v>
      </c>
      <c r="W2437" t="s">
        <v>1035</v>
      </c>
    </row>
    <row r="2438" spans="1:23" x14ac:dyDescent="0.3">
      <c r="A2438" t="s">
        <v>1041</v>
      </c>
      <c r="B2438" t="s">
        <v>1022</v>
      </c>
      <c r="C2438" t="s">
        <v>1020</v>
      </c>
      <c r="D2438" t="s">
        <v>70</v>
      </c>
      <c r="E2438" t="s">
        <v>232</v>
      </c>
      <c r="F2438" t="s">
        <v>1021</v>
      </c>
      <c r="G2438" t="s">
        <v>121</v>
      </c>
      <c r="H2438" s="22">
        <v>45077</v>
      </c>
      <c r="I2438" t="s">
        <v>412</v>
      </c>
      <c r="J2438" t="s">
        <v>1039</v>
      </c>
      <c r="K2438">
        <v>4416536871</v>
      </c>
      <c r="L2438" s="22">
        <v>45063</v>
      </c>
      <c r="M2438" s="22">
        <v>45063</v>
      </c>
      <c r="N2438" t="s">
        <v>1928</v>
      </c>
      <c r="O2438" t="s">
        <v>1204</v>
      </c>
      <c r="P2438" s="23">
        <v>61043</v>
      </c>
      <c r="Q2438">
        <v>35.520000000000003</v>
      </c>
      <c r="R2438" s="24">
        <v>844.31</v>
      </c>
      <c r="S2438" t="s">
        <v>1036</v>
      </c>
      <c r="T2438" t="s">
        <v>1036</v>
      </c>
      <c r="U2438" t="s">
        <v>1036</v>
      </c>
      <c r="V2438" t="s">
        <v>1036</v>
      </c>
      <c r="W2438" t="s">
        <v>1035</v>
      </c>
    </row>
    <row r="2439" spans="1:23" x14ac:dyDescent="0.3">
      <c r="A2439" t="s">
        <v>1041</v>
      </c>
      <c r="B2439" t="s">
        <v>1022</v>
      </c>
      <c r="C2439" t="s">
        <v>1020</v>
      </c>
      <c r="D2439" t="s">
        <v>70</v>
      </c>
      <c r="E2439" t="s">
        <v>232</v>
      </c>
      <c r="F2439" t="s">
        <v>1021</v>
      </c>
      <c r="G2439" t="s">
        <v>121</v>
      </c>
      <c r="H2439" s="22">
        <v>45077</v>
      </c>
      <c r="I2439" t="s">
        <v>377</v>
      </c>
      <c r="J2439" t="s">
        <v>1039</v>
      </c>
      <c r="K2439">
        <v>4416573970</v>
      </c>
      <c r="L2439" s="22">
        <v>45069</v>
      </c>
      <c r="M2439" s="22">
        <v>45069</v>
      </c>
      <c r="N2439" t="s">
        <v>1927</v>
      </c>
      <c r="O2439" t="s">
        <v>1926</v>
      </c>
      <c r="P2439" s="23">
        <v>61618</v>
      </c>
      <c r="Q2439">
        <v>42.93</v>
      </c>
      <c r="R2439" s="24">
        <v>1002</v>
      </c>
      <c r="S2439" t="s">
        <v>1036</v>
      </c>
      <c r="T2439" t="s">
        <v>1036</v>
      </c>
      <c r="U2439" t="s">
        <v>1036</v>
      </c>
      <c r="V2439" t="s">
        <v>1036</v>
      </c>
      <c r="W2439" t="s">
        <v>1035</v>
      </c>
    </row>
    <row r="2440" spans="1:23" x14ac:dyDescent="0.3">
      <c r="A2440" t="s">
        <v>1041</v>
      </c>
      <c r="B2440" t="s">
        <v>1022</v>
      </c>
      <c r="C2440" t="s">
        <v>1020</v>
      </c>
      <c r="D2440" t="s">
        <v>70</v>
      </c>
      <c r="E2440" t="s">
        <v>232</v>
      </c>
      <c r="F2440" t="s">
        <v>1021</v>
      </c>
      <c r="G2440" t="s">
        <v>121</v>
      </c>
      <c r="H2440" s="22">
        <v>45077</v>
      </c>
      <c r="I2440" t="s">
        <v>375</v>
      </c>
      <c r="J2440" t="s">
        <v>1039</v>
      </c>
      <c r="K2440">
        <v>4416610082</v>
      </c>
      <c r="L2440" s="22">
        <v>45075</v>
      </c>
      <c r="M2440" s="22">
        <v>45075</v>
      </c>
      <c r="N2440" t="s">
        <v>1925</v>
      </c>
      <c r="O2440" t="s">
        <v>1073</v>
      </c>
      <c r="P2440" s="23">
        <v>62144</v>
      </c>
      <c r="Q2440">
        <v>39.11</v>
      </c>
      <c r="R2440" s="24">
        <v>929.64</v>
      </c>
      <c r="S2440" t="s">
        <v>1036</v>
      </c>
      <c r="T2440" t="s">
        <v>1036</v>
      </c>
      <c r="U2440" t="s">
        <v>1036</v>
      </c>
      <c r="V2440" t="s">
        <v>1036</v>
      </c>
      <c r="W2440" t="s">
        <v>1035</v>
      </c>
    </row>
    <row r="2441" spans="1:23" x14ac:dyDescent="0.3">
      <c r="A2441" t="s">
        <v>1041</v>
      </c>
      <c r="B2441" t="s">
        <v>1022</v>
      </c>
      <c r="C2441" t="s">
        <v>1020</v>
      </c>
      <c r="D2441" t="s">
        <v>70</v>
      </c>
      <c r="E2441" t="s">
        <v>232</v>
      </c>
      <c r="F2441" t="s">
        <v>1021</v>
      </c>
      <c r="G2441" t="s">
        <v>121</v>
      </c>
      <c r="H2441" s="22">
        <v>45107</v>
      </c>
      <c r="I2441" t="s">
        <v>381</v>
      </c>
      <c r="J2441" t="s">
        <v>1039</v>
      </c>
      <c r="K2441">
        <v>4416623094</v>
      </c>
      <c r="L2441" s="22">
        <v>45077</v>
      </c>
      <c r="M2441" s="22">
        <v>45077</v>
      </c>
      <c r="N2441" t="s">
        <v>1924</v>
      </c>
      <c r="O2441" t="s">
        <v>1583</v>
      </c>
      <c r="P2441" s="23">
        <v>62575</v>
      </c>
      <c r="Q2441">
        <v>35.880000000000003</v>
      </c>
      <c r="R2441" s="24">
        <v>860.75</v>
      </c>
      <c r="S2441" t="s">
        <v>1036</v>
      </c>
      <c r="T2441" t="s">
        <v>1036</v>
      </c>
      <c r="U2441" t="s">
        <v>1036</v>
      </c>
      <c r="V2441" t="s">
        <v>1036</v>
      </c>
      <c r="W2441" t="s">
        <v>1035</v>
      </c>
    </row>
    <row r="2442" spans="1:23" x14ac:dyDescent="0.3">
      <c r="A2442" t="s">
        <v>1041</v>
      </c>
      <c r="B2442" t="s">
        <v>1022</v>
      </c>
      <c r="C2442" t="s">
        <v>1020</v>
      </c>
      <c r="D2442" t="s">
        <v>70</v>
      </c>
      <c r="E2442" t="s">
        <v>232</v>
      </c>
      <c r="F2442" t="s">
        <v>1021</v>
      </c>
      <c r="G2442" t="s">
        <v>121</v>
      </c>
      <c r="H2442" s="22">
        <v>45107</v>
      </c>
      <c r="I2442" t="s">
        <v>375</v>
      </c>
      <c r="J2442" t="s">
        <v>1039</v>
      </c>
      <c r="K2442">
        <v>4416641438</v>
      </c>
      <c r="L2442" s="22">
        <v>45080</v>
      </c>
      <c r="M2442" s="22">
        <v>45080</v>
      </c>
      <c r="N2442" t="s">
        <v>1923</v>
      </c>
      <c r="O2442" t="s">
        <v>1134</v>
      </c>
      <c r="P2442" s="23">
        <v>63118</v>
      </c>
      <c r="Q2442">
        <v>38.04</v>
      </c>
      <c r="R2442" s="24">
        <v>904.4</v>
      </c>
      <c r="S2442" t="s">
        <v>1036</v>
      </c>
      <c r="T2442" t="s">
        <v>1036</v>
      </c>
      <c r="U2442" t="s">
        <v>1036</v>
      </c>
      <c r="V2442" t="s">
        <v>1036</v>
      </c>
      <c r="W2442" t="s">
        <v>1035</v>
      </c>
    </row>
    <row r="2443" spans="1:23" x14ac:dyDescent="0.3">
      <c r="A2443" t="s">
        <v>1041</v>
      </c>
      <c r="B2443" t="s">
        <v>1022</v>
      </c>
      <c r="C2443" t="s">
        <v>1020</v>
      </c>
      <c r="D2443" t="s">
        <v>70</v>
      </c>
      <c r="E2443" t="s">
        <v>232</v>
      </c>
      <c r="F2443" t="s">
        <v>1021</v>
      </c>
      <c r="G2443" t="s">
        <v>121</v>
      </c>
      <c r="H2443" s="22">
        <v>45107</v>
      </c>
      <c r="I2443" t="s">
        <v>370</v>
      </c>
      <c r="J2443" t="s">
        <v>1039</v>
      </c>
      <c r="K2443">
        <v>4416691676</v>
      </c>
      <c r="L2443" s="22">
        <v>45088</v>
      </c>
      <c r="M2443" s="22">
        <v>45088</v>
      </c>
      <c r="N2443" t="s">
        <v>1922</v>
      </c>
      <c r="O2443" t="s">
        <v>1056</v>
      </c>
      <c r="P2443" s="23">
        <v>63582</v>
      </c>
      <c r="Q2443">
        <v>34.880000000000003</v>
      </c>
      <c r="R2443" s="24">
        <v>812</v>
      </c>
      <c r="S2443" t="s">
        <v>1036</v>
      </c>
      <c r="T2443" t="s">
        <v>1036</v>
      </c>
      <c r="U2443" t="s">
        <v>1036</v>
      </c>
      <c r="V2443" t="s">
        <v>1036</v>
      </c>
      <c r="W2443" t="s">
        <v>1035</v>
      </c>
    </row>
    <row r="2444" spans="1:23" x14ac:dyDescent="0.3">
      <c r="A2444" t="s">
        <v>1041</v>
      </c>
      <c r="B2444" t="s">
        <v>1022</v>
      </c>
      <c r="C2444" t="s">
        <v>1020</v>
      </c>
      <c r="D2444" t="s">
        <v>70</v>
      </c>
      <c r="E2444" t="s">
        <v>232</v>
      </c>
      <c r="F2444" t="s">
        <v>1021</v>
      </c>
      <c r="G2444" t="s">
        <v>121</v>
      </c>
      <c r="H2444" s="22">
        <v>45107</v>
      </c>
      <c r="I2444" t="s">
        <v>370</v>
      </c>
      <c r="J2444" t="s">
        <v>1039</v>
      </c>
      <c r="K2444">
        <v>4416706028</v>
      </c>
      <c r="L2444" s="22">
        <v>45091</v>
      </c>
      <c r="M2444" s="22">
        <v>45091</v>
      </c>
      <c r="N2444" t="s">
        <v>1921</v>
      </c>
      <c r="O2444" t="s">
        <v>1056</v>
      </c>
      <c r="P2444" s="23">
        <v>64152</v>
      </c>
      <c r="Q2444">
        <v>43.14</v>
      </c>
      <c r="R2444" s="24">
        <v>1004.3</v>
      </c>
      <c r="S2444" t="s">
        <v>1036</v>
      </c>
      <c r="T2444" t="s">
        <v>1036</v>
      </c>
      <c r="U2444" t="s">
        <v>1036</v>
      </c>
      <c r="V2444" t="s">
        <v>1036</v>
      </c>
      <c r="W2444" t="s">
        <v>1035</v>
      </c>
    </row>
    <row r="2445" spans="1:23" x14ac:dyDescent="0.3">
      <c r="A2445" t="s">
        <v>1041</v>
      </c>
      <c r="B2445" t="s">
        <v>1022</v>
      </c>
      <c r="C2445" t="s">
        <v>1020</v>
      </c>
      <c r="D2445" t="s">
        <v>70</v>
      </c>
      <c r="E2445" t="s">
        <v>232</v>
      </c>
      <c r="F2445" t="s">
        <v>1021</v>
      </c>
      <c r="G2445" t="s">
        <v>121</v>
      </c>
      <c r="H2445" s="22">
        <v>45107</v>
      </c>
      <c r="I2445" t="s">
        <v>377</v>
      </c>
      <c r="J2445" t="s">
        <v>1039</v>
      </c>
      <c r="K2445">
        <v>4416744756</v>
      </c>
      <c r="L2445" s="22">
        <v>45098</v>
      </c>
      <c r="M2445" s="22">
        <v>45098</v>
      </c>
      <c r="N2445" t="s">
        <v>1920</v>
      </c>
      <c r="O2445" t="s">
        <v>1228</v>
      </c>
      <c r="P2445" s="23">
        <v>64722</v>
      </c>
      <c r="Q2445">
        <v>42.16</v>
      </c>
      <c r="R2445" s="24">
        <v>981.7</v>
      </c>
      <c r="S2445" t="s">
        <v>1036</v>
      </c>
      <c r="T2445" t="s">
        <v>1036</v>
      </c>
      <c r="U2445" t="s">
        <v>1036</v>
      </c>
      <c r="V2445" t="s">
        <v>1036</v>
      </c>
      <c r="W2445" t="s">
        <v>1035</v>
      </c>
    </row>
    <row r="2446" spans="1:23" x14ac:dyDescent="0.3">
      <c r="A2446" t="s">
        <v>1041</v>
      </c>
      <c r="B2446" t="s">
        <v>1022</v>
      </c>
      <c r="C2446" t="s">
        <v>1020</v>
      </c>
      <c r="D2446" t="s">
        <v>70</v>
      </c>
      <c r="E2446" t="s">
        <v>232</v>
      </c>
      <c r="F2446" t="s">
        <v>1021</v>
      </c>
      <c r="G2446" t="s">
        <v>121</v>
      </c>
      <c r="H2446" s="22">
        <v>45107</v>
      </c>
      <c r="I2446" t="s">
        <v>392</v>
      </c>
      <c r="J2446" t="s">
        <v>1039</v>
      </c>
      <c r="K2446">
        <v>4404868289</v>
      </c>
      <c r="L2446" s="22">
        <v>45102</v>
      </c>
      <c r="M2446" s="22">
        <v>45102</v>
      </c>
      <c r="N2446" t="s">
        <v>1919</v>
      </c>
      <c r="O2446" t="s">
        <v>1184</v>
      </c>
      <c r="P2446" s="23">
        <v>65230</v>
      </c>
      <c r="Q2446">
        <v>37.799999999999997</v>
      </c>
      <c r="R2446" s="24">
        <v>880.33</v>
      </c>
      <c r="S2446" t="s">
        <v>1036</v>
      </c>
      <c r="T2446" t="s">
        <v>1036</v>
      </c>
      <c r="U2446" t="s">
        <v>1036</v>
      </c>
      <c r="V2446" t="s">
        <v>1036</v>
      </c>
      <c r="W2446" t="s">
        <v>1035</v>
      </c>
    </row>
    <row r="2447" spans="1:23" x14ac:dyDescent="0.3">
      <c r="A2447" t="s">
        <v>1041</v>
      </c>
      <c r="B2447" t="s">
        <v>1022</v>
      </c>
      <c r="C2447" t="s">
        <v>1020</v>
      </c>
      <c r="D2447" t="s">
        <v>70</v>
      </c>
      <c r="E2447" t="s">
        <v>232</v>
      </c>
      <c r="F2447" t="s">
        <v>1021</v>
      </c>
      <c r="G2447" t="s">
        <v>121</v>
      </c>
      <c r="H2447" s="22">
        <v>45107</v>
      </c>
      <c r="I2447" t="s">
        <v>414</v>
      </c>
      <c r="J2447" t="s">
        <v>1039</v>
      </c>
      <c r="K2447">
        <v>4422903052</v>
      </c>
      <c r="L2447" s="22">
        <v>45104</v>
      </c>
      <c r="M2447" s="22">
        <v>45104</v>
      </c>
      <c r="N2447" t="s">
        <v>1918</v>
      </c>
      <c r="O2447" t="s">
        <v>1107</v>
      </c>
      <c r="P2447" s="23">
        <v>65763</v>
      </c>
      <c r="Q2447">
        <v>33.28</v>
      </c>
      <c r="R2447" s="24">
        <v>774.76</v>
      </c>
      <c r="S2447" t="s">
        <v>1036</v>
      </c>
      <c r="T2447" t="s">
        <v>1036</v>
      </c>
      <c r="U2447" t="s">
        <v>1036</v>
      </c>
      <c r="V2447" t="s">
        <v>1036</v>
      </c>
      <c r="W2447" t="s">
        <v>1035</v>
      </c>
    </row>
    <row r="2448" spans="1:23" x14ac:dyDescent="0.3">
      <c r="A2448" t="s">
        <v>1041</v>
      </c>
      <c r="B2448" t="s">
        <v>1022</v>
      </c>
      <c r="C2448" t="s">
        <v>1020</v>
      </c>
      <c r="D2448" t="s">
        <v>70</v>
      </c>
      <c r="E2448" t="s">
        <v>232</v>
      </c>
      <c r="F2448" t="s">
        <v>1021</v>
      </c>
      <c r="G2448" t="s">
        <v>121</v>
      </c>
      <c r="H2448" s="22">
        <v>45138</v>
      </c>
      <c r="I2448" t="s">
        <v>392</v>
      </c>
      <c r="J2448" t="s">
        <v>1039</v>
      </c>
      <c r="K2448">
        <v>4404875296</v>
      </c>
      <c r="L2448" s="22">
        <v>45107</v>
      </c>
      <c r="M2448" s="22">
        <v>45107</v>
      </c>
      <c r="N2448" t="s">
        <v>1917</v>
      </c>
      <c r="O2448" t="s">
        <v>1184</v>
      </c>
      <c r="P2448" s="23">
        <v>66305</v>
      </c>
      <c r="Q2448">
        <v>42.4</v>
      </c>
      <c r="R2448" s="24">
        <v>988.98</v>
      </c>
      <c r="S2448" t="s">
        <v>1036</v>
      </c>
      <c r="T2448" t="s">
        <v>1036</v>
      </c>
      <c r="U2448" t="s">
        <v>1036</v>
      </c>
      <c r="V2448" t="s">
        <v>1036</v>
      </c>
      <c r="W2448" t="s">
        <v>1035</v>
      </c>
    </row>
    <row r="2449" spans="1:23" x14ac:dyDescent="0.3">
      <c r="A2449" t="s">
        <v>1041</v>
      </c>
      <c r="B2449" t="s">
        <v>1022</v>
      </c>
      <c r="C2449" t="s">
        <v>1020</v>
      </c>
      <c r="D2449" t="s">
        <v>70</v>
      </c>
      <c r="E2449" t="s">
        <v>232</v>
      </c>
      <c r="F2449" t="s">
        <v>1021</v>
      </c>
      <c r="G2449" t="s">
        <v>121</v>
      </c>
      <c r="H2449" s="22">
        <v>45138</v>
      </c>
      <c r="I2449" t="s">
        <v>392</v>
      </c>
      <c r="J2449" t="s">
        <v>1039</v>
      </c>
      <c r="K2449">
        <v>4404880489</v>
      </c>
      <c r="L2449" s="22">
        <v>45110</v>
      </c>
      <c r="M2449" s="22">
        <v>45110</v>
      </c>
      <c r="N2449" t="s">
        <v>1916</v>
      </c>
      <c r="O2449" t="s">
        <v>1184</v>
      </c>
      <c r="P2449" s="23">
        <v>66868</v>
      </c>
      <c r="Q2449">
        <v>42.2</v>
      </c>
      <c r="R2449" s="24">
        <v>982.93</v>
      </c>
      <c r="S2449" t="s">
        <v>1036</v>
      </c>
      <c r="T2449" t="s">
        <v>1036</v>
      </c>
      <c r="U2449" t="s">
        <v>1036</v>
      </c>
      <c r="V2449" t="s">
        <v>1036</v>
      </c>
      <c r="W2449" t="s">
        <v>1035</v>
      </c>
    </row>
    <row r="2450" spans="1:23" x14ac:dyDescent="0.3">
      <c r="A2450" t="s">
        <v>1041</v>
      </c>
      <c r="B2450" t="s">
        <v>1022</v>
      </c>
      <c r="C2450" t="s">
        <v>1020</v>
      </c>
      <c r="D2450" t="s">
        <v>70</v>
      </c>
      <c r="E2450" t="s">
        <v>232</v>
      </c>
      <c r="F2450" t="s">
        <v>1021</v>
      </c>
      <c r="G2450" t="s">
        <v>121</v>
      </c>
      <c r="H2450" s="22">
        <v>45138</v>
      </c>
      <c r="I2450" t="s">
        <v>375</v>
      </c>
      <c r="J2450" t="s">
        <v>1039</v>
      </c>
      <c r="K2450">
        <v>4422913884</v>
      </c>
      <c r="L2450" s="22">
        <v>45114</v>
      </c>
      <c r="M2450" s="22">
        <v>45114</v>
      </c>
      <c r="N2450" t="s">
        <v>1915</v>
      </c>
      <c r="O2450" t="s">
        <v>1046</v>
      </c>
      <c r="P2450" s="23">
        <v>67452</v>
      </c>
      <c r="Q2450">
        <v>41</v>
      </c>
      <c r="R2450" s="24">
        <v>947.7</v>
      </c>
      <c r="S2450" t="s">
        <v>1036</v>
      </c>
      <c r="T2450" t="s">
        <v>1036</v>
      </c>
      <c r="U2450" t="s">
        <v>1036</v>
      </c>
      <c r="V2450" t="s">
        <v>1036</v>
      </c>
      <c r="W2450" t="s">
        <v>1035</v>
      </c>
    </row>
    <row r="2451" spans="1:23" x14ac:dyDescent="0.3">
      <c r="A2451" t="s">
        <v>1041</v>
      </c>
      <c r="B2451" t="s">
        <v>1022</v>
      </c>
      <c r="C2451" t="s">
        <v>1020</v>
      </c>
      <c r="D2451" t="s">
        <v>70</v>
      </c>
      <c r="E2451" t="s">
        <v>232</v>
      </c>
      <c r="F2451" t="s">
        <v>1021</v>
      </c>
      <c r="G2451" t="s">
        <v>121</v>
      </c>
      <c r="H2451" s="22">
        <v>45138</v>
      </c>
      <c r="I2451" t="s">
        <v>377</v>
      </c>
      <c r="J2451" t="s">
        <v>1039</v>
      </c>
      <c r="K2451">
        <v>4416861115</v>
      </c>
      <c r="L2451" s="22">
        <v>45117</v>
      </c>
      <c r="M2451" s="22">
        <v>45117</v>
      </c>
      <c r="N2451" t="s">
        <v>1914</v>
      </c>
      <c r="O2451" t="s">
        <v>1913</v>
      </c>
      <c r="P2451" s="23">
        <v>67955</v>
      </c>
      <c r="Q2451">
        <v>38.69</v>
      </c>
      <c r="R2451" s="24">
        <v>868.97</v>
      </c>
      <c r="S2451" t="s">
        <v>1036</v>
      </c>
      <c r="T2451" t="s">
        <v>1036</v>
      </c>
      <c r="U2451" t="s">
        <v>1036</v>
      </c>
      <c r="V2451" t="s">
        <v>1036</v>
      </c>
      <c r="W2451" t="s">
        <v>1035</v>
      </c>
    </row>
    <row r="2452" spans="1:23" x14ac:dyDescent="0.3">
      <c r="A2452" t="s">
        <v>1041</v>
      </c>
      <c r="B2452" t="s">
        <v>1022</v>
      </c>
      <c r="C2452" t="s">
        <v>1020</v>
      </c>
      <c r="D2452" t="s">
        <v>70</v>
      </c>
      <c r="E2452" t="s">
        <v>232</v>
      </c>
      <c r="F2452" t="s">
        <v>1021</v>
      </c>
      <c r="G2452" t="s">
        <v>121</v>
      </c>
      <c r="H2452" s="22">
        <v>45138</v>
      </c>
      <c r="I2452" t="s">
        <v>381</v>
      </c>
      <c r="J2452" t="s">
        <v>1039</v>
      </c>
      <c r="K2452">
        <v>4416869545</v>
      </c>
      <c r="L2452" s="22">
        <v>45118</v>
      </c>
      <c r="M2452" s="22">
        <v>45118</v>
      </c>
      <c r="N2452" t="s">
        <v>1912</v>
      </c>
      <c r="O2452" t="s">
        <v>1583</v>
      </c>
      <c r="P2452" s="23">
        <v>68559</v>
      </c>
      <c r="Q2452">
        <v>41.93</v>
      </c>
      <c r="R2452" s="24">
        <v>969</v>
      </c>
      <c r="S2452" t="s">
        <v>1036</v>
      </c>
      <c r="T2452" t="s">
        <v>1036</v>
      </c>
      <c r="U2452" t="s">
        <v>1036</v>
      </c>
      <c r="V2452" t="s">
        <v>1036</v>
      </c>
      <c r="W2452" t="s">
        <v>1035</v>
      </c>
    </row>
    <row r="2453" spans="1:23" x14ac:dyDescent="0.3">
      <c r="A2453" t="s">
        <v>1041</v>
      </c>
      <c r="B2453" t="s">
        <v>1022</v>
      </c>
      <c r="C2453" t="s">
        <v>1020</v>
      </c>
      <c r="D2453" t="s">
        <v>70</v>
      </c>
      <c r="E2453" t="s">
        <v>232</v>
      </c>
      <c r="F2453" t="s">
        <v>1021</v>
      </c>
      <c r="G2453" t="s">
        <v>121</v>
      </c>
      <c r="H2453" s="22">
        <v>45138</v>
      </c>
      <c r="I2453" t="s">
        <v>370</v>
      </c>
      <c r="J2453" t="s">
        <v>1039</v>
      </c>
      <c r="K2453">
        <v>4416887278</v>
      </c>
      <c r="L2453" s="22">
        <v>45121</v>
      </c>
      <c r="M2453" s="22">
        <v>45121</v>
      </c>
      <c r="N2453" t="s">
        <v>1911</v>
      </c>
      <c r="O2453" t="s">
        <v>1282</v>
      </c>
      <c r="P2453" s="23">
        <v>69089</v>
      </c>
      <c r="Q2453">
        <v>36.19</v>
      </c>
      <c r="R2453" s="24">
        <v>829.45</v>
      </c>
      <c r="S2453" t="s">
        <v>1036</v>
      </c>
      <c r="T2453" t="s">
        <v>1036</v>
      </c>
      <c r="U2453" t="s">
        <v>1036</v>
      </c>
      <c r="V2453" t="s">
        <v>1036</v>
      </c>
      <c r="W2453" t="s">
        <v>1035</v>
      </c>
    </row>
    <row r="2454" spans="1:23" x14ac:dyDescent="0.3">
      <c r="A2454" t="s">
        <v>1041</v>
      </c>
      <c r="B2454" t="s">
        <v>1022</v>
      </c>
      <c r="C2454" t="s">
        <v>1020</v>
      </c>
      <c r="D2454" t="s">
        <v>70</v>
      </c>
      <c r="E2454" t="s">
        <v>232</v>
      </c>
      <c r="F2454" t="s">
        <v>1021</v>
      </c>
      <c r="G2454" t="s">
        <v>121</v>
      </c>
      <c r="H2454" s="22">
        <v>45138</v>
      </c>
      <c r="I2454" t="s">
        <v>414</v>
      </c>
      <c r="J2454" t="s">
        <v>1039</v>
      </c>
      <c r="K2454">
        <v>4416903608</v>
      </c>
      <c r="L2454" s="22">
        <v>45124</v>
      </c>
      <c r="M2454" s="22">
        <v>45124</v>
      </c>
      <c r="N2454" t="s">
        <v>1910</v>
      </c>
      <c r="O2454" t="s">
        <v>1052</v>
      </c>
      <c r="P2454" s="23">
        <v>69537</v>
      </c>
      <c r="Q2454">
        <v>35.35</v>
      </c>
      <c r="R2454" s="24">
        <v>816.94</v>
      </c>
      <c r="S2454" t="s">
        <v>1036</v>
      </c>
      <c r="T2454" t="s">
        <v>1036</v>
      </c>
      <c r="U2454" t="s">
        <v>1036</v>
      </c>
      <c r="V2454" t="s">
        <v>1036</v>
      </c>
      <c r="W2454" t="s">
        <v>1035</v>
      </c>
    </row>
    <row r="2455" spans="1:23" x14ac:dyDescent="0.3">
      <c r="A2455" t="s">
        <v>1041</v>
      </c>
      <c r="B2455" t="s">
        <v>1022</v>
      </c>
      <c r="C2455" t="s">
        <v>1020</v>
      </c>
      <c r="D2455" t="s">
        <v>70</v>
      </c>
      <c r="E2455" t="s">
        <v>232</v>
      </c>
      <c r="F2455" t="s">
        <v>1021</v>
      </c>
      <c r="G2455" t="s">
        <v>121</v>
      </c>
      <c r="H2455" s="22">
        <v>45138</v>
      </c>
      <c r="I2455" t="s">
        <v>392</v>
      </c>
      <c r="J2455" t="s">
        <v>1039</v>
      </c>
      <c r="K2455">
        <v>4404905375</v>
      </c>
      <c r="L2455" s="22">
        <v>45127</v>
      </c>
      <c r="M2455" s="22">
        <v>45127</v>
      </c>
      <c r="N2455" t="s">
        <v>1909</v>
      </c>
      <c r="O2455" t="s">
        <v>1184</v>
      </c>
      <c r="P2455" s="23">
        <v>70132</v>
      </c>
      <c r="Q2455">
        <v>38.200000000000003</v>
      </c>
      <c r="R2455" s="24">
        <v>883.08</v>
      </c>
      <c r="S2455" t="s">
        <v>1036</v>
      </c>
      <c r="T2455" t="s">
        <v>1036</v>
      </c>
      <c r="U2455" t="s">
        <v>1036</v>
      </c>
      <c r="V2455" t="s">
        <v>1036</v>
      </c>
      <c r="W2455" t="s">
        <v>1035</v>
      </c>
    </row>
    <row r="2456" spans="1:23" x14ac:dyDescent="0.3">
      <c r="A2456" t="s">
        <v>1041</v>
      </c>
      <c r="B2456" t="s">
        <v>1022</v>
      </c>
      <c r="C2456" t="s">
        <v>1020</v>
      </c>
      <c r="D2456" t="s">
        <v>70</v>
      </c>
      <c r="E2456" t="s">
        <v>232</v>
      </c>
      <c r="F2456" t="s">
        <v>1021</v>
      </c>
      <c r="G2456" t="s">
        <v>121</v>
      </c>
      <c r="H2456" s="22">
        <v>45138</v>
      </c>
      <c r="I2456" t="s">
        <v>392</v>
      </c>
      <c r="J2456" t="s">
        <v>1039</v>
      </c>
      <c r="K2456">
        <v>4404912708</v>
      </c>
      <c r="L2456" s="22">
        <v>45132</v>
      </c>
      <c r="M2456" s="22">
        <v>45132</v>
      </c>
      <c r="N2456" t="s">
        <v>1908</v>
      </c>
      <c r="O2456" t="s">
        <v>1184</v>
      </c>
      <c r="P2456" s="23">
        <v>70646</v>
      </c>
      <c r="Q2456">
        <v>42.8</v>
      </c>
      <c r="R2456" s="24">
        <v>990.54</v>
      </c>
      <c r="S2456" t="s">
        <v>1036</v>
      </c>
      <c r="T2456" t="s">
        <v>1036</v>
      </c>
      <c r="U2456" t="s">
        <v>1036</v>
      </c>
      <c r="V2456" t="s">
        <v>1036</v>
      </c>
      <c r="W2456" t="s">
        <v>1035</v>
      </c>
    </row>
    <row r="2457" spans="1:23" x14ac:dyDescent="0.3">
      <c r="A2457" t="s">
        <v>1041</v>
      </c>
      <c r="B2457" t="s">
        <v>1022</v>
      </c>
      <c r="C2457" t="s">
        <v>1020</v>
      </c>
      <c r="D2457" t="s">
        <v>70</v>
      </c>
      <c r="E2457" t="s">
        <v>232</v>
      </c>
      <c r="F2457" t="s">
        <v>1021</v>
      </c>
      <c r="G2457" t="s">
        <v>121</v>
      </c>
      <c r="H2457" s="22">
        <v>45138</v>
      </c>
      <c r="I2457" t="s">
        <v>375</v>
      </c>
      <c r="J2457" t="s">
        <v>1039</v>
      </c>
      <c r="K2457">
        <v>4422938505</v>
      </c>
      <c r="L2457" s="22">
        <v>45136</v>
      </c>
      <c r="M2457" s="22">
        <v>45136</v>
      </c>
      <c r="N2457" t="s">
        <v>1907</v>
      </c>
      <c r="O2457" t="s">
        <v>1224</v>
      </c>
      <c r="P2457" s="23">
        <v>71166</v>
      </c>
      <c r="Q2457">
        <v>40.25</v>
      </c>
      <c r="R2457" s="24">
        <v>930.25</v>
      </c>
      <c r="S2457" t="s">
        <v>1036</v>
      </c>
      <c r="T2457" t="s">
        <v>1036</v>
      </c>
      <c r="U2457" t="s">
        <v>1036</v>
      </c>
      <c r="V2457" t="s">
        <v>1036</v>
      </c>
      <c r="W2457" t="s">
        <v>1035</v>
      </c>
    </row>
    <row r="2458" spans="1:23" x14ac:dyDescent="0.3">
      <c r="A2458" t="s">
        <v>1041</v>
      </c>
      <c r="B2458" t="s">
        <v>1022</v>
      </c>
      <c r="C2458" t="s">
        <v>1020</v>
      </c>
      <c r="D2458" t="s">
        <v>70</v>
      </c>
      <c r="E2458" t="s">
        <v>232</v>
      </c>
      <c r="F2458" t="s">
        <v>1021</v>
      </c>
      <c r="G2458" t="s">
        <v>121</v>
      </c>
      <c r="H2458" s="22">
        <v>45169</v>
      </c>
      <c r="I2458" t="s">
        <v>392</v>
      </c>
      <c r="J2458" t="s">
        <v>1039</v>
      </c>
      <c r="K2458">
        <v>4404925247</v>
      </c>
      <c r="L2458" s="22">
        <v>45140</v>
      </c>
      <c r="M2458" s="22">
        <v>45140</v>
      </c>
      <c r="N2458" t="s">
        <v>1906</v>
      </c>
      <c r="O2458" t="s">
        <v>1184</v>
      </c>
      <c r="P2458" s="23">
        <v>71727</v>
      </c>
      <c r="Q2458">
        <v>38.299999999999997</v>
      </c>
      <c r="R2458" s="24">
        <v>900.58</v>
      </c>
      <c r="S2458" t="s">
        <v>1036</v>
      </c>
      <c r="T2458" t="s">
        <v>1036</v>
      </c>
      <c r="U2458" t="s">
        <v>1036</v>
      </c>
      <c r="V2458" t="s">
        <v>1036</v>
      </c>
      <c r="W2458" t="s">
        <v>1035</v>
      </c>
    </row>
    <row r="2459" spans="1:23" x14ac:dyDescent="0.3">
      <c r="A2459" t="s">
        <v>1041</v>
      </c>
      <c r="B2459" t="s">
        <v>1022</v>
      </c>
      <c r="C2459" t="s">
        <v>1020</v>
      </c>
      <c r="D2459" t="s">
        <v>70</v>
      </c>
      <c r="E2459" t="s">
        <v>232</v>
      </c>
      <c r="F2459" t="s">
        <v>1021</v>
      </c>
      <c r="G2459" t="s">
        <v>121</v>
      </c>
      <c r="H2459" s="22">
        <v>45169</v>
      </c>
      <c r="I2459" t="s">
        <v>375</v>
      </c>
      <c r="J2459" t="s">
        <v>1039</v>
      </c>
      <c r="K2459">
        <v>4404930154</v>
      </c>
      <c r="L2459" s="22">
        <v>45143</v>
      </c>
      <c r="M2459" s="22">
        <v>45143</v>
      </c>
      <c r="N2459" t="s">
        <v>1905</v>
      </c>
      <c r="O2459" t="s">
        <v>1174</v>
      </c>
      <c r="P2459" s="23">
        <v>72300</v>
      </c>
      <c r="Q2459">
        <v>41.3</v>
      </c>
      <c r="R2459" s="24">
        <v>963.6</v>
      </c>
      <c r="S2459" t="s">
        <v>1036</v>
      </c>
      <c r="T2459" t="s">
        <v>1036</v>
      </c>
      <c r="U2459" t="s">
        <v>1036</v>
      </c>
      <c r="V2459" t="s">
        <v>1036</v>
      </c>
      <c r="W2459" t="s">
        <v>1035</v>
      </c>
    </row>
    <row r="2460" spans="1:23" x14ac:dyDescent="0.3">
      <c r="A2460" t="s">
        <v>1041</v>
      </c>
      <c r="B2460" t="s">
        <v>1022</v>
      </c>
      <c r="C2460" t="s">
        <v>1020</v>
      </c>
      <c r="D2460" t="s">
        <v>70</v>
      </c>
      <c r="E2460" t="s">
        <v>232</v>
      </c>
      <c r="F2460" t="s">
        <v>1021</v>
      </c>
      <c r="G2460" t="s">
        <v>121</v>
      </c>
      <c r="H2460" s="22">
        <v>45169</v>
      </c>
      <c r="I2460" t="s">
        <v>392</v>
      </c>
      <c r="J2460" t="s">
        <v>1039</v>
      </c>
      <c r="K2460">
        <v>3303925466</v>
      </c>
      <c r="L2460" s="22">
        <v>45148</v>
      </c>
      <c r="M2460" s="22">
        <v>45148</v>
      </c>
      <c r="N2460" t="s">
        <v>1904</v>
      </c>
      <c r="O2460" t="s">
        <v>1118</v>
      </c>
      <c r="P2460" s="23">
        <v>72902</v>
      </c>
      <c r="Q2460">
        <v>38.99</v>
      </c>
      <c r="R2460" s="24">
        <v>915.5</v>
      </c>
      <c r="S2460" t="s">
        <v>1036</v>
      </c>
      <c r="T2460" t="s">
        <v>1036</v>
      </c>
      <c r="U2460" t="s">
        <v>1036</v>
      </c>
      <c r="V2460" t="s">
        <v>1036</v>
      </c>
      <c r="W2460" t="s">
        <v>1035</v>
      </c>
    </row>
    <row r="2461" spans="1:23" x14ac:dyDescent="0.3">
      <c r="A2461" t="s">
        <v>1041</v>
      </c>
      <c r="B2461" t="s">
        <v>1022</v>
      </c>
      <c r="C2461" t="s">
        <v>1020</v>
      </c>
      <c r="D2461" t="s">
        <v>70</v>
      </c>
      <c r="E2461" t="s">
        <v>232</v>
      </c>
      <c r="F2461" t="s">
        <v>1021</v>
      </c>
      <c r="G2461" t="s">
        <v>121</v>
      </c>
      <c r="H2461" s="22">
        <v>45169</v>
      </c>
      <c r="I2461" t="s">
        <v>377</v>
      </c>
      <c r="J2461" t="s">
        <v>1039</v>
      </c>
      <c r="K2461">
        <v>4417077725</v>
      </c>
      <c r="L2461" s="22">
        <v>45152</v>
      </c>
      <c r="M2461" s="22">
        <v>45152</v>
      </c>
      <c r="N2461" t="s">
        <v>1903</v>
      </c>
      <c r="O2461" t="s">
        <v>1610</v>
      </c>
      <c r="P2461" s="23">
        <v>73486</v>
      </c>
      <c r="Q2461">
        <v>43.28</v>
      </c>
      <c r="R2461" s="24">
        <v>1016.21</v>
      </c>
      <c r="S2461" t="s">
        <v>1036</v>
      </c>
      <c r="T2461" t="s">
        <v>1036</v>
      </c>
      <c r="U2461" t="s">
        <v>1036</v>
      </c>
      <c r="V2461" t="s">
        <v>1036</v>
      </c>
      <c r="W2461" t="s">
        <v>1035</v>
      </c>
    </row>
    <row r="2462" spans="1:23" x14ac:dyDescent="0.3">
      <c r="A2462" t="s">
        <v>1041</v>
      </c>
      <c r="B2462" t="s">
        <v>1022</v>
      </c>
      <c r="C2462" t="s">
        <v>1020</v>
      </c>
      <c r="D2462" t="s">
        <v>70</v>
      </c>
      <c r="E2462" t="s">
        <v>232</v>
      </c>
      <c r="F2462" t="s">
        <v>1021</v>
      </c>
      <c r="G2462" t="s">
        <v>121</v>
      </c>
      <c r="H2462" s="22">
        <v>45169</v>
      </c>
      <c r="I2462" t="s">
        <v>377</v>
      </c>
      <c r="J2462" t="s">
        <v>1039</v>
      </c>
      <c r="K2462">
        <v>4417078219</v>
      </c>
      <c r="L2462" s="22">
        <v>45153</v>
      </c>
      <c r="M2462" s="22">
        <v>45153</v>
      </c>
      <c r="N2462" t="s">
        <v>1902</v>
      </c>
      <c r="O2462" t="s">
        <v>1367</v>
      </c>
      <c r="P2462" s="23">
        <v>74099</v>
      </c>
      <c r="Q2462">
        <v>43.33</v>
      </c>
      <c r="R2462" s="24">
        <v>1009.3</v>
      </c>
      <c r="S2462" t="s">
        <v>1036</v>
      </c>
      <c r="T2462" t="s">
        <v>1036</v>
      </c>
      <c r="U2462" t="s">
        <v>1036</v>
      </c>
      <c r="V2462" t="s">
        <v>1036</v>
      </c>
      <c r="W2462" t="s">
        <v>1035</v>
      </c>
    </row>
    <row r="2463" spans="1:23" x14ac:dyDescent="0.3">
      <c r="A2463" t="s">
        <v>1041</v>
      </c>
      <c r="B2463" t="s">
        <v>1022</v>
      </c>
      <c r="C2463" t="s">
        <v>1020</v>
      </c>
      <c r="D2463" t="s">
        <v>70</v>
      </c>
      <c r="E2463" t="s">
        <v>232</v>
      </c>
      <c r="F2463" t="s">
        <v>1021</v>
      </c>
      <c r="G2463" t="s">
        <v>121</v>
      </c>
      <c r="H2463" s="22">
        <v>45169</v>
      </c>
      <c r="I2463" t="s">
        <v>381</v>
      </c>
      <c r="J2463" t="s">
        <v>1039</v>
      </c>
      <c r="K2463">
        <v>4417112797</v>
      </c>
      <c r="L2463" s="22">
        <v>45158</v>
      </c>
      <c r="M2463" s="22">
        <v>45158</v>
      </c>
      <c r="N2463" t="s">
        <v>1901</v>
      </c>
      <c r="O2463" t="s">
        <v>1588</v>
      </c>
      <c r="P2463" s="23">
        <v>74741</v>
      </c>
      <c r="Q2463">
        <v>40.520000000000003</v>
      </c>
      <c r="R2463" s="24">
        <v>951.41</v>
      </c>
      <c r="S2463" t="s">
        <v>1036</v>
      </c>
      <c r="T2463" t="s">
        <v>1036</v>
      </c>
      <c r="U2463" t="s">
        <v>1036</v>
      </c>
      <c r="V2463" t="s">
        <v>1036</v>
      </c>
      <c r="W2463" t="s">
        <v>1035</v>
      </c>
    </row>
    <row r="2464" spans="1:23" x14ac:dyDescent="0.3">
      <c r="A2464" t="s">
        <v>1041</v>
      </c>
      <c r="B2464" t="s">
        <v>1022</v>
      </c>
      <c r="C2464" t="s">
        <v>1020</v>
      </c>
      <c r="D2464" t="s">
        <v>70</v>
      </c>
      <c r="E2464" t="s">
        <v>232</v>
      </c>
      <c r="F2464" t="s">
        <v>1021</v>
      </c>
      <c r="G2464" t="s">
        <v>121</v>
      </c>
      <c r="H2464" s="22">
        <v>45169</v>
      </c>
      <c r="I2464" t="s">
        <v>375</v>
      </c>
      <c r="J2464" t="s">
        <v>1039</v>
      </c>
      <c r="K2464">
        <v>4404959880</v>
      </c>
      <c r="L2464" s="22">
        <v>45163</v>
      </c>
      <c r="M2464" s="22">
        <v>45163</v>
      </c>
      <c r="N2464" t="s">
        <v>1900</v>
      </c>
      <c r="O2464" t="s">
        <v>1174</v>
      </c>
      <c r="P2464" s="23">
        <v>75333</v>
      </c>
      <c r="Q2464">
        <v>39.9</v>
      </c>
      <c r="R2464" s="24">
        <v>929.9</v>
      </c>
      <c r="S2464" t="s">
        <v>1036</v>
      </c>
      <c r="T2464" t="s">
        <v>1036</v>
      </c>
      <c r="U2464" t="s">
        <v>1036</v>
      </c>
      <c r="V2464" t="s">
        <v>1036</v>
      </c>
      <c r="W2464" t="s">
        <v>1035</v>
      </c>
    </row>
    <row r="2465" spans="1:23" x14ac:dyDescent="0.3">
      <c r="A2465" t="s">
        <v>1041</v>
      </c>
      <c r="B2465" t="s">
        <v>1022</v>
      </c>
      <c r="C2465" t="s">
        <v>1020</v>
      </c>
      <c r="D2465" t="s">
        <v>70</v>
      </c>
      <c r="E2465" t="s">
        <v>232</v>
      </c>
      <c r="F2465" t="s">
        <v>1021</v>
      </c>
      <c r="G2465" t="s">
        <v>121</v>
      </c>
      <c r="H2465" s="22">
        <v>45169</v>
      </c>
      <c r="I2465" t="s">
        <v>410</v>
      </c>
      <c r="J2465" t="s">
        <v>1039</v>
      </c>
      <c r="K2465">
        <v>4417173328</v>
      </c>
      <c r="L2465" s="22">
        <v>45166</v>
      </c>
      <c r="M2465" s="22">
        <v>45166</v>
      </c>
      <c r="N2465" t="s">
        <v>1899</v>
      </c>
      <c r="O2465" t="s">
        <v>1109</v>
      </c>
      <c r="P2465" s="23">
        <v>76510</v>
      </c>
      <c r="Q2465">
        <v>41.3</v>
      </c>
      <c r="R2465" s="24">
        <v>961.9</v>
      </c>
      <c r="S2465" t="s">
        <v>1036</v>
      </c>
      <c r="T2465" t="s">
        <v>1036</v>
      </c>
      <c r="U2465" t="s">
        <v>1036</v>
      </c>
      <c r="V2465" t="s">
        <v>1036</v>
      </c>
      <c r="W2465" t="s">
        <v>1035</v>
      </c>
    </row>
    <row r="2466" spans="1:23" x14ac:dyDescent="0.3">
      <c r="A2466" t="s">
        <v>1041</v>
      </c>
      <c r="B2466" t="s">
        <v>1022</v>
      </c>
      <c r="C2466" t="s">
        <v>1020</v>
      </c>
      <c r="D2466" t="s">
        <v>70</v>
      </c>
      <c r="E2466" t="s">
        <v>232</v>
      </c>
      <c r="F2466" t="s">
        <v>1021</v>
      </c>
      <c r="G2466" t="s">
        <v>121</v>
      </c>
      <c r="H2466" s="22">
        <v>45199</v>
      </c>
      <c r="I2466" t="s">
        <v>377</v>
      </c>
      <c r="J2466" t="s">
        <v>1039</v>
      </c>
      <c r="K2466">
        <v>4417203452</v>
      </c>
      <c r="L2466" s="22">
        <v>45171</v>
      </c>
      <c r="M2466" s="22">
        <v>45171</v>
      </c>
      <c r="N2466" t="s">
        <v>1898</v>
      </c>
      <c r="O2466" t="s">
        <v>1078</v>
      </c>
      <c r="P2466" s="23">
        <v>77074</v>
      </c>
      <c r="Q2466">
        <v>42.06</v>
      </c>
      <c r="R2466" s="24">
        <v>978.4</v>
      </c>
      <c r="S2466" t="s">
        <v>1036</v>
      </c>
      <c r="T2466" t="s">
        <v>1036</v>
      </c>
      <c r="U2466" t="s">
        <v>1036</v>
      </c>
      <c r="V2466" t="s">
        <v>1036</v>
      </c>
      <c r="W2466" t="s">
        <v>1035</v>
      </c>
    </row>
    <row r="2467" spans="1:23" x14ac:dyDescent="0.3">
      <c r="A2467" t="s">
        <v>1041</v>
      </c>
      <c r="B2467" t="s">
        <v>1022</v>
      </c>
      <c r="C2467" t="s">
        <v>1020</v>
      </c>
      <c r="D2467" t="s">
        <v>70</v>
      </c>
      <c r="E2467" t="s">
        <v>232</v>
      </c>
      <c r="F2467" t="s">
        <v>1021</v>
      </c>
      <c r="G2467" t="s">
        <v>121</v>
      </c>
      <c r="H2467" s="22">
        <v>45199</v>
      </c>
      <c r="I2467" t="s">
        <v>372</v>
      </c>
      <c r="J2467" t="s">
        <v>1039</v>
      </c>
      <c r="K2467">
        <v>4404978175</v>
      </c>
      <c r="L2467" s="22">
        <v>45175</v>
      </c>
      <c r="M2467" s="22">
        <v>45175</v>
      </c>
      <c r="N2467" t="s">
        <v>1897</v>
      </c>
      <c r="O2467" t="s">
        <v>1514</v>
      </c>
      <c r="P2467" s="23">
        <v>77645</v>
      </c>
      <c r="Q2467">
        <v>41.6</v>
      </c>
      <c r="R2467" s="24">
        <v>1022.51</v>
      </c>
      <c r="S2467" t="s">
        <v>1036</v>
      </c>
      <c r="T2467" t="s">
        <v>1036</v>
      </c>
      <c r="U2467" t="s">
        <v>1036</v>
      </c>
      <c r="V2467" t="s">
        <v>1036</v>
      </c>
      <c r="W2467" t="s">
        <v>1035</v>
      </c>
    </row>
    <row r="2468" spans="1:23" x14ac:dyDescent="0.3">
      <c r="A2468" t="s">
        <v>1041</v>
      </c>
      <c r="B2468" t="s">
        <v>1022</v>
      </c>
      <c r="C2468" t="s">
        <v>1020</v>
      </c>
      <c r="D2468" t="s">
        <v>70</v>
      </c>
      <c r="E2468" t="s">
        <v>232</v>
      </c>
      <c r="F2468" t="s">
        <v>1021</v>
      </c>
      <c r="G2468" t="s">
        <v>121</v>
      </c>
      <c r="H2468" s="22">
        <v>45199</v>
      </c>
      <c r="I2468" t="s">
        <v>414</v>
      </c>
      <c r="J2468" t="s">
        <v>1039</v>
      </c>
      <c r="K2468">
        <v>4417235886</v>
      </c>
      <c r="L2468" s="22">
        <v>45177</v>
      </c>
      <c r="M2468" s="22">
        <v>45177</v>
      </c>
      <c r="N2468" t="s">
        <v>1896</v>
      </c>
      <c r="O2468" t="s">
        <v>1052</v>
      </c>
      <c r="P2468" s="23">
        <v>78221</v>
      </c>
      <c r="Q2468">
        <v>42.29</v>
      </c>
      <c r="R2468" s="24">
        <v>1065.29</v>
      </c>
      <c r="S2468" t="s">
        <v>1036</v>
      </c>
      <c r="T2468" t="s">
        <v>1036</v>
      </c>
      <c r="U2468" t="s">
        <v>1036</v>
      </c>
      <c r="V2468" t="s">
        <v>1036</v>
      </c>
      <c r="W2468" t="s">
        <v>1035</v>
      </c>
    </row>
    <row r="2469" spans="1:23" x14ac:dyDescent="0.3">
      <c r="A2469" t="s">
        <v>1041</v>
      </c>
      <c r="B2469" t="s">
        <v>1022</v>
      </c>
      <c r="C2469" t="s">
        <v>1020</v>
      </c>
      <c r="D2469" t="s">
        <v>70</v>
      </c>
      <c r="E2469" t="s">
        <v>232</v>
      </c>
      <c r="F2469" t="s">
        <v>1021</v>
      </c>
      <c r="G2469" t="s">
        <v>121</v>
      </c>
      <c r="H2469" s="22">
        <v>45199</v>
      </c>
      <c r="I2469" t="s">
        <v>414</v>
      </c>
      <c r="J2469" t="s">
        <v>1039</v>
      </c>
      <c r="K2469">
        <v>3303954524</v>
      </c>
      <c r="L2469" s="22">
        <v>45185</v>
      </c>
      <c r="M2469" s="22">
        <v>45185</v>
      </c>
      <c r="N2469" t="s">
        <v>1895</v>
      </c>
      <c r="O2469" t="s">
        <v>1107</v>
      </c>
      <c r="P2469" s="23">
        <v>78723</v>
      </c>
      <c r="Q2469">
        <v>38.57</v>
      </c>
      <c r="R2469" s="24">
        <v>971.58</v>
      </c>
      <c r="S2469" t="s">
        <v>1036</v>
      </c>
      <c r="T2469" t="s">
        <v>1036</v>
      </c>
      <c r="U2469" t="s">
        <v>1036</v>
      </c>
      <c r="V2469" t="s">
        <v>1036</v>
      </c>
      <c r="W2469" t="s">
        <v>1035</v>
      </c>
    </row>
    <row r="2470" spans="1:23" x14ac:dyDescent="0.3">
      <c r="A2470" t="s">
        <v>1041</v>
      </c>
      <c r="B2470" t="s">
        <v>1022</v>
      </c>
      <c r="C2470" t="s">
        <v>1020</v>
      </c>
      <c r="D2470" t="s">
        <v>70</v>
      </c>
      <c r="E2470" t="s">
        <v>232</v>
      </c>
      <c r="F2470" t="s">
        <v>1021</v>
      </c>
      <c r="G2470" t="s">
        <v>121</v>
      </c>
      <c r="H2470" s="22">
        <v>45199</v>
      </c>
      <c r="I2470" t="s">
        <v>375</v>
      </c>
      <c r="J2470" t="s">
        <v>1039</v>
      </c>
      <c r="K2470">
        <v>4404997845</v>
      </c>
      <c r="L2470" s="22">
        <v>45188</v>
      </c>
      <c r="M2470" s="22">
        <v>45188</v>
      </c>
      <c r="N2470" t="s">
        <v>1894</v>
      </c>
      <c r="O2470" t="s">
        <v>1174</v>
      </c>
      <c r="P2470" s="23">
        <v>79246</v>
      </c>
      <c r="Q2470">
        <v>39.5</v>
      </c>
      <c r="R2470" s="24">
        <v>988.1</v>
      </c>
      <c r="S2470" t="s">
        <v>1036</v>
      </c>
      <c r="T2470" t="s">
        <v>1036</v>
      </c>
      <c r="U2470" t="s">
        <v>1036</v>
      </c>
      <c r="V2470" t="s">
        <v>1036</v>
      </c>
      <c r="W2470" t="s">
        <v>1035</v>
      </c>
    </row>
    <row r="2471" spans="1:23" x14ac:dyDescent="0.3">
      <c r="A2471" t="s">
        <v>1041</v>
      </c>
      <c r="B2471" t="s">
        <v>1022</v>
      </c>
      <c r="C2471" t="s">
        <v>1020</v>
      </c>
      <c r="D2471" t="s">
        <v>70</v>
      </c>
      <c r="E2471" t="s">
        <v>232</v>
      </c>
      <c r="F2471" t="s">
        <v>1021</v>
      </c>
      <c r="G2471" t="s">
        <v>121</v>
      </c>
      <c r="H2471" s="22">
        <v>45199</v>
      </c>
      <c r="I2471" t="s">
        <v>375</v>
      </c>
      <c r="J2471" t="s">
        <v>1039</v>
      </c>
      <c r="K2471">
        <v>3303959145</v>
      </c>
      <c r="L2471" s="22">
        <v>45191</v>
      </c>
      <c r="M2471" s="22">
        <v>45191</v>
      </c>
      <c r="N2471" t="s">
        <v>1893</v>
      </c>
      <c r="O2471" t="s">
        <v>1171</v>
      </c>
      <c r="P2471" s="23">
        <v>79806</v>
      </c>
      <c r="Q2471">
        <v>41.74</v>
      </c>
      <c r="R2471" s="24">
        <v>1051.45</v>
      </c>
      <c r="S2471" t="s">
        <v>1036</v>
      </c>
      <c r="T2471" t="s">
        <v>1036</v>
      </c>
      <c r="U2471" t="s">
        <v>1036</v>
      </c>
      <c r="V2471" t="s">
        <v>1036</v>
      </c>
      <c r="W2471" t="s">
        <v>1035</v>
      </c>
    </row>
    <row r="2472" spans="1:23" x14ac:dyDescent="0.3">
      <c r="A2472" t="s">
        <v>1041</v>
      </c>
      <c r="B2472" t="s">
        <v>1022</v>
      </c>
      <c r="C2472" t="s">
        <v>1020</v>
      </c>
      <c r="D2472" t="s">
        <v>70</v>
      </c>
      <c r="E2472" t="s">
        <v>232</v>
      </c>
      <c r="F2472" t="s">
        <v>1021</v>
      </c>
      <c r="G2472" t="s">
        <v>121</v>
      </c>
      <c r="H2472" s="22">
        <v>45199</v>
      </c>
      <c r="I2472" t="s">
        <v>390</v>
      </c>
      <c r="J2472" t="s">
        <v>1039</v>
      </c>
      <c r="K2472">
        <v>4423005665</v>
      </c>
      <c r="L2472" s="22">
        <v>45196</v>
      </c>
      <c r="M2472" s="22">
        <v>45196</v>
      </c>
      <c r="N2472" t="s">
        <v>1892</v>
      </c>
      <c r="O2472" t="s">
        <v>1101</v>
      </c>
      <c r="P2472" s="23">
        <v>80347</v>
      </c>
      <c r="Q2472">
        <v>39.54</v>
      </c>
      <c r="R2472" s="24">
        <v>996.25</v>
      </c>
      <c r="S2472" t="s">
        <v>1036</v>
      </c>
      <c r="T2472" t="s">
        <v>1036</v>
      </c>
      <c r="U2472" t="s">
        <v>1036</v>
      </c>
      <c r="V2472" t="s">
        <v>1036</v>
      </c>
      <c r="W2472" t="s">
        <v>1035</v>
      </c>
    </row>
    <row r="2473" spans="1:23" x14ac:dyDescent="0.3">
      <c r="A2473" t="s">
        <v>1041</v>
      </c>
      <c r="B2473" t="s">
        <v>1022</v>
      </c>
      <c r="C2473" t="s">
        <v>1020</v>
      </c>
      <c r="D2473" t="s">
        <v>70</v>
      </c>
      <c r="E2473" t="s">
        <v>232</v>
      </c>
      <c r="F2473" t="s">
        <v>1021</v>
      </c>
      <c r="G2473" t="s">
        <v>121</v>
      </c>
      <c r="H2473" s="22">
        <v>45230</v>
      </c>
      <c r="I2473" t="s">
        <v>392</v>
      </c>
      <c r="J2473" t="s">
        <v>1039</v>
      </c>
      <c r="K2473">
        <v>4405018491</v>
      </c>
      <c r="L2473" s="22">
        <v>45202</v>
      </c>
      <c r="M2473" s="22">
        <v>45202</v>
      </c>
      <c r="N2473" t="s">
        <v>1891</v>
      </c>
      <c r="O2473" t="s">
        <v>1184</v>
      </c>
      <c r="P2473" s="23">
        <v>81084</v>
      </c>
      <c r="Q2473">
        <v>14.4</v>
      </c>
      <c r="R2473" s="24">
        <v>364.37</v>
      </c>
      <c r="S2473" t="s">
        <v>1036</v>
      </c>
      <c r="T2473" t="s">
        <v>1036</v>
      </c>
      <c r="U2473" t="s">
        <v>1036</v>
      </c>
      <c r="V2473" t="s">
        <v>1036</v>
      </c>
      <c r="W2473" t="s">
        <v>1035</v>
      </c>
    </row>
    <row r="2474" spans="1:23" x14ac:dyDescent="0.3">
      <c r="A2474" t="s">
        <v>1041</v>
      </c>
      <c r="B2474" t="s">
        <v>1022</v>
      </c>
      <c r="C2474" t="s">
        <v>1020</v>
      </c>
      <c r="D2474" t="s">
        <v>70</v>
      </c>
      <c r="E2474" t="s">
        <v>232</v>
      </c>
      <c r="F2474" t="s">
        <v>1021</v>
      </c>
      <c r="G2474" t="s">
        <v>121</v>
      </c>
      <c r="H2474" s="22">
        <v>45230</v>
      </c>
      <c r="I2474" t="s">
        <v>370</v>
      </c>
      <c r="J2474" t="s">
        <v>1039</v>
      </c>
      <c r="K2474">
        <v>4417387716</v>
      </c>
      <c r="L2474" s="22">
        <v>45202</v>
      </c>
      <c r="M2474" s="22">
        <v>45202</v>
      </c>
      <c r="N2474" t="s">
        <v>1890</v>
      </c>
      <c r="O2474" t="s">
        <v>1048</v>
      </c>
      <c r="P2474" s="23">
        <v>80865</v>
      </c>
      <c r="Q2474">
        <v>37.04</v>
      </c>
      <c r="R2474" s="24">
        <v>926</v>
      </c>
      <c r="S2474" t="s">
        <v>1036</v>
      </c>
      <c r="T2474" t="s">
        <v>1036</v>
      </c>
      <c r="U2474" t="s">
        <v>1036</v>
      </c>
      <c r="V2474" t="s">
        <v>1036</v>
      </c>
      <c r="W2474" t="s">
        <v>1035</v>
      </c>
    </row>
    <row r="2475" spans="1:23" x14ac:dyDescent="0.3">
      <c r="A2475" t="s">
        <v>1041</v>
      </c>
      <c r="B2475" t="s">
        <v>1022</v>
      </c>
      <c r="C2475" t="s">
        <v>1020</v>
      </c>
      <c r="D2475" t="s">
        <v>70</v>
      </c>
      <c r="E2475" t="s">
        <v>232</v>
      </c>
      <c r="F2475" t="s">
        <v>1021</v>
      </c>
      <c r="G2475" t="s">
        <v>121</v>
      </c>
      <c r="H2475" s="22">
        <v>45230</v>
      </c>
      <c r="I2475" t="s">
        <v>414</v>
      </c>
      <c r="J2475" t="s">
        <v>1039</v>
      </c>
      <c r="K2475">
        <v>3303969280</v>
      </c>
      <c r="L2475" s="22">
        <v>45206</v>
      </c>
      <c r="M2475" s="22">
        <v>45206</v>
      </c>
      <c r="N2475" t="s">
        <v>1889</v>
      </c>
      <c r="O2475" t="s">
        <v>1107</v>
      </c>
      <c r="P2475" s="23">
        <v>81585</v>
      </c>
      <c r="Q2475">
        <v>36.19</v>
      </c>
      <c r="R2475" s="24">
        <v>952.88</v>
      </c>
      <c r="S2475" t="s">
        <v>1036</v>
      </c>
      <c r="T2475" t="s">
        <v>1036</v>
      </c>
      <c r="U2475" t="s">
        <v>1036</v>
      </c>
      <c r="V2475" t="s">
        <v>1036</v>
      </c>
      <c r="W2475" t="s">
        <v>1035</v>
      </c>
    </row>
    <row r="2476" spans="1:23" x14ac:dyDescent="0.3">
      <c r="A2476" t="s">
        <v>1041</v>
      </c>
      <c r="B2476" t="s">
        <v>1022</v>
      </c>
      <c r="C2476" t="s">
        <v>1020</v>
      </c>
      <c r="D2476" t="s">
        <v>70</v>
      </c>
      <c r="E2476" t="s">
        <v>232</v>
      </c>
      <c r="F2476" t="s">
        <v>1021</v>
      </c>
      <c r="G2476" t="s">
        <v>121</v>
      </c>
      <c r="H2476" s="22">
        <v>45230</v>
      </c>
      <c r="I2476" t="s">
        <v>410</v>
      </c>
      <c r="J2476" t="s">
        <v>1039</v>
      </c>
      <c r="K2476">
        <v>4417441673</v>
      </c>
      <c r="L2476" s="22">
        <v>45210</v>
      </c>
      <c r="M2476" s="22">
        <v>45210</v>
      </c>
      <c r="N2476" t="s">
        <v>1888</v>
      </c>
      <c r="O2476" t="s">
        <v>1109</v>
      </c>
      <c r="P2476" s="23">
        <v>82194</v>
      </c>
      <c r="Q2476">
        <v>41.51</v>
      </c>
      <c r="R2476" s="24">
        <v>1085.05</v>
      </c>
      <c r="S2476" t="s">
        <v>1036</v>
      </c>
      <c r="T2476" t="s">
        <v>1036</v>
      </c>
      <c r="U2476" t="s">
        <v>1036</v>
      </c>
      <c r="V2476" t="s">
        <v>1036</v>
      </c>
      <c r="W2476" t="s">
        <v>1035</v>
      </c>
    </row>
    <row r="2477" spans="1:23" x14ac:dyDescent="0.3">
      <c r="A2477" t="s">
        <v>1041</v>
      </c>
      <c r="B2477" t="s">
        <v>1022</v>
      </c>
      <c r="C2477" t="s">
        <v>1020</v>
      </c>
      <c r="D2477" t="s">
        <v>70</v>
      </c>
      <c r="E2477" t="s">
        <v>232</v>
      </c>
      <c r="F2477" t="s">
        <v>1021</v>
      </c>
      <c r="G2477" t="s">
        <v>121</v>
      </c>
      <c r="H2477" s="22">
        <v>45230</v>
      </c>
      <c r="I2477" t="s">
        <v>375</v>
      </c>
      <c r="J2477" t="s">
        <v>1039</v>
      </c>
      <c r="K2477">
        <v>4417467324</v>
      </c>
      <c r="L2477" s="22">
        <v>45214</v>
      </c>
      <c r="M2477" s="22">
        <v>45214</v>
      </c>
      <c r="N2477" t="s">
        <v>1887</v>
      </c>
      <c r="O2477" t="s">
        <v>1174</v>
      </c>
      <c r="P2477" s="23">
        <v>82827</v>
      </c>
      <c r="Q2477">
        <v>41.72</v>
      </c>
      <c r="R2477" s="24">
        <v>1090.56</v>
      </c>
      <c r="S2477" t="s">
        <v>1036</v>
      </c>
      <c r="T2477" t="s">
        <v>1036</v>
      </c>
      <c r="U2477" t="s">
        <v>1036</v>
      </c>
      <c r="V2477" t="s">
        <v>1036</v>
      </c>
      <c r="W2477" t="s">
        <v>1035</v>
      </c>
    </row>
    <row r="2478" spans="1:23" x14ac:dyDescent="0.3">
      <c r="A2478" t="s">
        <v>1041</v>
      </c>
      <c r="B2478" t="s">
        <v>1022</v>
      </c>
      <c r="C2478" t="s">
        <v>1020</v>
      </c>
      <c r="D2478" t="s">
        <v>70</v>
      </c>
      <c r="E2478" t="s">
        <v>232</v>
      </c>
      <c r="F2478" t="s">
        <v>1021</v>
      </c>
      <c r="G2478" t="s">
        <v>121</v>
      </c>
      <c r="H2478" s="22">
        <v>45230</v>
      </c>
      <c r="I2478" t="s">
        <v>375</v>
      </c>
      <c r="J2478" t="s">
        <v>1039</v>
      </c>
      <c r="K2478">
        <v>4423026348</v>
      </c>
      <c r="L2478" s="22">
        <v>45216</v>
      </c>
      <c r="M2478" s="22">
        <v>45216</v>
      </c>
      <c r="N2478" t="s">
        <v>1886</v>
      </c>
      <c r="O2478" t="s">
        <v>1224</v>
      </c>
      <c r="P2478" s="23">
        <v>83384</v>
      </c>
      <c r="Q2478">
        <v>37.67</v>
      </c>
      <c r="R2478" s="24">
        <v>992.05</v>
      </c>
      <c r="S2478" t="s">
        <v>1036</v>
      </c>
      <c r="T2478" t="s">
        <v>1036</v>
      </c>
      <c r="U2478" t="s">
        <v>1036</v>
      </c>
      <c r="V2478" t="s">
        <v>1036</v>
      </c>
      <c r="W2478" t="s">
        <v>1035</v>
      </c>
    </row>
    <row r="2479" spans="1:23" x14ac:dyDescent="0.3">
      <c r="A2479" t="s">
        <v>1041</v>
      </c>
      <c r="B2479" t="s">
        <v>1022</v>
      </c>
      <c r="C2479" t="s">
        <v>1020</v>
      </c>
      <c r="D2479" t="s">
        <v>70</v>
      </c>
      <c r="E2479" t="s">
        <v>232</v>
      </c>
      <c r="F2479" t="s">
        <v>1021</v>
      </c>
      <c r="G2479" t="s">
        <v>121</v>
      </c>
      <c r="H2479" s="22">
        <v>45230</v>
      </c>
      <c r="I2479" t="s">
        <v>414</v>
      </c>
      <c r="J2479" t="s">
        <v>1039</v>
      </c>
      <c r="K2479">
        <v>4423033603</v>
      </c>
      <c r="L2479" s="22">
        <v>45222</v>
      </c>
      <c r="M2479" s="22">
        <v>45222</v>
      </c>
      <c r="N2479" t="s">
        <v>1885</v>
      </c>
      <c r="O2479" t="s">
        <v>1107</v>
      </c>
      <c r="P2479" s="23">
        <v>83885</v>
      </c>
      <c r="Q2479">
        <v>33.47</v>
      </c>
      <c r="R2479" s="24">
        <v>881.27</v>
      </c>
      <c r="S2479" t="s">
        <v>1036</v>
      </c>
      <c r="T2479" t="s">
        <v>1036</v>
      </c>
      <c r="U2479" t="s">
        <v>1036</v>
      </c>
      <c r="V2479" t="s">
        <v>1036</v>
      </c>
      <c r="W2479" t="s">
        <v>1035</v>
      </c>
    </row>
    <row r="2480" spans="1:23" x14ac:dyDescent="0.3">
      <c r="A2480" t="s">
        <v>1041</v>
      </c>
      <c r="B2480" t="s">
        <v>1022</v>
      </c>
      <c r="C2480" t="s">
        <v>1020</v>
      </c>
      <c r="D2480" t="s">
        <v>70</v>
      </c>
      <c r="E2480" t="s">
        <v>232</v>
      </c>
      <c r="F2480" t="s">
        <v>1021</v>
      </c>
      <c r="G2480" t="s">
        <v>121</v>
      </c>
      <c r="H2480" s="22">
        <v>45230</v>
      </c>
      <c r="I2480" t="s">
        <v>375</v>
      </c>
      <c r="J2480" t="s">
        <v>1039</v>
      </c>
      <c r="K2480">
        <v>4423036939</v>
      </c>
      <c r="L2480" s="22">
        <v>45225</v>
      </c>
      <c r="M2480" s="22">
        <v>45225</v>
      </c>
      <c r="N2480" t="s">
        <v>1884</v>
      </c>
      <c r="O2480" t="s">
        <v>1046</v>
      </c>
      <c r="P2480" s="23">
        <v>84420</v>
      </c>
      <c r="Q2480">
        <v>37.72</v>
      </c>
      <c r="R2480" s="24">
        <v>993.2</v>
      </c>
      <c r="S2480" t="s">
        <v>1036</v>
      </c>
      <c r="T2480" t="s">
        <v>1036</v>
      </c>
      <c r="U2480" t="s">
        <v>1036</v>
      </c>
      <c r="V2480" t="s">
        <v>1036</v>
      </c>
      <c r="W2480" t="s">
        <v>1035</v>
      </c>
    </row>
    <row r="2481" spans="1:23" x14ac:dyDescent="0.3">
      <c r="A2481" t="s">
        <v>1041</v>
      </c>
      <c r="B2481" t="s">
        <v>1022</v>
      </c>
      <c r="C2481" t="s">
        <v>1020</v>
      </c>
      <c r="D2481" t="s">
        <v>70</v>
      </c>
      <c r="E2481" t="s">
        <v>232</v>
      </c>
      <c r="F2481" t="s">
        <v>1021</v>
      </c>
      <c r="G2481" t="s">
        <v>121</v>
      </c>
      <c r="H2481" s="22">
        <v>45260</v>
      </c>
      <c r="I2481" t="s">
        <v>375</v>
      </c>
      <c r="J2481" t="s">
        <v>1039</v>
      </c>
      <c r="K2481">
        <v>4423045530</v>
      </c>
      <c r="L2481" s="22">
        <v>45233</v>
      </c>
      <c r="M2481" s="22">
        <v>45233</v>
      </c>
      <c r="N2481" t="s">
        <v>1883</v>
      </c>
      <c r="O2481" t="s">
        <v>1224</v>
      </c>
      <c r="P2481" s="23">
        <v>85499</v>
      </c>
      <c r="Q2481">
        <v>34.590000000000003</v>
      </c>
      <c r="R2481" s="24">
        <v>849.4</v>
      </c>
      <c r="S2481" t="s">
        <v>1036</v>
      </c>
      <c r="T2481" t="s">
        <v>1036</v>
      </c>
      <c r="U2481" t="s">
        <v>1036</v>
      </c>
      <c r="V2481" t="s">
        <v>1036</v>
      </c>
      <c r="W2481" t="s">
        <v>1035</v>
      </c>
    </row>
    <row r="2482" spans="1:23" x14ac:dyDescent="0.3">
      <c r="A2482" t="s">
        <v>1041</v>
      </c>
      <c r="B2482" t="s">
        <v>1022</v>
      </c>
      <c r="C2482" t="s">
        <v>1020</v>
      </c>
      <c r="D2482" t="s">
        <v>70</v>
      </c>
      <c r="E2482" t="s">
        <v>232</v>
      </c>
      <c r="F2482" t="s">
        <v>1021</v>
      </c>
      <c r="G2482" t="s">
        <v>121</v>
      </c>
      <c r="H2482" s="22">
        <v>45260</v>
      </c>
      <c r="I2482" t="s">
        <v>410</v>
      </c>
      <c r="J2482" t="s">
        <v>1039</v>
      </c>
      <c r="K2482">
        <v>4417606952</v>
      </c>
      <c r="L2482" s="22">
        <v>45237</v>
      </c>
      <c r="M2482" s="22">
        <v>45237</v>
      </c>
      <c r="N2482" t="s">
        <v>1882</v>
      </c>
      <c r="O2482" t="s">
        <v>1109</v>
      </c>
      <c r="P2482" s="23">
        <v>86000</v>
      </c>
      <c r="Q2482">
        <v>38.18</v>
      </c>
      <c r="R2482" s="24">
        <v>930.05</v>
      </c>
      <c r="S2482" t="s">
        <v>1036</v>
      </c>
      <c r="T2482" t="s">
        <v>1036</v>
      </c>
      <c r="U2482" t="s">
        <v>1036</v>
      </c>
      <c r="V2482" t="s">
        <v>1036</v>
      </c>
      <c r="W2482" t="s">
        <v>1035</v>
      </c>
    </row>
    <row r="2483" spans="1:23" x14ac:dyDescent="0.3">
      <c r="A2483" t="s">
        <v>1041</v>
      </c>
      <c r="B2483" t="s">
        <v>1022</v>
      </c>
      <c r="C2483" t="s">
        <v>1020</v>
      </c>
      <c r="D2483" t="s">
        <v>70</v>
      </c>
      <c r="E2483" t="s">
        <v>232</v>
      </c>
      <c r="F2483" t="s">
        <v>1021</v>
      </c>
      <c r="G2483" t="s">
        <v>121</v>
      </c>
      <c r="H2483" s="22">
        <v>45260</v>
      </c>
      <c r="I2483" t="s">
        <v>410</v>
      </c>
      <c r="J2483" t="s">
        <v>1039</v>
      </c>
      <c r="K2483">
        <v>4417643553</v>
      </c>
      <c r="L2483" s="22">
        <v>45243</v>
      </c>
      <c r="M2483" s="22">
        <v>45243</v>
      </c>
      <c r="N2483" t="s">
        <v>1881</v>
      </c>
      <c r="O2483" t="s">
        <v>1109</v>
      </c>
      <c r="P2483" s="23">
        <v>86551</v>
      </c>
      <c r="Q2483">
        <v>38.4</v>
      </c>
      <c r="R2483" s="24">
        <v>935.4</v>
      </c>
      <c r="S2483" t="s">
        <v>1036</v>
      </c>
      <c r="T2483" t="s">
        <v>1036</v>
      </c>
      <c r="U2483" t="s">
        <v>1036</v>
      </c>
      <c r="V2483" t="s">
        <v>1036</v>
      </c>
      <c r="W2483" t="s">
        <v>1035</v>
      </c>
    </row>
    <row r="2484" spans="1:23" x14ac:dyDescent="0.3">
      <c r="A2484" t="s">
        <v>1041</v>
      </c>
      <c r="B2484" t="s">
        <v>1022</v>
      </c>
      <c r="C2484" t="s">
        <v>1020</v>
      </c>
      <c r="D2484" t="s">
        <v>70</v>
      </c>
      <c r="E2484" t="s">
        <v>232</v>
      </c>
      <c r="F2484" t="s">
        <v>1021</v>
      </c>
      <c r="G2484" t="s">
        <v>121</v>
      </c>
      <c r="H2484" s="22">
        <v>45260</v>
      </c>
      <c r="I2484" t="s">
        <v>392</v>
      </c>
      <c r="J2484" t="s">
        <v>1039</v>
      </c>
      <c r="K2484">
        <v>3304000418</v>
      </c>
      <c r="L2484" s="22">
        <v>45246</v>
      </c>
      <c r="M2484" s="22">
        <v>45246</v>
      </c>
      <c r="N2484" t="s">
        <v>1880</v>
      </c>
      <c r="O2484" t="s">
        <v>1118</v>
      </c>
      <c r="P2484" s="23">
        <v>87121</v>
      </c>
      <c r="Q2484">
        <v>36.47</v>
      </c>
      <c r="R2484" s="24">
        <v>895.35</v>
      </c>
      <c r="S2484" t="s">
        <v>1036</v>
      </c>
      <c r="T2484" t="s">
        <v>1036</v>
      </c>
      <c r="U2484" t="s">
        <v>1036</v>
      </c>
      <c r="V2484" t="s">
        <v>1036</v>
      </c>
      <c r="W2484" t="s">
        <v>1035</v>
      </c>
    </row>
    <row r="2485" spans="1:23" x14ac:dyDescent="0.3">
      <c r="A2485" t="s">
        <v>1041</v>
      </c>
      <c r="B2485" t="s">
        <v>1022</v>
      </c>
      <c r="C2485" t="s">
        <v>1020</v>
      </c>
      <c r="D2485" t="s">
        <v>70</v>
      </c>
      <c r="E2485" t="s">
        <v>232</v>
      </c>
      <c r="F2485" t="s">
        <v>1021</v>
      </c>
      <c r="G2485" t="s">
        <v>121</v>
      </c>
      <c r="H2485" s="22">
        <v>45260</v>
      </c>
      <c r="I2485" t="s">
        <v>377</v>
      </c>
      <c r="J2485" t="s">
        <v>1039</v>
      </c>
      <c r="K2485">
        <v>4417702616</v>
      </c>
      <c r="L2485" s="22">
        <v>45252</v>
      </c>
      <c r="M2485" s="22">
        <v>45252</v>
      </c>
      <c r="N2485" t="s">
        <v>1879</v>
      </c>
      <c r="O2485" t="s">
        <v>1610</v>
      </c>
      <c r="P2485" s="23">
        <v>87668</v>
      </c>
      <c r="Q2485">
        <v>41.4</v>
      </c>
      <c r="R2485" s="24">
        <v>1016.37</v>
      </c>
      <c r="S2485" t="s">
        <v>1036</v>
      </c>
      <c r="T2485" t="s">
        <v>1036</v>
      </c>
      <c r="U2485" t="s">
        <v>1036</v>
      </c>
      <c r="V2485" t="s">
        <v>1036</v>
      </c>
      <c r="W2485" t="s">
        <v>1035</v>
      </c>
    </row>
    <row r="2486" spans="1:23" x14ac:dyDescent="0.3">
      <c r="A2486" t="s">
        <v>1041</v>
      </c>
      <c r="B2486" t="s">
        <v>1022</v>
      </c>
      <c r="C2486" t="s">
        <v>1020</v>
      </c>
      <c r="D2486" t="s">
        <v>70</v>
      </c>
      <c r="E2486" t="s">
        <v>232</v>
      </c>
      <c r="F2486" t="s">
        <v>1021</v>
      </c>
      <c r="G2486" t="s">
        <v>121</v>
      </c>
      <c r="H2486" s="22">
        <v>45260</v>
      </c>
      <c r="I2486" t="s">
        <v>375</v>
      </c>
      <c r="J2486" t="s">
        <v>1039</v>
      </c>
      <c r="K2486">
        <v>4405097196</v>
      </c>
      <c r="L2486" s="22">
        <v>45254</v>
      </c>
      <c r="M2486" s="22">
        <v>45254</v>
      </c>
      <c r="N2486" t="s">
        <v>1878</v>
      </c>
      <c r="O2486" t="s">
        <v>1174</v>
      </c>
      <c r="P2486" s="23">
        <v>88202</v>
      </c>
      <c r="Q2486">
        <v>39.700000000000003</v>
      </c>
      <c r="R2486" s="24">
        <v>967.9</v>
      </c>
      <c r="S2486" t="s">
        <v>1036</v>
      </c>
      <c r="T2486" t="s">
        <v>1036</v>
      </c>
      <c r="U2486" t="s">
        <v>1036</v>
      </c>
      <c r="V2486" t="s">
        <v>1036</v>
      </c>
      <c r="W2486" t="s">
        <v>1035</v>
      </c>
    </row>
    <row r="2487" spans="1:23" x14ac:dyDescent="0.3">
      <c r="A2487" t="s">
        <v>1041</v>
      </c>
      <c r="B2487" t="s">
        <v>1022</v>
      </c>
      <c r="C2487" t="s">
        <v>1020</v>
      </c>
      <c r="D2487" t="s">
        <v>70</v>
      </c>
      <c r="E2487" t="s">
        <v>232</v>
      </c>
      <c r="F2487" t="s">
        <v>1021</v>
      </c>
      <c r="G2487" t="s">
        <v>121</v>
      </c>
      <c r="H2487" s="22">
        <v>45291</v>
      </c>
      <c r="I2487" t="s">
        <v>392</v>
      </c>
      <c r="J2487" t="s">
        <v>1039</v>
      </c>
      <c r="K2487">
        <v>4405107805</v>
      </c>
      <c r="L2487" s="22">
        <v>45262</v>
      </c>
      <c r="M2487" s="22">
        <v>45262</v>
      </c>
      <c r="N2487" t="s">
        <v>1877</v>
      </c>
      <c r="O2487" t="s">
        <v>1184</v>
      </c>
      <c r="P2487" s="23">
        <v>88666</v>
      </c>
      <c r="Q2487">
        <v>35.9</v>
      </c>
      <c r="R2487" s="24">
        <v>882.08</v>
      </c>
      <c r="S2487" t="s">
        <v>1036</v>
      </c>
      <c r="T2487" t="s">
        <v>1036</v>
      </c>
      <c r="U2487" t="s">
        <v>1036</v>
      </c>
      <c r="V2487" t="s">
        <v>1036</v>
      </c>
      <c r="W2487" t="s">
        <v>1035</v>
      </c>
    </row>
    <row r="2488" spans="1:23" x14ac:dyDescent="0.3">
      <c r="A2488" t="s">
        <v>1041</v>
      </c>
      <c r="B2488" t="s">
        <v>1022</v>
      </c>
      <c r="C2488" t="s">
        <v>1020</v>
      </c>
      <c r="D2488" t="s">
        <v>70</v>
      </c>
      <c r="E2488" t="s">
        <v>232</v>
      </c>
      <c r="F2488" t="s">
        <v>1021</v>
      </c>
      <c r="G2488" t="s">
        <v>121</v>
      </c>
      <c r="H2488" s="22">
        <v>45291</v>
      </c>
      <c r="I2488" t="s">
        <v>375</v>
      </c>
      <c r="J2488" t="s">
        <v>1039</v>
      </c>
      <c r="K2488">
        <v>4423082459</v>
      </c>
      <c r="L2488" s="22">
        <v>45265</v>
      </c>
      <c r="M2488" s="22">
        <v>45265</v>
      </c>
      <c r="N2488" t="s">
        <v>1876</v>
      </c>
      <c r="O2488" t="s">
        <v>1067</v>
      </c>
      <c r="P2488" s="23">
        <v>89242</v>
      </c>
      <c r="Q2488">
        <v>39.75</v>
      </c>
      <c r="R2488" s="24">
        <v>968.45</v>
      </c>
      <c r="S2488" t="s">
        <v>1036</v>
      </c>
      <c r="T2488" t="s">
        <v>1036</v>
      </c>
      <c r="U2488" t="s">
        <v>1036</v>
      </c>
      <c r="V2488" t="s">
        <v>1036</v>
      </c>
      <c r="W2488" t="s">
        <v>1035</v>
      </c>
    </row>
    <row r="2489" spans="1:23" x14ac:dyDescent="0.3">
      <c r="A2489" t="s">
        <v>1041</v>
      </c>
      <c r="B2489" t="s">
        <v>1022</v>
      </c>
      <c r="C2489" t="s">
        <v>1020</v>
      </c>
      <c r="D2489" t="s">
        <v>70</v>
      </c>
      <c r="E2489" t="s">
        <v>232</v>
      </c>
      <c r="F2489" t="s">
        <v>1021</v>
      </c>
      <c r="G2489" t="s">
        <v>121</v>
      </c>
      <c r="H2489" s="22">
        <v>45291</v>
      </c>
      <c r="I2489" t="s">
        <v>412</v>
      </c>
      <c r="J2489" t="s">
        <v>1039</v>
      </c>
      <c r="K2489">
        <v>3304014287</v>
      </c>
      <c r="L2489" s="22">
        <v>45266</v>
      </c>
      <c r="M2489" s="22">
        <v>45266</v>
      </c>
      <c r="N2489" t="s">
        <v>1875</v>
      </c>
      <c r="O2489" t="s">
        <v>1307</v>
      </c>
      <c r="P2489" s="23">
        <v>89816</v>
      </c>
      <c r="Q2489">
        <v>36.78</v>
      </c>
      <c r="R2489" s="24">
        <v>896</v>
      </c>
      <c r="S2489" t="s">
        <v>1036</v>
      </c>
      <c r="T2489" t="s">
        <v>1036</v>
      </c>
      <c r="U2489" t="s">
        <v>1036</v>
      </c>
      <c r="V2489" t="s">
        <v>1036</v>
      </c>
      <c r="W2489" t="s">
        <v>1035</v>
      </c>
    </row>
    <row r="2490" spans="1:23" x14ac:dyDescent="0.3">
      <c r="A2490" t="s">
        <v>1041</v>
      </c>
      <c r="B2490" t="s">
        <v>1022</v>
      </c>
      <c r="C2490" t="s">
        <v>1020</v>
      </c>
      <c r="D2490" t="s">
        <v>70</v>
      </c>
      <c r="E2490" t="s">
        <v>232</v>
      </c>
      <c r="F2490" t="s">
        <v>1021</v>
      </c>
      <c r="G2490" t="s">
        <v>121</v>
      </c>
      <c r="H2490" s="22">
        <v>45291</v>
      </c>
      <c r="I2490" t="s">
        <v>381</v>
      </c>
      <c r="J2490" t="s">
        <v>1039</v>
      </c>
      <c r="K2490">
        <v>4417826961</v>
      </c>
      <c r="L2490" s="22">
        <v>45272</v>
      </c>
      <c r="M2490" s="22">
        <v>45272</v>
      </c>
      <c r="N2490" t="s">
        <v>1874</v>
      </c>
      <c r="O2490" t="s">
        <v>1104</v>
      </c>
      <c r="P2490" s="23">
        <v>90265</v>
      </c>
      <c r="Q2490">
        <v>34.479999999999997</v>
      </c>
      <c r="R2490" s="24">
        <v>817.52</v>
      </c>
      <c r="S2490" t="s">
        <v>1036</v>
      </c>
      <c r="T2490" t="s">
        <v>1036</v>
      </c>
      <c r="U2490" t="s">
        <v>1036</v>
      </c>
      <c r="V2490" t="s">
        <v>1036</v>
      </c>
      <c r="W2490" t="s">
        <v>1035</v>
      </c>
    </row>
    <row r="2491" spans="1:23" x14ac:dyDescent="0.3">
      <c r="A2491" t="s">
        <v>1041</v>
      </c>
      <c r="B2491" t="s">
        <v>1022</v>
      </c>
      <c r="C2491" t="s">
        <v>1020</v>
      </c>
      <c r="D2491" t="s">
        <v>70</v>
      </c>
      <c r="E2491" t="s">
        <v>232</v>
      </c>
      <c r="F2491" t="s">
        <v>1021</v>
      </c>
      <c r="G2491" t="s">
        <v>121</v>
      </c>
      <c r="H2491" s="22">
        <v>45291</v>
      </c>
      <c r="I2491" t="s">
        <v>377</v>
      </c>
      <c r="J2491" t="s">
        <v>1039</v>
      </c>
      <c r="K2491">
        <v>4417861882</v>
      </c>
      <c r="L2491" s="22">
        <v>45278</v>
      </c>
      <c r="M2491" s="22">
        <v>45278</v>
      </c>
      <c r="N2491" t="s">
        <v>1873</v>
      </c>
      <c r="O2491" t="s">
        <v>1587</v>
      </c>
      <c r="P2491" s="23">
        <v>90788</v>
      </c>
      <c r="Q2491">
        <v>35.94</v>
      </c>
      <c r="R2491" s="24">
        <v>858.97</v>
      </c>
      <c r="S2491" t="s">
        <v>1036</v>
      </c>
      <c r="T2491" t="s">
        <v>1036</v>
      </c>
      <c r="U2491" t="s">
        <v>1036</v>
      </c>
      <c r="V2491" t="s">
        <v>1036</v>
      </c>
      <c r="W2491" t="s">
        <v>1035</v>
      </c>
    </row>
    <row r="2492" spans="1:23" x14ac:dyDescent="0.3">
      <c r="A2492" t="s">
        <v>1041</v>
      </c>
      <c r="B2492" t="s">
        <v>1022</v>
      </c>
      <c r="C2492" t="s">
        <v>1020</v>
      </c>
      <c r="D2492" t="s">
        <v>70</v>
      </c>
      <c r="E2492" t="s">
        <v>232</v>
      </c>
      <c r="F2492" t="s">
        <v>1021</v>
      </c>
      <c r="G2492" t="s">
        <v>121</v>
      </c>
      <c r="H2492" s="22">
        <v>45290</v>
      </c>
      <c r="I2492" t="s">
        <v>377</v>
      </c>
      <c r="J2492" t="s">
        <v>1039</v>
      </c>
      <c r="K2492">
        <v>4417908268</v>
      </c>
      <c r="L2492" s="22">
        <v>45289</v>
      </c>
      <c r="M2492" s="22">
        <v>45289</v>
      </c>
      <c r="N2492" t="s">
        <v>1872</v>
      </c>
      <c r="O2492" t="s">
        <v>1610</v>
      </c>
      <c r="P2492" s="23">
        <v>91357</v>
      </c>
      <c r="Q2492">
        <v>40.39</v>
      </c>
      <c r="R2492" s="24">
        <v>965.32</v>
      </c>
      <c r="S2492" t="s">
        <v>1036</v>
      </c>
      <c r="T2492" t="s">
        <v>1036</v>
      </c>
      <c r="U2492" t="s">
        <v>1036</v>
      </c>
      <c r="V2492" t="s">
        <v>1036</v>
      </c>
      <c r="W2492" t="s">
        <v>1035</v>
      </c>
    </row>
    <row r="2493" spans="1:23" x14ac:dyDescent="0.3">
      <c r="A2493" t="s">
        <v>1041</v>
      </c>
      <c r="B2493" t="s">
        <v>1022</v>
      </c>
      <c r="C2493" t="s">
        <v>1020</v>
      </c>
      <c r="D2493" t="s">
        <v>70</v>
      </c>
      <c r="E2493" t="s">
        <v>232</v>
      </c>
      <c r="F2493" t="s">
        <v>1021</v>
      </c>
      <c r="G2493" t="s">
        <v>121</v>
      </c>
      <c r="H2493" s="22">
        <v>45322</v>
      </c>
      <c r="I2493" t="s">
        <v>377</v>
      </c>
      <c r="J2493" t="s">
        <v>1039</v>
      </c>
      <c r="K2493">
        <v>4417916312</v>
      </c>
      <c r="L2493" s="22">
        <v>45293</v>
      </c>
      <c r="M2493" s="22">
        <v>45293</v>
      </c>
      <c r="N2493" t="s">
        <v>1871</v>
      </c>
      <c r="O2493" t="s">
        <v>1228</v>
      </c>
      <c r="P2493" s="23">
        <v>91959</v>
      </c>
      <c r="Q2493">
        <v>41.23</v>
      </c>
      <c r="R2493" s="24">
        <v>985.4</v>
      </c>
      <c r="S2493" t="s">
        <v>1036</v>
      </c>
      <c r="T2493" t="s">
        <v>1036</v>
      </c>
      <c r="U2493" t="s">
        <v>1036</v>
      </c>
      <c r="V2493" t="s">
        <v>1036</v>
      </c>
      <c r="W2493" t="s">
        <v>1035</v>
      </c>
    </row>
    <row r="2494" spans="1:23" x14ac:dyDescent="0.3">
      <c r="A2494" t="s">
        <v>1041</v>
      </c>
      <c r="B2494" t="s">
        <v>1022</v>
      </c>
      <c r="C2494" t="s">
        <v>1020</v>
      </c>
      <c r="D2494" t="s">
        <v>70</v>
      </c>
      <c r="E2494" t="s">
        <v>232</v>
      </c>
      <c r="F2494" t="s">
        <v>1021</v>
      </c>
      <c r="G2494" t="s">
        <v>121</v>
      </c>
      <c r="H2494" s="22">
        <v>45322</v>
      </c>
      <c r="I2494" t="s">
        <v>392</v>
      </c>
      <c r="J2494" t="s">
        <v>1039</v>
      </c>
      <c r="K2494">
        <v>4405153800</v>
      </c>
      <c r="L2494" s="22">
        <v>45303</v>
      </c>
      <c r="M2494" s="22">
        <v>45303</v>
      </c>
      <c r="N2494" t="s">
        <v>1870</v>
      </c>
      <c r="O2494" t="s">
        <v>1184</v>
      </c>
      <c r="P2494" s="23">
        <v>92364</v>
      </c>
      <c r="Q2494">
        <v>36</v>
      </c>
      <c r="R2494" s="24">
        <v>833.66</v>
      </c>
      <c r="S2494" t="s">
        <v>1036</v>
      </c>
      <c r="T2494" t="s">
        <v>1036</v>
      </c>
      <c r="U2494" t="s">
        <v>1036</v>
      </c>
      <c r="V2494" t="s">
        <v>1036</v>
      </c>
      <c r="W2494" t="s">
        <v>1035</v>
      </c>
    </row>
    <row r="2495" spans="1:23" x14ac:dyDescent="0.3">
      <c r="A2495" t="s">
        <v>1041</v>
      </c>
      <c r="B2495" t="s">
        <v>1022</v>
      </c>
      <c r="C2495" t="s">
        <v>1020</v>
      </c>
      <c r="D2495" t="s">
        <v>70</v>
      </c>
      <c r="E2495" t="s">
        <v>232</v>
      </c>
      <c r="F2495" t="s">
        <v>1021</v>
      </c>
      <c r="G2495" t="s">
        <v>121</v>
      </c>
      <c r="H2495" s="22">
        <v>45322</v>
      </c>
      <c r="I2495" t="s">
        <v>381</v>
      </c>
      <c r="J2495" t="s">
        <v>1039</v>
      </c>
      <c r="K2495">
        <v>4417981226</v>
      </c>
      <c r="L2495" s="22">
        <v>45306</v>
      </c>
      <c r="M2495" s="22">
        <v>45306</v>
      </c>
      <c r="N2495" t="s">
        <v>1869</v>
      </c>
      <c r="O2495" t="s">
        <v>1588</v>
      </c>
      <c r="P2495" s="23">
        <v>92870</v>
      </c>
      <c r="Q2495">
        <v>36.630000000000003</v>
      </c>
      <c r="R2495" s="24">
        <v>847.62</v>
      </c>
      <c r="S2495" t="s">
        <v>1036</v>
      </c>
      <c r="T2495" t="s">
        <v>1036</v>
      </c>
      <c r="U2495" t="s">
        <v>1036</v>
      </c>
      <c r="V2495" t="s">
        <v>1036</v>
      </c>
      <c r="W2495" t="s">
        <v>1035</v>
      </c>
    </row>
    <row r="2496" spans="1:23" x14ac:dyDescent="0.3">
      <c r="A2496" t="s">
        <v>1041</v>
      </c>
      <c r="B2496" t="s">
        <v>1022</v>
      </c>
      <c r="C2496" t="s">
        <v>1020</v>
      </c>
      <c r="D2496" t="s">
        <v>70</v>
      </c>
      <c r="E2496" t="s">
        <v>232</v>
      </c>
      <c r="F2496" t="s">
        <v>1021</v>
      </c>
      <c r="G2496" t="s">
        <v>121</v>
      </c>
      <c r="H2496" s="22">
        <v>45322</v>
      </c>
      <c r="I2496" t="s">
        <v>392</v>
      </c>
      <c r="J2496" t="s">
        <v>1039</v>
      </c>
      <c r="K2496">
        <v>4405164007</v>
      </c>
      <c r="L2496" s="22">
        <v>45311</v>
      </c>
      <c r="M2496" s="22">
        <v>45311</v>
      </c>
      <c r="N2496" t="s">
        <v>1868</v>
      </c>
      <c r="O2496" t="s">
        <v>1184</v>
      </c>
      <c r="P2496" s="23">
        <v>93441</v>
      </c>
      <c r="Q2496">
        <v>41.6</v>
      </c>
      <c r="R2496" s="24">
        <v>964.01</v>
      </c>
      <c r="S2496" t="s">
        <v>1036</v>
      </c>
      <c r="T2496" t="s">
        <v>1036</v>
      </c>
      <c r="U2496" t="s">
        <v>1036</v>
      </c>
      <c r="V2496" t="s">
        <v>1036</v>
      </c>
      <c r="W2496" t="s">
        <v>1035</v>
      </c>
    </row>
    <row r="2497" spans="1:23" x14ac:dyDescent="0.3">
      <c r="A2497" t="s">
        <v>1041</v>
      </c>
      <c r="B2497" t="s">
        <v>1022</v>
      </c>
      <c r="C2497" t="s">
        <v>1020</v>
      </c>
      <c r="D2497" t="s">
        <v>70</v>
      </c>
      <c r="E2497" t="s">
        <v>232</v>
      </c>
      <c r="F2497" t="s">
        <v>1021</v>
      </c>
      <c r="G2497" t="s">
        <v>121</v>
      </c>
      <c r="H2497" s="22">
        <v>45322</v>
      </c>
      <c r="I2497" t="s">
        <v>414</v>
      </c>
      <c r="J2497" t="s">
        <v>1039</v>
      </c>
      <c r="K2497">
        <v>4418023617</v>
      </c>
      <c r="L2497" s="22">
        <v>45312</v>
      </c>
      <c r="M2497" s="22">
        <v>45312</v>
      </c>
      <c r="N2497" t="s">
        <v>1867</v>
      </c>
      <c r="O2497" t="s">
        <v>1866</v>
      </c>
      <c r="P2497" s="23">
        <v>93934</v>
      </c>
      <c r="Q2497">
        <v>39.69</v>
      </c>
      <c r="R2497" s="24">
        <v>910.9</v>
      </c>
      <c r="S2497" t="s">
        <v>1036</v>
      </c>
      <c r="T2497" t="s">
        <v>1036</v>
      </c>
      <c r="U2497" t="s">
        <v>1036</v>
      </c>
      <c r="V2497" t="s">
        <v>1036</v>
      </c>
      <c r="W2497" t="s">
        <v>1035</v>
      </c>
    </row>
    <row r="2498" spans="1:23" x14ac:dyDescent="0.3">
      <c r="A2498" t="s">
        <v>1041</v>
      </c>
      <c r="B2498" t="s">
        <v>1022</v>
      </c>
      <c r="C2498" t="s">
        <v>1020</v>
      </c>
      <c r="D2498" t="s">
        <v>70</v>
      </c>
      <c r="E2498" t="s">
        <v>232</v>
      </c>
      <c r="F2498" t="s">
        <v>1021</v>
      </c>
      <c r="G2498" t="s">
        <v>121</v>
      </c>
      <c r="H2498" s="22">
        <v>45322</v>
      </c>
      <c r="I2498" t="s">
        <v>381</v>
      </c>
      <c r="J2498" t="s">
        <v>1039</v>
      </c>
      <c r="K2498">
        <v>3304043013</v>
      </c>
      <c r="L2498" s="22">
        <v>45314</v>
      </c>
      <c r="M2498" s="22">
        <v>45314</v>
      </c>
      <c r="N2498" t="s">
        <v>1865</v>
      </c>
      <c r="O2498" t="s">
        <v>1597</v>
      </c>
      <c r="P2498" s="23">
        <v>94477</v>
      </c>
      <c r="Q2498">
        <v>38.26</v>
      </c>
      <c r="R2498" s="24">
        <v>885.34</v>
      </c>
      <c r="S2498" t="s">
        <v>1036</v>
      </c>
      <c r="T2498" t="s">
        <v>1036</v>
      </c>
      <c r="U2498" t="s">
        <v>1036</v>
      </c>
      <c r="V2498" t="s">
        <v>1036</v>
      </c>
      <c r="W2498" t="s">
        <v>1035</v>
      </c>
    </row>
    <row r="2499" spans="1:23" x14ac:dyDescent="0.3">
      <c r="A2499" t="s">
        <v>1041</v>
      </c>
      <c r="B2499" t="s">
        <v>1022</v>
      </c>
      <c r="C2499" t="s">
        <v>1020</v>
      </c>
      <c r="D2499" t="s">
        <v>70</v>
      </c>
      <c r="E2499" t="s">
        <v>232</v>
      </c>
      <c r="F2499" t="s">
        <v>1021</v>
      </c>
      <c r="G2499" t="s">
        <v>121</v>
      </c>
      <c r="H2499" s="22">
        <v>45322</v>
      </c>
      <c r="I2499" t="s">
        <v>392</v>
      </c>
      <c r="J2499" t="s">
        <v>1039</v>
      </c>
      <c r="K2499">
        <v>4405173220</v>
      </c>
      <c r="L2499" s="22">
        <v>45318</v>
      </c>
      <c r="M2499" s="22">
        <v>45318</v>
      </c>
      <c r="N2499" t="s">
        <v>1864</v>
      </c>
      <c r="O2499" t="s">
        <v>1184</v>
      </c>
      <c r="P2499" s="23">
        <v>95007</v>
      </c>
      <c r="Q2499">
        <v>40.299999999999997</v>
      </c>
      <c r="R2499" s="24">
        <v>934.51</v>
      </c>
      <c r="S2499" t="s">
        <v>1036</v>
      </c>
      <c r="T2499" t="s">
        <v>1036</v>
      </c>
      <c r="U2499" t="s">
        <v>1036</v>
      </c>
      <c r="V2499" t="s">
        <v>1036</v>
      </c>
      <c r="W2499" t="s">
        <v>1035</v>
      </c>
    </row>
    <row r="2500" spans="1:23" x14ac:dyDescent="0.3">
      <c r="A2500" t="s">
        <v>1041</v>
      </c>
      <c r="B2500" t="s">
        <v>1022</v>
      </c>
      <c r="C2500" t="s">
        <v>1020</v>
      </c>
      <c r="D2500" t="s">
        <v>70</v>
      </c>
      <c r="E2500" t="s">
        <v>232</v>
      </c>
      <c r="F2500" t="s">
        <v>1021</v>
      </c>
      <c r="G2500" t="s">
        <v>121</v>
      </c>
      <c r="H2500" s="22">
        <v>45351</v>
      </c>
      <c r="I2500" t="s">
        <v>375</v>
      </c>
      <c r="J2500" t="s">
        <v>1039</v>
      </c>
      <c r="K2500">
        <v>4418085144</v>
      </c>
      <c r="L2500" s="22">
        <v>45323</v>
      </c>
      <c r="M2500" s="22">
        <v>45323</v>
      </c>
      <c r="N2500" t="s">
        <v>1863</v>
      </c>
      <c r="O2500" t="s">
        <v>1174</v>
      </c>
      <c r="P2500" s="23">
        <v>95546</v>
      </c>
      <c r="Q2500">
        <v>40.47</v>
      </c>
      <c r="R2500" s="24">
        <v>928.79</v>
      </c>
      <c r="S2500" t="s">
        <v>1036</v>
      </c>
      <c r="T2500" t="s">
        <v>1036</v>
      </c>
      <c r="U2500" t="s">
        <v>1036</v>
      </c>
      <c r="V2500" t="s">
        <v>1036</v>
      </c>
      <c r="W2500" t="s">
        <v>1035</v>
      </c>
    </row>
    <row r="2501" spans="1:23" x14ac:dyDescent="0.3">
      <c r="A2501" t="s">
        <v>1041</v>
      </c>
      <c r="B2501" t="s">
        <v>1022</v>
      </c>
      <c r="C2501" t="s">
        <v>1020</v>
      </c>
      <c r="D2501" t="s">
        <v>70</v>
      </c>
      <c r="E2501" t="s">
        <v>232</v>
      </c>
      <c r="F2501" t="s">
        <v>1021</v>
      </c>
      <c r="G2501" t="s">
        <v>121</v>
      </c>
      <c r="H2501" s="22">
        <v>45351</v>
      </c>
      <c r="I2501" t="s">
        <v>381</v>
      </c>
      <c r="J2501" t="s">
        <v>1039</v>
      </c>
      <c r="K2501">
        <v>4418102217</v>
      </c>
      <c r="L2501" s="22">
        <v>45325</v>
      </c>
      <c r="M2501" s="22">
        <v>45325</v>
      </c>
      <c r="N2501" t="s">
        <v>1862</v>
      </c>
      <c r="O2501" t="s">
        <v>1231</v>
      </c>
      <c r="P2501" s="23">
        <v>96051</v>
      </c>
      <c r="Q2501">
        <v>37.200000000000003</v>
      </c>
      <c r="R2501" s="24">
        <v>860.81</v>
      </c>
      <c r="S2501" t="s">
        <v>1036</v>
      </c>
      <c r="T2501" t="s">
        <v>1036</v>
      </c>
      <c r="U2501" t="s">
        <v>1036</v>
      </c>
      <c r="V2501" t="s">
        <v>1036</v>
      </c>
      <c r="W2501" t="s">
        <v>1035</v>
      </c>
    </row>
    <row r="2502" spans="1:23" x14ac:dyDescent="0.3">
      <c r="A2502" t="s">
        <v>1041</v>
      </c>
      <c r="B2502" t="s">
        <v>1022</v>
      </c>
      <c r="C2502" t="s">
        <v>1020</v>
      </c>
      <c r="D2502" t="s">
        <v>70</v>
      </c>
      <c r="E2502" t="s">
        <v>232</v>
      </c>
      <c r="F2502" t="s">
        <v>1021</v>
      </c>
      <c r="G2502" t="s">
        <v>121</v>
      </c>
      <c r="H2502" s="22">
        <v>45351</v>
      </c>
      <c r="I2502" t="s">
        <v>412</v>
      </c>
      <c r="J2502" t="s">
        <v>1039</v>
      </c>
      <c r="K2502">
        <v>4418138049</v>
      </c>
      <c r="L2502" s="22">
        <v>45331</v>
      </c>
      <c r="M2502" s="22">
        <v>45331</v>
      </c>
      <c r="N2502" t="s">
        <v>1861</v>
      </c>
      <c r="O2502" t="s">
        <v>1385</v>
      </c>
      <c r="P2502" s="23">
        <v>96465</v>
      </c>
      <c r="Q2502">
        <v>37.78</v>
      </c>
      <c r="R2502" s="24">
        <v>903.7</v>
      </c>
      <c r="S2502" t="s">
        <v>1036</v>
      </c>
      <c r="T2502" t="s">
        <v>1036</v>
      </c>
      <c r="U2502" t="s">
        <v>1036</v>
      </c>
      <c r="V2502" t="s">
        <v>1036</v>
      </c>
      <c r="W2502" t="s">
        <v>1035</v>
      </c>
    </row>
    <row r="2503" spans="1:23" x14ac:dyDescent="0.3">
      <c r="A2503" t="s">
        <v>1041</v>
      </c>
      <c r="B2503" t="s">
        <v>1022</v>
      </c>
      <c r="C2503" t="s">
        <v>1020</v>
      </c>
      <c r="D2503" t="s">
        <v>70</v>
      </c>
      <c r="E2503" t="s">
        <v>232</v>
      </c>
      <c r="F2503" t="s">
        <v>1021</v>
      </c>
      <c r="G2503" t="s">
        <v>121</v>
      </c>
      <c r="H2503" s="22">
        <v>45351</v>
      </c>
      <c r="I2503" t="s">
        <v>375</v>
      </c>
      <c r="J2503" t="s">
        <v>1039</v>
      </c>
      <c r="K2503">
        <v>3304060342</v>
      </c>
      <c r="L2503" s="22">
        <v>45337</v>
      </c>
      <c r="M2503" s="22">
        <v>45337</v>
      </c>
      <c r="N2503" t="s">
        <v>1860</v>
      </c>
      <c r="O2503" t="s">
        <v>1080</v>
      </c>
      <c r="P2503" s="23">
        <v>97041</v>
      </c>
      <c r="Q2503">
        <v>41.48</v>
      </c>
      <c r="R2503" s="24">
        <v>991.15</v>
      </c>
      <c r="S2503" t="s">
        <v>1036</v>
      </c>
      <c r="T2503" t="s">
        <v>1036</v>
      </c>
      <c r="U2503" t="s">
        <v>1036</v>
      </c>
      <c r="V2503" t="s">
        <v>1036</v>
      </c>
      <c r="W2503" t="s">
        <v>1035</v>
      </c>
    </row>
    <row r="2504" spans="1:23" x14ac:dyDescent="0.3">
      <c r="A2504" t="s">
        <v>1041</v>
      </c>
      <c r="B2504" t="s">
        <v>1022</v>
      </c>
      <c r="C2504" t="s">
        <v>1020</v>
      </c>
      <c r="D2504" t="s">
        <v>70</v>
      </c>
      <c r="E2504" t="s">
        <v>232</v>
      </c>
      <c r="F2504" t="s">
        <v>1021</v>
      </c>
      <c r="G2504" t="s">
        <v>121</v>
      </c>
      <c r="H2504" s="22">
        <v>45351</v>
      </c>
      <c r="I2504" t="s">
        <v>377</v>
      </c>
      <c r="J2504" t="s">
        <v>1039</v>
      </c>
      <c r="K2504">
        <v>4418234168</v>
      </c>
      <c r="L2504" s="22">
        <v>45346</v>
      </c>
      <c r="M2504" s="22">
        <v>45346</v>
      </c>
      <c r="N2504" t="s">
        <v>1859</v>
      </c>
      <c r="O2504" t="s">
        <v>1610</v>
      </c>
      <c r="P2504" s="23">
        <v>97544</v>
      </c>
      <c r="Q2504">
        <v>43.63</v>
      </c>
      <c r="R2504" s="24">
        <v>1042.32</v>
      </c>
      <c r="S2504" t="s">
        <v>1036</v>
      </c>
      <c r="T2504" t="s">
        <v>1036</v>
      </c>
      <c r="U2504" t="s">
        <v>1036</v>
      </c>
      <c r="V2504" t="s">
        <v>1036</v>
      </c>
      <c r="W2504" t="s">
        <v>1035</v>
      </c>
    </row>
    <row r="2505" spans="1:23" x14ac:dyDescent="0.3">
      <c r="A2505" t="s">
        <v>1041</v>
      </c>
      <c r="B2505" t="s">
        <v>1022</v>
      </c>
      <c r="C2505" t="s">
        <v>1020</v>
      </c>
      <c r="D2505" t="s">
        <v>70</v>
      </c>
      <c r="E2505" t="s">
        <v>232</v>
      </c>
      <c r="F2505" t="s">
        <v>1021</v>
      </c>
      <c r="G2505" t="s">
        <v>121</v>
      </c>
      <c r="H2505" s="22">
        <v>45351</v>
      </c>
      <c r="I2505" t="s">
        <v>414</v>
      </c>
      <c r="J2505" t="s">
        <v>1039</v>
      </c>
      <c r="K2505">
        <v>4418254475</v>
      </c>
      <c r="L2505" s="22">
        <v>45349</v>
      </c>
      <c r="M2505" s="22">
        <v>45349</v>
      </c>
      <c r="N2505" t="s">
        <v>1858</v>
      </c>
      <c r="O2505" t="s">
        <v>1185</v>
      </c>
      <c r="P2505" s="23">
        <v>98060</v>
      </c>
      <c r="Q2505">
        <v>36.33</v>
      </c>
      <c r="R2505" s="24">
        <v>844.3</v>
      </c>
      <c r="S2505" t="s">
        <v>1036</v>
      </c>
      <c r="T2505" t="s">
        <v>1036</v>
      </c>
      <c r="U2505" t="s">
        <v>1036</v>
      </c>
      <c r="V2505" t="s">
        <v>1036</v>
      </c>
      <c r="W2505" t="s">
        <v>1035</v>
      </c>
    </row>
    <row r="2506" spans="1:23" x14ac:dyDescent="0.3">
      <c r="A2506" t="s">
        <v>1041</v>
      </c>
      <c r="B2506" t="s">
        <v>1022</v>
      </c>
      <c r="C2506" t="s">
        <v>1020</v>
      </c>
      <c r="D2506" t="s">
        <v>70</v>
      </c>
      <c r="E2506" t="s">
        <v>232</v>
      </c>
      <c r="F2506" t="s">
        <v>1021</v>
      </c>
      <c r="G2506" t="s">
        <v>121</v>
      </c>
      <c r="H2506" s="22">
        <v>45382</v>
      </c>
      <c r="I2506" t="s">
        <v>414</v>
      </c>
      <c r="J2506" t="s">
        <v>1039</v>
      </c>
      <c r="K2506">
        <v>4418284774</v>
      </c>
      <c r="L2506" s="22">
        <v>45355</v>
      </c>
      <c r="M2506" s="22">
        <v>45355</v>
      </c>
      <c r="N2506" t="s">
        <v>1857</v>
      </c>
      <c r="O2506" t="s">
        <v>1185</v>
      </c>
      <c r="P2506" s="23">
        <v>98588</v>
      </c>
      <c r="Q2506">
        <v>42.6</v>
      </c>
      <c r="R2506" s="24">
        <v>990.1</v>
      </c>
      <c r="S2506" t="s">
        <v>1036</v>
      </c>
      <c r="T2506" t="s">
        <v>1036</v>
      </c>
      <c r="U2506" t="s">
        <v>1036</v>
      </c>
      <c r="V2506" t="s">
        <v>1036</v>
      </c>
      <c r="W2506" t="s">
        <v>1035</v>
      </c>
    </row>
    <row r="2507" spans="1:23" x14ac:dyDescent="0.3">
      <c r="A2507" t="s">
        <v>1041</v>
      </c>
      <c r="B2507" t="s">
        <v>1022</v>
      </c>
      <c r="C2507" t="s">
        <v>1020</v>
      </c>
      <c r="D2507" t="s">
        <v>70</v>
      </c>
      <c r="E2507" t="s">
        <v>232</v>
      </c>
      <c r="F2507" t="s">
        <v>1021</v>
      </c>
      <c r="G2507" t="s">
        <v>121</v>
      </c>
      <c r="H2507" s="22">
        <v>45382</v>
      </c>
      <c r="I2507" t="s">
        <v>372</v>
      </c>
      <c r="J2507" t="s">
        <v>1039</v>
      </c>
      <c r="K2507">
        <v>4405228232</v>
      </c>
      <c r="L2507" s="22">
        <v>45357</v>
      </c>
      <c r="M2507" s="22">
        <v>45357</v>
      </c>
      <c r="N2507" t="s">
        <v>1856</v>
      </c>
      <c r="O2507" t="s">
        <v>1075</v>
      </c>
      <c r="P2507" s="23">
        <v>99008</v>
      </c>
      <c r="Q2507">
        <v>36.5</v>
      </c>
      <c r="R2507" s="24">
        <v>917.58</v>
      </c>
      <c r="S2507" t="s">
        <v>1036</v>
      </c>
      <c r="T2507" t="s">
        <v>1036</v>
      </c>
      <c r="U2507" t="s">
        <v>1036</v>
      </c>
      <c r="V2507" t="s">
        <v>1036</v>
      </c>
      <c r="W2507" t="s">
        <v>1035</v>
      </c>
    </row>
    <row r="2508" spans="1:23" x14ac:dyDescent="0.3">
      <c r="A2508" t="s">
        <v>1041</v>
      </c>
      <c r="B2508" t="s">
        <v>1022</v>
      </c>
      <c r="C2508" t="s">
        <v>1020</v>
      </c>
      <c r="D2508" t="s">
        <v>70</v>
      </c>
      <c r="E2508" t="s">
        <v>232</v>
      </c>
      <c r="F2508" t="s">
        <v>1021</v>
      </c>
      <c r="G2508" t="s">
        <v>121</v>
      </c>
      <c r="H2508" s="22">
        <v>45382</v>
      </c>
      <c r="I2508" t="s">
        <v>390</v>
      </c>
      <c r="J2508" t="s">
        <v>1039</v>
      </c>
      <c r="K2508">
        <v>4423174995</v>
      </c>
      <c r="L2508" s="22">
        <v>45358</v>
      </c>
      <c r="M2508" s="22">
        <v>45358</v>
      </c>
      <c r="N2508" t="s">
        <v>1855</v>
      </c>
      <c r="O2508" t="s">
        <v>1289</v>
      </c>
      <c r="P2508" s="23">
        <v>99529</v>
      </c>
      <c r="Q2508">
        <v>39.35</v>
      </c>
      <c r="R2508" s="24">
        <v>987.7</v>
      </c>
      <c r="S2508" t="s">
        <v>1036</v>
      </c>
      <c r="T2508" t="s">
        <v>1036</v>
      </c>
      <c r="U2508" t="s">
        <v>1036</v>
      </c>
      <c r="V2508" t="s">
        <v>1036</v>
      </c>
      <c r="W2508" t="s">
        <v>1035</v>
      </c>
    </row>
    <row r="2509" spans="1:23" x14ac:dyDescent="0.3">
      <c r="A2509" t="s">
        <v>1041</v>
      </c>
      <c r="B2509" t="s">
        <v>1022</v>
      </c>
      <c r="C2509" t="s">
        <v>1020</v>
      </c>
      <c r="D2509" t="s">
        <v>70</v>
      </c>
      <c r="E2509" t="s">
        <v>232</v>
      </c>
      <c r="F2509" t="s">
        <v>1021</v>
      </c>
      <c r="G2509" t="s">
        <v>121</v>
      </c>
      <c r="H2509" s="22">
        <v>45382</v>
      </c>
      <c r="I2509" t="s">
        <v>372</v>
      </c>
      <c r="J2509" t="s">
        <v>1039</v>
      </c>
      <c r="K2509">
        <v>4405236280</v>
      </c>
      <c r="L2509" s="22">
        <v>45363</v>
      </c>
      <c r="M2509" s="22">
        <v>45363</v>
      </c>
      <c r="N2509" t="s">
        <v>1854</v>
      </c>
      <c r="O2509" t="s">
        <v>1075</v>
      </c>
      <c r="P2509" s="23">
        <v>100021</v>
      </c>
      <c r="Q2509">
        <v>40</v>
      </c>
      <c r="R2509" s="24">
        <v>1004.3</v>
      </c>
      <c r="S2509" t="s">
        <v>1036</v>
      </c>
      <c r="T2509" t="s">
        <v>1036</v>
      </c>
      <c r="U2509" t="s">
        <v>1036</v>
      </c>
      <c r="V2509" t="s">
        <v>1036</v>
      </c>
      <c r="W2509" t="s">
        <v>1035</v>
      </c>
    </row>
    <row r="2510" spans="1:23" x14ac:dyDescent="0.3">
      <c r="A2510" t="s">
        <v>1041</v>
      </c>
      <c r="B2510" t="s">
        <v>1022</v>
      </c>
      <c r="C2510" t="s">
        <v>1020</v>
      </c>
      <c r="D2510" t="s">
        <v>70</v>
      </c>
      <c r="E2510" t="s">
        <v>232</v>
      </c>
      <c r="F2510" t="s">
        <v>1021</v>
      </c>
      <c r="G2510" t="s">
        <v>121</v>
      </c>
      <c r="H2510" s="22">
        <v>45382</v>
      </c>
      <c r="I2510" t="s">
        <v>372</v>
      </c>
      <c r="J2510" t="s">
        <v>1039</v>
      </c>
      <c r="K2510">
        <v>4405239567</v>
      </c>
      <c r="L2510" s="22">
        <v>45365</v>
      </c>
      <c r="M2510" s="22">
        <v>45365</v>
      </c>
      <c r="N2510" t="s">
        <v>1853</v>
      </c>
      <c r="O2510" t="s">
        <v>1184</v>
      </c>
      <c r="P2510" s="23">
        <v>100494</v>
      </c>
      <c r="Q2510">
        <v>34.6</v>
      </c>
      <c r="R2510" s="24">
        <v>870.14</v>
      </c>
      <c r="S2510" t="s">
        <v>1036</v>
      </c>
      <c r="T2510" t="s">
        <v>1036</v>
      </c>
      <c r="U2510" t="s">
        <v>1036</v>
      </c>
      <c r="V2510" t="s">
        <v>1036</v>
      </c>
      <c r="W2510" t="s">
        <v>1035</v>
      </c>
    </row>
    <row r="2511" spans="1:23" x14ac:dyDescent="0.3">
      <c r="A2511" t="s">
        <v>1041</v>
      </c>
      <c r="B2511" t="s">
        <v>1022</v>
      </c>
      <c r="C2511" t="s">
        <v>1020</v>
      </c>
      <c r="D2511" t="s">
        <v>70</v>
      </c>
      <c r="E2511" t="s">
        <v>232</v>
      </c>
      <c r="F2511" t="s">
        <v>1021</v>
      </c>
      <c r="G2511" t="s">
        <v>121</v>
      </c>
      <c r="H2511" s="22">
        <v>45382</v>
      </c>
      <c r="I2511" t="s">
        <v>372</v>
      </c>
      <c r="J2511" t="s">
        <v>1039</v>
      </c>
      <c r="K2511">
        <v>4405242164</v>
      </c>
      <c r="L2511" s="22">
        <v>45367</v>
      </c>
      <c r="M2511" s="22">
        <v>45367</v>
      </c>
      <c r="N2511" t="s">
        <v>1852</v>
      </c>
      <c r="O2511" t="s">
        <v>1075</v>
      </c>
      <c r="P2511" s="23">
        <v>100989</v>
      </c>
      <c r="Q2511">
        <v>36.799999999999997</v>
      </c>
      <c r="R2511" s="24">
        <v>924.23</v>
      </c>
      <c r="S2511" t="s">
        <v>1036</v>
      </c>
      <c r="T2511" t="s">
        <v>1036</v>
      </c>
      <c r="U2511" t="s">
        <v>1036</v>
      </c>
      <c r="V2511" t="s">
        <v>1036</v>
      </c>
      <c r="W2511" t="s">
        <v>1035</v>
      </c>
    </row>
    <row r="2512" spans="1:23" x14ac:dyDescent="0.3">
      <c r="A2512" t="s">
        <v>1041</v>
      </c>
      <c r="B2512" t="s">
        <v>1022</v>
      </c>
      <c r="C2512" t="s">
        <v>1020</v>
      </c>
      <c r="D2512" t="s">
        <v>70</v>
      </c>
      <c r="E2512" t="s">
        <v>232</v>
      </c>
      <c r="F2512" t="s">
        <v>1021</v>
      </c>
      <c r="G2512" t="s">
        <v>121</v>
      </c>
      <c r="H2512" s="22">
        <v>45382</v>
      </c>
      <c r="I2512" t="s">
        <v>370</v>
      </c>
      <c r="J2512" t="s">
        <v>1039</v>
      </c>
      <c r="K2512">
        <v>4418381659</v>
      </c>
      <c r="L2512" s="22">
        <v>45370</v>
      </c>
      <c r="M2512" s="22">
        <v>45370</v>
      </c>
      <c r="N2512" t="s">
        <v>1851</v>
      </c>
      <c r="O2512" t="s">
        <v>1056</v>
      </c>
      <c r="P2512" s="23">
        <v>101486</v>
      </c>
      <c r="Q2512">
        <v>38.71</v>
      </c>
      <c r="R2512" s="24">
        <v>971.62</v>
      </c>
      <c r="S2512" t="s">
        <v>1036</v>
      </c>
      <c r="T2512" t="s">
        <v>1036</v>
      </c>
      <c r="U2512" t="s">
        <v>1036</v>
      </c>
      <c r="V2512" t="s">
        <v>1036</v>
      </c>
      <c r="W2512" t="s">
        <v>1035</v>
      </c>
    </row>
    <row r="2513" spans="1:23" x14ac:dyDescent="0.3">
      <c r="A2513" t="s">
        <v>1041</v>
      </c>
      <c r="B2513" t="s">
        <v>1022</v>
      </c>
      <c r="C2513" t="s">
        <v>1020</v>
      </c>
      <c r="D2513" t="s">
        <v>70</v>
      </c>
      <c r="E2513" t="s">
        <v>232</v>
      </c>
      <c r="F2513" t="s">
        <v>1021</v>
      </c>
      <c r="G2513" t="s">
        <v>121</v>
      </c>
      <c r="H2513" s="22">
        <v>45382</v>
      </c>
      <c r="I2513" t="s">
        <v>384</v>
      </c>
      <c r="J2513" t="s">
        <v>1039</v>
      </c>
      <c r="K2513">
        <v>4418402309</v>
      </c>
      <c r="L2513" s="22">
        <v>45374</v>
      </c>
      <c r="M2513" s="22">
        <v>45374</v>
      </c>
      <c r="N2513" t="s">
        <v>1850</v>
      </c>
      <c r="O2513" t="s">
        <v>1849</v>
      </c>
      <c r="P2513" s="23">
        <v>102001</v>
      </c>
      <c r="Q2513">
        <v>37.47</v>
      </c>
      <c r="R2513" s="24">
        <v>940.6</v>
      </c>
      <c r="S2513" t="s">
        <v>1036</v>
      </c>
      <c r="T2513" t="s">
        <v>1036</v>
      </c>
      <c r="U2513" t="s">
        <v>1036</v>
      </c>
      <c r="V2513" t="s">
        <v>1036</v>
      </c>
      <c r="W2513" t="s">
        <v>1035</v>
      </c>
    </row>
    <row r="2514" spans="1:23" x14ac:dyDescent="0.3">
      <c r="A2514" t="s">
        <v>1041</v>
      </c>
      <c r="B2514" t="s">
        <v>1022</v>
      </c>
      <c r="C2514" t="s">
        <v>1020</v>
      </c>
      <c r="D2514" t="s">
        <v>70</v>
      </c>
      <c r="E2514" t="s">
        <v>232</v>
      </c>
      <c r="F2514" t="s">
        <v>1021</v>
      </c>
      <c r="G2514" t="s">
        <v>121</v>
      </c>
      <c r="H2514" s="22">
        <v>45382</v>
      </c>
      <c r="I2514" t="s">
        <v>392</v>
      </c>
      <c r="J2514" t="s">
        <v>1039</v>
      </c>
      <c r="K2514">
        <v>3304087014</v>
      </c>
      <c r="L2514" s="22">
        <v>45376</v>
      </c>
      <c r="M2514" s="22">
        <v>45376</v>
      </c>
      <c r="N2514" t="s">
        <v>1848</v>
      </c>
      <c r="O2514" t="s">
        <v>1118</v>
      </c>
      <c r="P2514" s="23">
        <v>102447</v>
      </c>
      <c r="Q2514">
        <v>34.53</v>
      </c>
      <c r="R2514" s="24">
        <v>866.7</v>
      </c>
      <c r="S2514" t="s">
        <v>1036</v>
      </c>
      <c r="T2514" t="s">
        <v>1036</v>
      </c>
      <c r="U2514" t="s">
        <v>1036</v>
      </c>
      <c r="V2514" t="s">
        <v>1036</v>
      </c>
      <c r="W2514" t="s">
        <v>1035</v>
      </c>
    </row>
    <row r="2515" spans="1:23" x14ac:dyDescent="0.3">
      <c r="A2515" t="s">
        <v>1041</v>
      </c>
      <c r="B2515" t="s">
        <v>1022</v>
      </c>
      <c r="C2515" t="s">
        <v>1020</v>
      </c>
      <c r="D2515" t="s">
        <v>70</v>
      </c>
      <c r="E2515" t="s">
        <v>232</v>
      </c>
      <c r="F2515" t="s">
        <v>1021</v>
      </c>
      <c r="G2515" t="s">
        <v>121</v>
      </c>
      <c r="H2515" s="22">
        <v>45382</v>
      </c>
      <c r="I2515" t="s">
        <v>370</v>
      </c>
      <c r="J2515" t="s">
        <v>1039</v>
      </c>
      <c r="K2515">
        <v>4418418457</v>
      </c>
      <c r="L2515" s="22">
        <v>45378</v>
      </c>
      <c r="M2515" s="22">
        <v>45378</v>
      </c>
      <c r="N2515" t="s">
        <v>1847</v>
      </c>
      <c r="O2515" t="s">
        <v>1056</v>
      </c>
      <c r="P2515" s="23">
        <v>102938</v>
      </c>
      <c r="Q2515">
        <v>38.619999999999997</v>
      </c>
      <c r="R2515" s="24">
        <v>969.36</v>
      </c>
      <c r="S2515" t="s">
        <v>1036</v>
      </c>
      <c r="T2515" t="s">
        <v>1036</v>
      </c>
      <c r="U2515" t="s">
        <v>1036</v>
      </c>
      <c r="V2515" t="s">
        <v>1036</v>
      </c>
      <c r="W2515" t="s">
        <v>1035</v>
      </c>
    </row>
    <row r="2516" spans="1:23" x14ac:dyDescent="0.3">
      <c r="A2516" t="s">
        <v>1041</v>
      </c>
      <c r="B2516" t="s">
        <v>1022</v>
      </c>
      <c r="C2516" t="s">
        <v>1020</v>
      </c>
      <c r="D2516" t="s">
        <v>70</v>
      </c>
      <c r="E2516" t="s">
        <v>232</v>
      </c>
      <c r="F2516" t="s">
        <v>1021</v>
      </c>
      <c r="G2516" t="s">
        <v>121</v>
      </c>
      <c r="H2516" s="22">
        <v>45412</v>
      </c>
      <c r="I2516" t="s">
        <v>414</v>
      </c>
      <c r="J2516" t="s">
        <v>1039</v>
      </c>
      <c r="K2516">
        <v>4418453114</v>
      </c>
      <c r="L2516" s="22">
        <v>45385</v>
      </c>
      <c r="M2516" s="22">
        <v>45385</v>
      </c>
      <c r="N2516" t="s">
        <v>1846</v>
      </c>
      <c r="O2516" t="s">
        <v>1052</v>
      </c>
      <c r="P2516" s="23">
        <v>103363</v>
      </c>
      <c r="Q2516">
        <v>38.630000000000003</v>
      </c>
      <c r="R2516" s="24">
        <v>997.68</v>
      </c>
      <c r="S2516" t="s">
        <v>1036</v>
      </c>
      <c r="T2516" t="s">
        <v>1036</v>
      </c>
      <c r="U2516" t="s">
        <v>1036</v>
      </c>
      <c r="V2516" t="s">
        <v>1036</v>
      </c>
      <c r="W2516" t="s">
        <v>1035</v>
      </c>
    </row>
    <row r="2517" spans="1:23" x14ac:dyDescent="0.3">
      <c r="A2517" t="s">
        <v>1041</v>
      </c>
      <c r="B2517" t="s">
        <v>1022</v>
      </c>
      <c r="C2517" t="s">
        <v>1020</v>
      </c>
      <c r="D2517" t="s">
        <v>70</v>
      </c>
      <c r="E2517" t="s">
        <v>232</v>
      </c>
      <c r="F2517" t="s">
        <v>1021</v>
      </c>
      <c r="G2517" t="s">
        <v>121</v>
      </c>
      <c r="H2517" s="22">
        <v>45412</v>
      </c>
      <c r="I2517" t="s">
        <v>377</v>
      </c>
      <c r="J2517" t="s">
        <v>1039</v>
      </c>
      <c r="K2517">
        <v>4418470343</v>
      </c>
      <c r="L2517" s="22">
        <v>45387</v>
      </c>
      <c r="M2517" s="22">
        <v>45387</v>
      </c>
      <c r="N2517" t="s">
        <v>1845</v>
      </c>
      <c r="O2517" t="s">
        <v>1610</v>
      </c>
      <c r="P2517" s="23">
        <v>103966</v>
      </c>
      <c r="Q2517">
        <v>41.7</v>
      </c>
      <c r="R2517" s="24">
        <v>1076.69</v>
      </c>
      <c r="S2517" t="s">
        <v>1036</v>
      </c>
      <c r="T2517" t="s">
        <v>1036</v>
      </c>
      <c r="U2517" t="s">
        <v>1036</v>
      </c>
      <c r="V2517" t="s">
        <v>1036</v>
      </c>
      <c r="W2517" t="s">
        <v>1035</v>
      </c>
    </row>
    <row r="2518" spans="1:23" x14ac:dyDescent="0.3">
      <c r="A2518" t="s">
        <v>1041</v>
      </c>
      <c r="B2518" t="s">
        <v>1022</v>
      </c>
      <c r="C2518" t="s">
        <v>1020</v>
      </c>
      <c r="D2518" t="s">
        <v>70</v>
      </c>
      <c r="E2518" t="s">
        <v>232</v>
      </c>
      <c r="F2518" t="s">
        <v>1021</v>
      </c>
      <c r="G2518" t="s">
        <v>121</v>
      </c>
      <c r="H2518" s="22">
        <v>45412</v>
      </c>
      <c r="I2518" t="s">
        <v>410</v>
      </c>
      <c r="J2518" t="s">
        <v>1039</v>
      </c>
      <c r="K2518">
        <v>4418489797</v>
      </c>
      <c r="L2518" s="22">
        <v>45391</v>
      </c>
      <c r="M2518" s="22">
        <v>45391</v>
      </c>
      <c r="N2518" t="s">
        <v>708</v>
      </c>
      <c r="O2518" t="s">
        <v>1109</v>
      </c>
      <c r="P2518" s="23">
        <v>104409</v>
      </c>
      <c r="Q2518">
        <v>36.270000000000003</v>
      </c>
      <c r="R2518" s="24">
        <v>929.25</v>
      </c>
      <c r="S2518" t="s">
        <v>1036</v>
      </c>
      <c r="T2518" t="s">
        <v>1036</v>
      </c>
      <c r="U2518" t="s">
        <v>1036</v>
      </c>
      <c r="V2518" t="s">
        <v>1036</v>
      </c>
      <c r="W2518" t="s">
        <v>1035</v>
      </c>
    </row>
    <row r="2519" spans="1:23" x14ac:dyDescent="0.3">
      <c r="A2519" t="s">
        <v>1041</v>
      </c>
      <c r="B2519" t="s">
        <v>1022</v>
      </c>
      <c r="C2519" t="s">
        <v>1020</v>
      </c>
      <c r="D2519" t="s">
        <v>70</v>
      </c>
      <c r="E2519" t="s">
        <v>232</v>
      </c>
      <c r="F2519" t="s">
        <v>1021</v>
      </c>
      <c r="G2519" t="s">
        <v>121</v>
      </c>
      <c r="H2519" s="22">
        <v>45412</v>
      </c>
      <c r="I2519" t="s">
        <v>372</v>
      </c>
      <c r="J2519" t="s">
        <v>1039</v>
      </c>
      <c r="K2519">
        <v>4405275465</v>
      </c>
      <c r="L2519" s="22">
        <v>45394</v>
      </c>
      <c r="M2519" s="22">
        <v>45394</v>
      </c>
      <c r="N2519" t="s">
        <v>1844</v>
      </c>
      <c r="O2519" t="s">
        <v>1184</v>
      </c>
      <c r="P2519" s="23">
        <v>104926</v>
      </c>
      <c r="Q2519">
        <v>42.3</v>
      </c>
      <c r="R2519" s="24">
        <v>1094.25</v>
      </c>
      <c r="S2519" t="s">
        <v>1036</v>
      </c>
      <c r="T2519" t="s">
        <v>1036</v>
      </c>
      <c r="U2519" t="s">
        <v>1036</v>
      </c>
      <c r="V2519" t="s">
        <v>1036</v>
      </c>
      <c r="W2519" t="s">
        <v>1035</v>
      </c>
    </row>
    <row r="2520" spans="1:23" x14ac:dyDescent="0.3">
      <c r="A2520" t="s">
        <v>1041</v>
      </c>
      <c r="B2520" t="s">
        <v>1022</v>
      </c>
      <c r="C2520" t="s">
        <v>1020</v>
      </c>
      <c r="D2520" t="s">
        <v>70</v>
      </c>
      <c r="E2520" t="s">
        <v>232</v>
      </c>
      <c r="F2520" t="s">
        <v>1021</v>
      </c>
      <c r="G2520" t="s">
        <v>121</v>
      </c>
      <c r="H2520" s="22">
        <v>45412</v>
      </c>
      <c r="I2520" t="s">
        <v>370</v>
      </c>
      <c r="J2520" t="s">
        <v>1039</v>
      </c>
      <c r="K2520">
        <v>4418514009</v>
      </c>
      <c r="L2520" s="22">
        <v>45396</v>
      </c>
      <c r="M2520" s="22">
        <v>45396</v>
      </c>
      <c r="N2520" t="s">
        <v>1843</v>
      </c>
      <c r="O2520" t="s">
        <v>1056</v>
      </c>
      <c r="P2520" s="23">
        <v>105399</v>
      </c>
      <c r="Q2520">
        <v>37.380000000000003</v>
      </c>
      <c r="R2520" s="24">
        <v>965.15</v>
      </c>
      <c r="S2520" t="s">
        <v>1036</v>
      </c>
      <c r="T2520" t="s">
        <v>1036</v>
      </c>
      <c r="U2520" t="s">
        <v>1036</v>
      </c>
      <c r="V2520" t="s">
        <v>1036</v>
      </c>
      <c r="W2520" t="s">
        <v>1035</v>
      </c>
    </row>
    <row r="2521" spans="1:23" x14ac:dyDescent="0.3">
      <c r="A2521" t="s">
        <v>1041</v>
      </c>
      <c r="B2521" t="s">
        <v>1022</v>
      </c>
      <c r="C2521" t="s">
        <v>1020</v>
      </c>
      <c r="D2521" t="s">
        <v>70</v>
      </c>
      <c r="E2521" t="s">
        <v>232</v>
      </c>
      <c r="F2521" t="s">
        <v>1021</v>
      </c>
      <c r="G2521" t="s">
        <v>121</v>
      </c>
      <c r="H2521" s="22">
        <v>45412</v>
      </c>
      <c r="I2521" t="s">
        <v>370</v>
      </c>
      <c r="J2521" t="s">
        <v>1039</v>
      </c>
      <c r="K2521">
        <v>4418534667</v>
      </c>
      <c r="L2521" s="22">
        <v>45399</v>
      </c>
      <c r="M2521" s="22">
        <v>45399</v>
      </c>
      <c r="N2521" t="s">
        <v>1842</v>
      </c>
      <c r="O2521" t="s">
        <v>1056</v>
      </c>
      <c r="P2521" s="23">
        <v>105973</v>
      </c>
      <c r="Q2521">
        <v>41.99</v>
      </c>
      <c r="R2521" s="24">
        <v>1084.18</v>
      </c>
      <c r="S2521" t="s">
        <v>1036</v>
      </c>
      <c r="T2521" t="s">
        <v>1036</v>
      </c>
      <c r="U2521" t="s">
        <v>1036</v>
      </c>
      <c r="V2521" t="s">
        <v>1036</v>
      </c>
      <c r="W2521" t="s">
        <v>1035</v>
      </c>
    </row>
    <row r="2522" spans="1:23" x14ac:dyDescent="0.3">
      <c r="A2522" t="s">
        <v>1041</v>
      </c>
      <c r="B2522" t="s">
        <v>1022</v>
      </c>
      <c r="C2522" t="s">
        <v>1020</v>
      </c>
      <c r="D2522" t="s">
        <v>70</v>
      </c>
      <c r="E2522" t="s">
        <v>232</v>
      </c>
      <c r="F2522" t="s">
        <v>1021</v>
      </c>
      <c r="G2522" t="s">
        <v>121</v>
      </c>
      <c r="H2522" s="22">
        <v>45412</v>
      </c>
      <c r="I2522" t="s">
        <v>412</v>
      </c>
      <c r="J2522" t="s">
        <v>1039</v>
      </c>
      <c r="K2522">
        <v>4418552632</v>
      </c>
      <c r="L2522" s="22">
        <v>45401</v>
      </c>
      <c r="M2522" s="22">
        <v>45401</v>
      </c>
      <c r="N2522" t="s">
        <v>1841</v>
      </c>
      <c r="O2522" t="s">
        <v>1204</v>
      </c>
      <c r="P2522" s="23">
        <v>106446</v>
      </c>
      <c r="Q2522">
        <v>38.22</v>
      </c>
      <c r="R2522" s="24">
        <v>977.29</v>
      </c>
      <c r="S2522" t="s">
        <v>1036</v>
      </c>
      <c r="T2522" t="s">
        <v>1036</v>
      </c>
      <c r="U2522" t="s">
        <v>1036</v>
      </c>
      <c r="V2522" t="s">
        <v>1036</v>
      </c>
      <c r="W2522" t="s">
        <v>1035</v>
      </c>
    </row>
    <row r="2523" spans="1:23" x14ac:dyDescent="0.3">
      <c r="A2523" t="s">
        <v>1041</v>
      </c>
      <c r="B2523" t="s">
        <v>1022</v>
      </c>
      <c r="C2523" t="s">
        <v>1020</v>
      </c>
      <c r="D2523" t="s">
        <v>70</v>
      </c>
      <c r="E2523" t="s">
        <v>232</v>
      </c>
      <c r="F2523" t="s">
        <v>1021</v>
      </c>
      <c r="G2523" t="s">
        <v>121</v>
      </c>
      <c r="H2523" s="22">
        <v>45412</v>
      </c>
      <c r="I2523" t="s">
        <v>375</v>
      </c>
      <c r="J2523" t="s">
        <v>1039</v>
      </c>
      <c r="K2523">
        <v>4418567972</v>
      </c>
      <c r="L2523" s="22">
        <v>45404</v>
      </c>
      <c r="M2523" s="22">
        <v>45404</v>
      </c>
      <c r="N2523" t="s">
        <v>1840</v>
      </c>
      <c r="O2523" t="s">
        <v>1073</v>
      </c>
      <c r="P2523" s="23">
        <v>106976</v>
      </c>
      <c r="Q2523">
        <v>41.31</v>
      </c>
      <c r="R2523" s="24">
        <v>1056.42</v>
      </c>
      <c r="S2523" t="s">
        <v>1036</v>
      </c>
      <c r="T2523" t="s">
        <v>1036</v>
      </c>
      <c r="U2523" t="s">
        <v>1036</v>
      </c>
      <c r="V2523" t="s">
        <v>1036</v>
      </c>
      <c r="W2523" t="s">
        <v>1035</v>
      </c>
    </row>
    <row r="2524" spans="1:23" x14ac:dyDescent="0.3">
      <c r="A2524" t="s">
        <v>1041</v>
      </c>
      <c r="B2524" t="s">
        <v>1022</v>
      </c>
      <c r="C2524" t="s">
        <v>1020</v>
      </c>
      <c r="D2524" t="s">
        <v>70</v>
      </c>
      <c r="E2524" t="s">
        <v>232</v>
      </c>
      <c r="F2524" t="s">
        <v>1021</v>
      </c>
      <c r="G2524" t="s">
        <v>121</v>
      </c>
      <c r="H2524" s="22">
        <v>45412</v>
      </c>
      <c r="I2524" t="s">
        <v>370</v>
      </c>
      <c r="J2524" t="s">
        <v>1039</v>
      </c>
      <c r="K2524">
        <v>4418571110</v>
      </c>
      <c r="L2524" s="22">
        <v>45405</v>
      </c>
      <c r="M2524" s="22">
        <v>45405</v>
      </c>
      <c r="N2524" t="s">
        <v>1839</v>
      </c>
      <c r="O2524" t="s">
        <v>1048</v>
      </c>
      <c r="P2524" s="23">
        <v>107441</v>
      </c>
      <c r="Q2524">
        <v>37.65</v>
      </c>
      <c r="R2524" s="24">
        <v>964.6</v>
      </c>
      <c r="S2524" t="s">
        <v>1036</v>
      </c>
      <c r="T2524" t="s">
        <v>1036</v>
      </c>
      <c r="U2524" t="s">
        <v>1036</v>
      </c>
      <c r="V2524" t="s">
        <v>1036</v>
      </c>
      <c r="W2524" t="s">
        <v>1035</v>
      </c>
    </row>
    <row r="2525" spans="1:23" x14ac:dyDescent="0.3">
      <c r="A2525" t="s">
        <v>1041</v>
      </c>
      <c r="B2525" t="s">
        <v>1022</v>
      </c>
      <c r="C2525" t="s">
        <v>1020</v>
      </c>
      <c r="D2525" t="s">
        <v>70</v>
      </c>
      <c r="E2525" t="s">
        <v>232</v>
      </c>
      <c r="F2525" t="s">
        <v>1021</v>
      </c>
      <c r="G2525" t="s">
        <v>121</v>
      </c>
      <c r="H2525" s="22">
        <v>45412</v>
      </c>
      <c r="I2525" t="s">
        <v>375</v>
      </c>
      <c r="J2525" t="s">
        <v>1039</v>
      </c>
      <c r="K2525">
        <v>4418603114</v>
      </c>
      <c r="L2525" s="22">
        <v>45408</v>
      </c>
      <c r="M2525" s="22">
        <v>45408</v>
      </c>
      <c r="N2525" t="s">
        <v>1838</v>
      </c>
      <c r="O2525" t="s">
        <v>1073</v>
      </c>
      <c r="P2525" s="23">
        <v>107981</v>
      </c>
      <c r="Q2525">
        <v>38.79</v>
      </c>
      <c r="R2525" s="24">
        <v>991.86</v>
      </c>
      <c r="S2525" t="s">
        <v>1036</v>
      </c>
      <c r="T2525" t="s">
        <v>1036</v>
      </c>
      <c r="U2525" t="s">
        <v>1036</v>
      </c>
      <c r="V2525" t="s">
        <v>1036</v>
      </c>
      <c r="W2525" t="s">
        <v>1035</v>
      </c>
    </row>
    <row r="2526" spans="1:23" x14ac:dyDescent="0.3">
      <c r="A2526" t="s">
        <v>1041</v>
      </c>
      <c r="B2526" t="s">
        <v>1022</v>
      </c>
      <c r="C2526" t="s">
        <v>1020</v>
      </c>
      <c r="D2526" t="s">
        <v>70</v>
      </c>
      <c r="E2526" t="s">
        <v>232</v>
      </c>
      <c r="F2526" t="s">
        <v>1021</v>
      </c>
      <c r="G2526" t="s">
        <v>121</v>
      </c>
      <c r="H2526" s="22">
        <v>45443</v>
      </c>
      <c r="I2526" t="s">
        <v>372</v>
      </c>
      <c r="J2526" t="s">
        <v>1039</v>
      </c>
      <c r="K2526">
        <v>4405300827</v>
      </c>
      <c r="L2526" s="22">
        <v>45413</v>
      </c>
      <c r="M2526" s="22">
        <v>45413</v>
      </c>
      <c r="N2526" t="s">
        <v>1837</v>
      </c>
      <c r="O2526" t="s">
        <v>1184</v>
      </c>
      <c r="P2526" s="23">
        <v>108546</v>
      </c>
      <c r="Q2526">
        <v>42.5</v>
      </c>
      <c r="R2526" s="24">
        <v>1114.25</v>
      </c>
      <c r="S2526" t="s">
        <v>1036</v>
      </c>
      <c r="T2526" t="s">
        <v>1036</v>
      </c>
      <c r="U2526" t="s">
        <v>1036</v>
      </c>
      <c r="V2526" t="s">
        <v>1036</v>
      </c>
      <c r="W2526" t="s">
        <v>1035</v>
      </c>
    </row>
    <row r="2527" spans="1:23" x14ac:dyDescent="0.3">
      <c r="A2527" t="s">
        <v>1041</v>
      </c>
      <c r="B2527" t="s">
        <v>1022</v>
      </c>
      <c r="C2527" t="s">
        <v>1020</v>
      </c>
      <c r="D2527" t="s">
        <v>70</v>
      </c>
      <c r="E2527" t="s">
        <v>232</v>
      </c>
      <c r="F2527" t="s">
        <v>1021</v>
      </c>
      <c r="G2527" t="s">
        <v>121</v>
      </c>
      <c r="H2527" s="22">
        <v>45443</v>
      </c>
      <c r="I2527" t="s">
        <v>375</v>
      </c>
      <c r="J2527" t="s">
        <v>1039</v>
      </c>
      <c r="K2527">
        <v>3304110433</v>
      </c>
      <c r="L2527" s="22">
        <v>45416</v>
      </c>
      <c r="M2527" s="22">
        <v>45416</v>
      </c>
      <c r="N2527" t="s">
        <v>1836</v>
      </c>
      <c r="O2527" t="s">
        <v>1080</v>
      </c>
      <c r="P2527" s="23">
        <v>109080</v>
      </c>
      <c r="Q2527">
        <v>41.88</v>
      </c>
      <c r="R2527" s="24">
        <v>1097.05</v>
      </c>
      <c r="S2527" t="s">
        <v>1036</v>
      </c>
      <c r="T2527" t="s">
        <v>1036</v>
      </c>
      <c r="U2527" t="s">
        <v>1036</v>
      </c>
      <c r="V2527" t="s">
        <v>1036</v>
      </c>
      <c r="W2527" t="s">
        <v>1035</v>
      </c>
    </row>
    <row r="2528" spans="1:23" x14ac:dyDescent="0.3">
      <c r="A2528" t="s">
        <v>1041</v>
      </c>
      <c r="B2528" t="s">
        <v>1022</v>
      </c>
      <c r="C2528" t="s">
        <v>1020</v>
      </c>
      <c r="D2528" t="s">
        <v>70</v>
      </c>
      <c r="E2528" t="s">
        <v>232</v>
      </c>
      <c r="F2528" t="s">
        <v>1021</v>
      </c>
      <c r="G2528" t="s">
        <v>121</v>
      </c>
      <c r="H2528" s="22">
        <v>45443</v>
      </c>
      <c r="I2528" t="s">
        <v>375</v>
      </c>
      <c r="J2528" t="s">
        <v>1039</v>
      </c>
      <c r="K2528">
        <v>3304110988</v>
      </c>
      <c r="L2528" s="22">
        <v>45417</v>
      </c>
      <c r="M2528" s="22">
        <v>45417</v>
      </c>
      <c r="N2528" t="s">
        <v>1835</v>
      </c>
      <c r="O2528" t="s">
        <v>1080</v>
      </c>
      <c r="P2528" s="23">
        <v>109577</v>
      </c>
      <c r="Q2528">
        <v>35.25</v>
      </c>
      <c r="R2528" s="24">
        <v>923.2</v>
      </c>
      <c r="S2528" t="s">
        <v>1036</v>
      </c>
      <c r="T2528" t="s">
        <v>1036</v>
      </c>
      <c r="U2528" t="s">
        <v>1036</v>
      </c>
      <c r="V2528" t="s">
        <v>1036</v>
      </c>
      <c r="W2528" t="s">
        <v>1035</v>
      </c>
    </row>
    <row r="2529" spans="1:23" x14ac:dyDescent="0.3">
      <c r="A2529" t="s">
        <v>1041</v>
      </c>
      <c r="B2529" t="s">
        <v>1022</v>
      </c>
      <c r="C2529" t="s">
        <v>1020</v>
      </c>
      <c r="D2529" t="s">
        <v>70</v>
      </c>
      <c r="E2529" t="s">
        <v>232</v>
      </c>
      <c r="F2529" t="s">
        <v>1021</v>
      </c>
      <c r="G2529" t="s">
        <v>121</v>
      </c>
      <c r="H2529" s="22">
        <v>45443</v>
      </c>
      <c r="I2529" t="s">
        <v>410</v>
      </c>
      <c r="J2529" t="s">
        <v>1039</v>
      </c>
      <c r="K2529">
        <v>4418660916</v>
      </c>
      <c r="L2529" s="22">
        <v>45420</v>
      </c>
      <c r="M2529" s="22">
        <v>45420</v>
      </c>
      <c r="N2529" t="s">
        <v>1834</v>
      </c>
      <c r="O2529" t="s">
        <v>1109</v>
      </c>
      <c r="P2529" s="23">
        <v>110013</v>
      </c>
      <c r="Q2529">
        <v>36.67</v>
      </c>
      <c r="R2529" s="24">
        <v>953.05</v>
      </c>
      <c r="S2529" t="s">
        <v>1036</v>
      </c>
      <c r="T2529" t="s">
        <v>1036</v>
      </c>
      <c r="U2529" t="s">
        <v>1036</v>
      </c>
      <c r="V2529" t="s">
        <v>1036</v>
      </c>
      <c r="W2529" t="s">
        <v>1035</v>
      </c>
    </row>
    <row r="2530" spans="1:23" x14ac:dyDescent="0.3">
      <c r="A2530" t="s">
        <v>1041</v>
      </c>
      <c r="B2530" t="s">
        <v>1022</v>
      </c>
      <c r="C2530" t="s">
        <v>1020</v>
      </c>
      <c r="D2530" t="s">
        <v>70</v>
      </c>
      <c r="E2530" t="s">
        <v>232</v>
      </c>
      <c r="F2530" t="s">
        <v>1021</v>
      </c>
      <c r="G2530" t="s">
        <v>121</v>
      </c>
      <c r="H2530" s="22">
        <v>45443</v>
      </c>
      <c r="I2530" t="s">
        <v>377</v>
      </c>
      <c r="J2530" t="s">
        <v>1039</v>
      </c>
      <c r="K2530">
        <v>4418669421</v>
      </c>
      <c r="L2530" s="22">
        <v>45422</v>
      </c>
      <c r="M2530" s="22">
        <v>45422</v>
      </c>
      <c r="N2530" t="s">
        <v>1833</v>
      </c>
      <c r="O2530" t="s">
        <v>1228</v>
      </c>
      <c r="P2530" s="23">
        <v>110562</v>
      </c>
      <c r="Q2530">
        <v>39.33</v>
      </c>
      <c r="R2530" s="24">
        <v>1030.3</v>
      </c>
      <c r="S2530" t="s">
        <v>1036</v>
      </c>
      <c r="T2530" t="s">
        <v>1036</v>
      </c>
      <c r="U2530" t="s">
        <v>1036</v>
      </c>
      <c r="V2530" t="s">
        <v>1036</v>
      </c>
      <c r="W2530" t="s">
        <v>1035</v>
      </c>
    </row>
    <row r="2531" spans="1:23" x14ac:dyDescent="0.3">
      <c r="A2531" t="s">
        <v>1041</v>
      </c>
      <c r="B2531" t="s">
        <v>1022</v>
      </c>
      <c r="C2531" t="s">
        <v>1020</v>
      </c>
      <c r="D2531" t="s">
        <v>70</v>
      </c>
      <c r="E2531" t="s">
        <v>232</v>
      </c>
      <c r="F2531" t="s">
        <v>1021</v>
      </c>
      <c r="G2531" t="s">
        <v>121</v>
      </c>
      <c r="H2531" s="22">
        <v>45443</v>
      </c>
      <c r="I2531" t="s">
        <v>381</v>
      </c>
      <c r="J2531" t="s">
        <v>1039</v>
      </c>
      <c r="K2531">
        <v>4423238763</v>
      </c>
      <c r="L2531" s="22">
        <v>45425</v>
      </c>
      <c r="M2531" s="22">
        <v>45425</v>
      </c>
      <c r="N2531" t="s">
        <v>1832</v>
      </c>
      <c r="O2531" t="s">
        <v>1554</v>
      </c>
      <c r="P2531" s="23">
        <v>111128</v>
      </c>
      <c r="Q2531">
        <v>42.93</v>
      </c>
      <c r="R2531" s="24">
        <v>1124.3499999999999</v>
      </c>
      <c r="S2531" t="s">
        <v>1036</v>
      </c>
      <c r="T2531" t="s">
        <v>1036</v>
      </c>
      <c r="U2531" t="s">
        <v>1036</v>
      </c>
      <c r="V2531" t="s">
        <v>1036</v>
      </c>
      <c r="W2531" t="s">
        <v>1035</v>
      </c>
    </row>
    <row r="2532" spans="1:23" x14ac:dyDescent="0.3">
      <c r="A2532" t="s">
        <v>1041</v>
      </c>
      <c r="B2532" t="s">
        <v>1022</v>
      </c>
      <c r="C2532" t="s">
        <v>1020</v>
      </c>
      <c r="D2532" t="s">
        <v>70</v>
      </c>
      <c r="E2532" t="s">
        <v>232</v>
      </c>
      <c r="F2532" t="s">
        <v>1021</v>
      </c>
      <c r="G2532" t="s">
        <v>121</v>
      </c>
      <c r="H2532" s="22">
        <v>45443</v>
      </c>
      <c r="I2532" t="s">
        <v>375</v>
      </c>
      <c r="J2532" t="s">
        <v>1039</v>
      </c>
      <c r="K2532">
        <v>4423239851</v>
      </c>
      <c r="L2532" s="22">
        <v>45427</v>
      </c>
      <c r="M2532" s="22">
        <v>45427</v>
      </c>
      <c r="N2532" t="s">
        <v>1831</v>
      </c>
      <c r="O2532" t="s">
        <v>1224</v>
      </c>
      <c r="P2532" s="23">
        <v>111541</v>
      </c>
      <c r="Q2532">
        <v>38.42</v>
      </c>
      <c r="R2532" s="24">
        <v>1006.35</v>
      </c>
      <c r="S2532" t="s">
        <v>1036</v>
      </c>
      <c r="T2532" t="s">
        <v>1036</v>
      </c>
      <c r="U2532" t="s">
        <v>1036</v>
      </c>
      <c r="V2532" t="s">
        <v>1036</v>
      </c>
      <c r="W2532" t="s">
        <v>1035</v>
      </c>
    </row>
    <row r="2533" spans="1:23" x14ac:dyDescent="0.3">
      <c r="A2533" t="s">
        <v>1041</v>
      </c>
      <c r="B2533" t="s">
        <v>1022</v>
      </c>
      <c r="C2533" t="s">
        <v>1020</v>
      </c>
      <c r="D2533" t="s">
        <v>70</v>
      </c>
      <c r="E2533" t="s">
        <v>232</v>
      </c>
      <c r="F2533" t="s">
        <v>1021</v>
      </c>
      <c r="G2533" t="s">
        <v>121</v>
      </c>
      <c r="H2533" s="22">
        <v>45443</v>
      </c>
      <c r="I2533" t="s">
        <v>372</v>
      </c>
      <c r="J2533" t="s">
        <v>1039</v>
      </c>
      <c r="K2533">
        <v>4405322759</v>
      </c>
      <c r="L2533" s="22">
        <v>45430</v>
      </c>
      <c r="M2533" s="22">
        <v>45430</v>
      </c>
      <c r="N2533" t="s">
        <v>1830</v>
      </c>
      <c r="O2533" t="s">
        <v>1184</v>
      </c>
      <c r="P2533" s="23">
        <v>112076</v>
      </c>
      <c r="Q2533">
        <v>41.9</v>
      </c>
      <c r="R2533" s="24">
        <v>1097.94</v>
      </c>
      <c r="S2533" t="s">
        <v>1036</v>
      </c>
      <c r="T2533" t="s">
        <v>1036</v>
      </c>
      <c r="U2533" t="s">
        <v>1036</v>
      </c>
      <c r="V2533" t="s">
        <v>1036</v>
      </c>
      <c r="W2533" t="s">
        <v>1035</v>
      </c>
    </row>
    <row r="2534" spans="1:23" x14ac:dyDescent="0.3">
      <c r="A2534" t="s">
        <v>1041</v>
      </c>
      <c r="B2534" t="s">
        <v>1022</v>
      </c>
      <c r="C2534" t="s">
        <v>1020</v>
      </c>
      <c r="D2534" t="s">
        <v>70</v>
      </c>
      <c r="E2534" t="s">
        <v>232</v>
      </c>
      <c r="F2534" t="s">
        <v>1021</v>
      </c>
      <c r="G2534" t="s">
        <v>121</v>
      </c>
      <c r="H2534" s="22">
        <v>45443</v>
      </c>
      <c r="I2534" t="s">
        <v>370</v>
      </c>
      <c r="J2534" t="s">
        <v>1039</v>
      </c>
      <c r="K2534">
        <v>4418725787</v>
      </c>
      <c r="L2534" s="22">
        <v>45432</v>
      </c>
      <c r="M2534" s="22">
        <v>45432</v>
      </c>
      <c r="N2534" t="s">
        <v>1829</v>
      </c>
      <c r="O2534" t="s">
        <v>1056</v>
      </c>
      <c r="P2534" s="23">
        <v>112639</v>
      </c>
      <c r="Q2534">
        <v>41.55</v>
      </c>
      <c r="R2534" s="24">
        <v>1088.19</v>
      </c>
      <c r="S2534" t="s">
        <v>1036</v>
      </c>
      <c r="T2534" t="s">
        <v>1036</v>
      </c>
      <c r="U2534" t="s">
        <v>1036</v>
      </c>
      <c r="V2534" t="s">
        <v>1036</v>
      </c>
      <c r="W2534" t="s">
        <v>1035</v>
      </c>
    </row>
    <row r="2535" spans="1:23" x14ac:dyDescent="0.3">
      <c r="A2535" t="s">
        <v>1041</v>
      </c>
      <c r="B2535" t="s">
        <v>1022</v>
      </c>
      <c r="C2535" t="s">
        <v>1020</v>
      </c>
      <c r="D2535" t="s">
        <v>70</v>
      </c>
      <c r="E2535" t="s">
        <v>232</v>
      </c>
      <c r="F2535" t="s">
        <v>1021</v>
      </c>
      <c r="G2535" t="s">
        <v>121</v>
      </c>
      <c r="H2535" s="22">
        <v>45443</v>
      </c>
      <c r="I2535" t="s">
        <v>370</v>
      </c>
      <c r="J2535" t="s">
        <v>1039</v>
      </c>
      <c r="K2535">
        <v>4418767035</v>
      </c>
      <c r="L2535" s="22">
        <v>45439</v>
      </c>
      <c r="M2535" s="22">
        <v>45439</v>
      </c>
      <c r="N2535" t="s">
        <v>1828</v>
      </c>
      <c r="O2535" t="s">
        <v>1056</v>
      </c>
      <c r="P2535" s="23">
        <v>113167</v>
      </c>
      <c r="Q2535">
        <v>42.33</v>
      </c>
      <c r="R2535" s="24">
        <v>1108.6199999999999</v>
      </c>
      <c r="S2535" t="s">
        <v>1036</v>
      </c>
      <c r="T2535" t="s">
        <v>1036</v>
      </c>
      <c r="U2535" t="s">
        <v>1036</v>
      </c>
      <c r="V2535" t="s">
        <v>1036</v>
      </c>
      <c r="W2535" t="s">
        <v>1035</v>
      </c>
    </row>
    <row r="2536" spans="1:23" x14ac:dyDescent="0.3">
      <c r="A2536" t="s">
        <v>1041</v>
      </c>
      <c r="B2536" t="s">
        <v>1022</v>
      </c>
      <c r="C2536" t="s">
        <v>1020</v>
      </c>
      <c r="D2536" t="s">
        <v>70</v>
      </c>
      <c r="E2536" t="s">
        <v>232</v>
      </c>
      <c r="F2536" t="s">
        <v>1021</v>
      </c>
      <c r="G2536" t="s">
        <v>121</v>
      </c>
      <c r="H2536" s="22">
        <v>45443</v>
      </c>
      <c r="I2536" t="s">
        <v>377</v>
      </c>
      <c r="J2536" t="s">
        <v>1039</v>
      </c>
      <c r="K2536">
        <v>4418772854</v>
      </c>
      <c r="L2536" s="22">
        <v>45441</v>
      </c>
      <c r="M2536" s="22">
        <v>45441</v>
      </c>
      <c r="N2536" t="s">
        <v>1461</v>
      </c>
      <c r="O2536" t="s">
        <v>1225</v>
      </c>
      <c r="P2536" s="23">
        <v>113677</v>
      </c>
      <c r="Q2536">
        <v>42.32</v>
      </c>
      <c r="R2536" s="24">
        <v>1108.55</v>
      </c>
      <c r="S2536" t="s">
        <v>1036</v>
      </c>
      <c r="T2536" t="s">
        <v>1036</v>
      </c>
      <c r="U2536" t="s">
        <v>1036</v>
      </c>
      <c r="V2536" t="s">
        <v>1036</v>
      </c>
      <c r="W2536" t="s">
        <v>1035</v>
      </c>
    </row>
    <row r="2537" spans="1:23" x14ac:dyDescent="0.3">
      <c r="A2537" t="s">
        <v>1041</v>
      </c>
      <c r="B2537" t="s">
        <v>1022</v>
      </c>
      <c r="C2537" t="s">
        <v>1020</v>
      </c>
      <c r="D2537" t="s">
        <v>70</v>
      </c>
      <c r="E2537" t="s">
        <v>232</v>
      </c>
      <c r="F2537" t="s">
        <v>1021</v>
      </c>
      <c r="G2537" t="s">
        <v>121</v>
      </c>
      <c r="H2537" s="22">
        <v>45473</v>
      </c>
      <c r="I2537" t="s">
        <v>370</v>
      </c>
      <c r="J2537" t="s">
        <v>1039</v>
      </c>
      <c r="K2537">
        <v>4418795735</v>
      </c>
      <c r="L2537" s="22">
        <v>45445</v>
      </c>
      <c r="M2537" s="22">
        <v>45445</v>
      </c>
      <c r="N2537" t="s">
        <v>1827</v>
      </c>
      <c r="O2537" t="s">
        <v>1056</v>
      </c>
      <c r="P2537" s="23">
        <v>114202</v>
      </c>
      <c r="Q2537">
        <v>42.24</v>
      </c>
      <c r="R2537" s="24">
        <v>1106.27</v>
      </c>
      <c r="S2537" t="s">
        <v>1036</v>
      </c>
      <c r="T2537" t="s">
        <v>1036</v>
      </c>
      <c r="U2537" t="s">
        <v>1036</v>
      </c>
      <c r="V2537" t="s">
        <v>1036</v>
      </c>
      <c r="W2537" t="s">
        <v>1035</v>
      </c>
    </row>
    <row r="2538" spans="1:23" x14ac:dyDescent="0.3">
      <c r="A2538" t="s">
        <v>1041</v>
      </c>
      <c r="B2538" t="s">
        <v>1022</v>
      </c>
      <c r="C2538" t="s">
        <v>1020</v>
      </c>
      <c r="D2538" t="s">
        <v>70</v>
      </c>
      <c r="E2538" t="s">
        <v>232</v>
      </c>
      <c r="F2538" t="s">
        <v>1021</v>
      </c>
      <c r="G2538" t="s">
        <v>121</v>
      </c>
      <c r="H2538" s="22">
        <v>45473</v>
      </c>
      <c r="I2538" t="s">
        <v>370</v>
      </c>
      <c r="J2538" t="s">
        <v>1039</v>
      </c>
      <c r="K2538">
        <v>4418815592</v>
      </c>
      <c r="L2538" s="22">
        <v>45448</v>
      </c>
      <c r="M2538" s="22">
        <v>45448</v>
      </c>
      <c r="N2538" t="s">
        <v>1826</v>
      </c>
      <c r="O2538" t="s">
        <v>1056</v>
      </c>
      <c r="P2538" s="23">
        <v>114708</v>
      </c>
      <c r="Q2538">
        <v>42.62</v>
      </c>
      <c r="R2538" s="24">
        <v>1063.3699999999999</v>
      </c>
      <c r="S2538" t="s">
        <v>1036</v>
      </c>
      <c r="T2538" t="s">
        <v>1036</v>
      </c>
      <c r="U2538" t="s">
        <v>1036</v>
      </c>
      <c r="V2538" t="s">
        <v>1036</v>
      </c>
      <c r="W2538" t="s">
        <v>1035</v>
      </c>
    </row>
    <row r="2539" spans="1:23" x14ac:dyDescent="0.3">
      <c r="A2539" t="s">
        <v>1041</v>
      </c>
      <c r="B2539" t="s">
        <v>1022</v>
      </c>
      <c r="C2539" t="s">
        <v>1020</v>
      </c>
      <c r="D2539" t="s">
        <v>70</v>
      </c>
      <c r="E2539" t="s">
        <v>232</v>
      </c>
      <c r="F2539" t="s">
        <v>1021</v>
      </c>
      <c r="G2539" t="s">
        <v>121</v>
      </c>
      <c r="H2539" s="22">
        <v>45473</v>
      </c>
      <c r="I2539" t="s">
        <v>370</v>
      </c>
      <c r="J2539" t="s">
        <v>1039</v>
      </c>
      <c r="K2539">
        <v>4418836859</v>
      </c>
      <c r="L2539" s="22">
        <v>45451</v>
      </c>
      <c r="M2539" s="22">
        <v>45451</v>
      </c>
      <c r="N2539" t="s">
        <v>1825</v>
      </c>
      <c r="O2539" t="s">
        <v>1056</v>
      </c>
      <c r="P2539" s="23">
        <v>115287</v>
      </c>
      <c r="Q2539">
        <v>43.8</v>
      </c>
      <c r="R2539" s="24">
        <v>1092.81</v>
      </c>
      <c r="S2539" t="s">
        <v>1036</v>
      </c>
      <c r="T2539" t="s">
        <v>1036</v>
      </c>
      <c r="U2539" t="s">
        <v>1036</v>
      </c>
      <c r="V2539" t="s">
        <v>1036</v>
      </c>
      <c r="W2539" t="s">
        <v>1035</v>
      </c>
    </row>
    <row r="2540" spans="1:23" x14ac:dyDescent="0.3">
      <c r="A2540" t="s">
        <v>1041</v>
      </c>
      <c r="B2540" t="s">
        <v>1022</v>
      </c>
      <c r="C2540" t="s">
        <v>1020</v>
      </c>
      <c r="D2540" t="s">
        <v>70</v>
      </c>
      <c r="E2540" t="s">
        <v>232</v>
      </c>
      <c r="F2540" t="s">
        <v>1021</v>
      </c>
      <c r="G2540" t="s">
        <v>121</v>
      </c>
      <c r="H2540" s="22">
        <v>45473</v>
      </c>
      <c r="I2540" t="s">
        <v>375</v>
      </c>
      <c r="J2540" t="s">
        <v>1039</v>
      </c>
      <c r="K2540">
        <v>4418862160</v>
      </c>
      <c r="L2540" s="22">
        <v>45455</v>
      </c>
      <c r="M2540" s="22">
        <v>45455</v>
      </c>
      <c r="N2540" t="s">
        <v>1824</v>
      </c>
      <c r="O2540" t="s">
        <v>1073</v>
      </c>
      <c r="P2540" s="23">
        <v>116186</v>
      </c>
      <c r="Q2540">
        <v>35.76</v>
      </c>
      <c r="R2540" s="24">
        <v>883.27</v>
      </c>
      <c r="S2540" t="s">
        <v>1036</v>
      </c>
      <c r="T2540" t="s">
        <v>1036</v>
      </c>
      <c r="U2540" t="s">
        <v>1036</v>
      </c>
      <c r="V2540" t="s">
        <v>1036</v>
      </c>
      <c r="W2540" t="s">
        <v>1035</v>
      </c>
    </row>
    <row r="2541" spans="1:23" x14ac:dyDescent="0.3">
      <c r="A2541" t="s">
        <v>1041</v>
      </c>
      <c r="B2541" t="s">
        <v>1022</v>
      </c>
      <c r="C2541" t="s">
        <v>1020</v>
      </c>
      <c r="D2541" t="s">
        <v>70</v>
      </c>
      <c r="E2541" t="s">
        <v>232</v>
      </c>
      <c r="F2541" t="s">
        <v>1021</v>
      </c>
      <c r="G2541" t="s">
        <v>121</v>
      </c>
      <c r="H2541" s="22">
        <v>45473</v>
      </c>
      <c r="I2541" t="s">
        <v>370</v>
      </c>
      <c r="J2541" t="s">
        <v>1039</v>
      </c>
      <c r="K2541">
        <v>4418865333</v>
      </c>
      <c r="L2541" s="22">
        <v>45455</v>
      </c>
      <c r="M2541" s="22">
        <v>45455</v>
      </c>
      <c r="N2541" t="s">
        <v>1823</v>
      </c>
      <c r="O2541" t="s">
        <v>1048</v>
      </c>
      <c r="P2541" s="23">
        <v>115763</v>
      </c>
      <c r="Q2541">
        <v>39.6</v>
      </c>
      <c r="R2541" s="24">
        <v>980.1</v>
      </c>
      <c r="S2541" t="s">
        <v>1036</v>
      </c>
      <c r="T2541" t="s">
        <v>1036</v>
      </c>
      <c r="U2541" t="s">
        <v>1036</v>
      </c>
      <c r="V2541" t="s">
        <v>1036</v>
      </c>
      <c r="W2541" t="s">
        <v>1035</v>
      </c>
    </row>
    <row r="2542" spans="1:23" x14ac:dyDescent="0.3">
      <c r="A2542" t="s">
        <v>1041</v>
      </c>
      <c r="B2542" t="s">
        <v>1022</v>
      </c>
      <c r="C2542" t="s">
        <v>1020</v>
      </c>
      <c r="D2542" t="s">
        <v>70</v>
      </c>
      <c r="E2542" t="s">
        <v>232</v>
      </c>
      <c r="F2542" t="s">
        <v>1021</v>
      </c>
      <c r="G2542" t="s">
        <v>121</v>
      </c>
      <c r="H2542" s="22">
        <v>45473</v>
      </c>
      <c r="I2542" t="s">
        <v>372</v>
      </c>
      <c r="J2542" t="s">
        <v>1039</v>
      </c>
      <c r="K2542">
        <v>4405357081</v>
      </c>
      <c r="L2542" s="22">
        <v>45456</v>
      </c>
      <c r="M2542" s="22">
        <v>45456</v>
      </c>
      <c r="N2542" t="s">
        <v>1822</v>
      </c>
      <c r="O2542" t="s">
        <v>1421</v>
      </c>
      <c r="P2542" s="23">
        <v>116717</v>
      </c>
      <c r="Q2542">
        <v>39.1</v>
      </c>
      <c r="R2542" s="24">
        <v>966.54</v>
      </c>
      <c r="S2542" t="s">
        <v>1036</v>
      </c>
      <c r="T2542" t="s">
        <v>1036</v>
      </c>
      <c r="U2542" t="s">
        <v>1036</v>
      </c>
      <c r="V2542" t="s">
        <v>1036</v>
      </c>
      <c r="W2542" t="s">
        <v>1035</v>
      </c>
    </row>
    <row r="2543" spans="1:23" x14ac:dyDescent="0.3">
      <c r="A2543" t="s">
        <v>1041</v>
      </c>
      <c r="B2543" t="s">
        <v>1022</v>
      </c>
      <c r="C2543" t="s">
        <v>1020</v>
      </c>
      <c r="D2543" t="s">
        <v>70</v>
      </c>
      <c r="E2543" t="s">
        <v>232</v>
      </c>
      <c r="F2543" t="s">
        <v>1021</v>
      </c>
      <c r="G2543" t="s">
        <v>121</v>
      </c>
      <c r="H2543" s="22">
        <v>45473</v>
      </c>
      <c r="I2543" t="s">
        <v>390</v>
      </c>
      <c r="J2543" t="s">
        <v>1039</v>
      </c>
      <c r="K2543">
        <v>4423268853</v>
      </c>
      <c r="L2543" s="22">
        <v>45458</v>
      </c>
      <c r="M2543" s="22">
        <v>45458</v>
      </c>
      <c r="N2543" t="s">
        <v>1821</v>
      </c>
      <c r="O2543" t="s">
        <v>1101</v>
      </c>
      <c r="P2543" s="23">
        <v>117277</v>
      </c>
      <c r="Q2543">
        <v>38.729999999999997</v>
      </c>
      <c r="R2543" s="24">
        <v>966.55</v>
      </c>
      <c r="S2543" t="s">
        <v>1036</v>
      </c>
      <c r="T2543" t="s">
        <v>1036</v>
      </c>
      <c r="U2543" t="s">
        <v>1036</v>
      </c>
      <c r="V2543" t="s">
        <v>1036</v>
      </c>
      <c r="W2543" t="s">
        <v>1035</v>
      </c>
    </row>
    <row r="2544" spans="1:23" x14ac:dyDescent="0.3">
      <c r="A2544" t="s">
        <v>1041</v>
      </c>
      <c r="B2544" t="s">
        <v>1022</v>
      </c>
      <c r="C2544" t="s">
        <v>1020</v>
      </c>
      <c r="D2544" t="s">
        <v>70</v>
      </c>
      <c r="E2544" t="s">
        <v>232</v>
      </c>
      <c r="F2544" t="s">
        <v>1021</v>
      </c>
      <c r="G2544" t="s">
        <v>121</v>
      </c>
      <c r="H2544" s="22">
        <v>45473</v>
      </c>
      <c r="I2544" t="s">
        <v>370</v>
      </c>
      <c r="J2544" t="s">
        <v>1039</v>
      </c>
      <c r="K2544">
        <v>4418879740</v>
      </c>
      <c r="L2544" s="22">
        <v>45460</v>
      </c>
      <c r="M2544" s="22">
        <v>45460</v>
      </c>
      <c r="N2544" t="s">
        <v>1820</v>
      </c>
      <c r="O2544" t="s">
        <v>1056</v>
      </c>
      <c r="P2544" s="23">
        <v>117821</v>
      </c>
      <c r="Q2544">
        <v>42.11</v>
      </c>
      <c r="R2544" s="24">
        <v>1050.6400000000001</v>
      </c>
      <c r="S2544" t="s">
        <v>1036</v>
      </c>
      <c r="T2544" t="s">
        <v>1036</v>
      </c>
      <c r="U2544" t="s">
        <v>1036</v>
      </c>
      <c r="V2544" t="s">
        <v>1036</v>
      </c>
      <c r="W2544" t="s">
        <v>1035</v>
      </c>
    </row>
    <row r="2545" spans="1:23" x14ac:dyDescent="0.3">
      <c r="A2545" t="s">
        <v>1041</v>
      </c>
      <c r="B2545" t="s">
        <v>1022</v>
      </c>
      <c r="C2545" t="s">
        <v>1020</v>
      </c>
      <c r="D2545" t="s">
        <v>70</v>
      </c>
      <c r="E2545" t="s">
        <v>232</v>
      </c>
      <c r="F2545" t="s">
        <v>1021</v>
      </c>
      <c r="G2545" t="s">
        <v>121</v>
      </c>
      <c r="H2545" s="22">
        <v>45473</v>
      </c>
      <c r="I2545" t="s">
        <v>372</v>
      </c>
      <c r="J2545" t="s">
        <v>1039</v>
      </c>
      <c r="K2545">
        <v>4405364402</v>
      </c>
      <c r="L2545" s="22">
        <v>45462</v>
      </c>
      <c r="M2545" s="22">
        <v>45462</v>
      </c>
      <c r="N2545" t="s">
        <v>1819</v>
      </c>
      <c r="O2545" t="s">
        <v>1184</v>
      </c>
      <c r="P2545" s="23">
        <v>118404</v>
      </c>
      <c r="Q2545">
        <v>41.9</v>
      </c>
      <c r="R2545" s="24">
        <v>1045.83</v>
      </c>
      <c r="S2545" t="s">
        <v>1036</v>
      </c>
      <c r="T2545" t="s">
        <v>1036</v>
      </c>
      <c r="U2545" t="s">
        <v>1036</v>
      </c>
      <c r="V2545" t="s">
        <v>1036</v>
      </c>
      <c r="W2545" t="s">
        <v>1035</v>
      </c>
    </row>
    <row r="2546" spans="1:23" x14ac:dyDescent="0.3">
      <c r="A2546" t="s">
        <v>1041</v>
      </c>
      <c r="B2546" t="s">
        <v>1022</v>
      </c>
      <c r="C2546" t="s">
        <v>1020</v>
      </c>
      <c r="D2546" t="s">
        <v>70</v>
      </c>
      <c r="E2546" t="s">
        <v>232</v>
      </c>
      <c r="F2546" t="s">
        <v>1021</v>
      </c>
      <c r="G2546" t="s">
        <v>121</v>
      </c>
      <c r="H2546" s="22">
        <v>45473</v>
      </c>
      <c r="I2546" t="s">
        <v>381</v>
      </c>
      <c r="J2546" t="s">
        <v>1039</v>
      </c>
      <c r="K2546">
        <v>4418906690</v>
      </c>
      <c r="L2546" s="22">
        <v>45463</v>
      </c>
      <c r="M2546" s="22">
        <v>45463</v>
      </c>
      <c r="N2546" t="s">
        <v>1818</v>
      </c>
      <c r="O2546" t="s">
        <v>1231</v>
      </c>
      <c r="P2546" s="23">
        <v>118939</v>
      </c>
      <c r="Q2546">
        <v>37.479999999999997</v>
      </c>
      <c r="R2546" s="24">
        <v>935.13</v>
      </c>
      <c r="S2546" t="s">
        <v>1036</v>
      </c>
      <c r="T2546" t="s">
        <v>1036</v>
      </c>
      <c r="U2546" t="s">
        <v>1036</v>
      </c>
      <c r="V2546" t="s">
        <v>1036</v>
      </c>
      <c r="W2546" t="s">
        <v>1035</v>
      </c>
    </row>
    <row r="2547" spans="1:23" x14ac:dyDescent="0.3">
      <c r="A2547" t="s">
        <v>1041</v>
      </c>
      <c r="B2547" t="s">
        <v>1022</v>
      </c>
      <c r="C2547" t="s">
        <v>1020</v>
      </c>
      <c r="D2547" t="s">
        <v>70</v>
      </c>
      <c r="E2547" t="s">
        <v>232</v>
      </c>
      <c r="F2547" t="s">
        <v>1021</v>
      </c>
      <c r="G2547" t="s">
        <v>121</v>
      </c>
      <c r="H2547" s="22">
        <v>45473</v>
      </c>
      <c r="I2547" t="s">
        <v>381</v>
      </c>
      <c r="J2547" t="s">
        <v>1039</v>
      </c>
      <c r="K2547">
        <v>4418919962</v>
      </c>
      <c r="L2547" s="22">
        <v>45465</v>
      </c>
      <c r="M2547" s="22">
        <v>45465</v>
      </c>
      <c r="N2547" t="s">
        <v>1817</v>
      </c>
      <c r="O2547" t="s">
        <v>1231</v>
      </c>
      <c r="P2547" s="23">
        <v>119507</v>
      </c>
      <c r="Q2547">
        <v>41.6</v>
      </c>
      <c r="R2547" s="24">
        <v>1037.92</v>
      </c>
      <c r="S2547" t="s">
        <v>1036</v>
      </c>
      <c r="T2547" t="s">
        <v>1036</v>
      </c>
      <c r="U2547" t="s">
        <v>1036</v>
      </c>
      <c r="V2547" t="s">
        <v>1036</v>
      </c>
      <c r="W2547" t="s">
        <v>1035</v>
      </c>
    </row>
    <row r="2548" spans="1:23" x14ac:dyDescent="0.3">
      <c r="A2548" t="s">
        <v>1041</v>
      </c>
      <c r="B2548" t="s">
        <v>1022</v>
      </c>
      <c r="C2548" t="s">
        <v>1020</v>
      </c>
      <c r="D2548" t="s">
        <v>70</v>
      </c>
      <c r="E2548" t="s">
        <v>232</v>
      </c>
      <c r="F2548" t="s">
        <v>1021</v>
      </c>
      <c r="G2548" t="s">
        <v>121</v>
      </c>
      <c r="H2548" s="22">
        <v>45504</v>
      </c>
      <c r="I2548" t="s">
        <v>377</v>
      </c>
      <c r="J2548" t="s">
        <v>1039</v>
      </c>
      <c r="K2548">
        <v>4418966794</v>
      </c>
      <c r="L2548" s="22">
        <v>45475</v>
      </c>
      <c r="M2548" s="22">
        <v>45475</v>
      </c>
      <c r="N2548" t="s">
        <v>405</v>
      </c>
      <c r="O2548" t="s">
        <v>1228</v>
      </c>
      <c r="P2548" s="23">
        <v>120460</v>
      </c>
      <c r="Q2548">
        <v>41.07</v>
      </c>
      <c r="R2548" s="24">
        <v>1024.9000000000001</v>
      </c>
      <c r="S2548" t="s">
        <v>1036</v>
      </c>
      <c r="T2548" t="s">
        <v>1036</v>
      </c>
      <c r="U2548" t="s">
        <v>1036</v>
      </c>
      <c r="V2548" t="s">
        <v>1036</v>
      </c>
      <c r="W2548" t="s">
        <v>1035</v>
      </c>
    </row>
    <row r="2549" spans="1:23" x14ac:dyDescent="0.3">
      <c r="A2549" t="s">
        <v>1041</v>
      </c>
      <c r="B2549" t="s">
        <v>1022</v>
      </c>
      <c r="C2549" t="s">
        <v>1020</v>
      </c>
      <c r="D2549" t="s">
        <v>70</v>
      </c>
      <c r="E2549" t="s">
        <v>232</v>
      </c>
      <c r="F2549" t="s">
        <v>1021</v>
      </c>
      <c r="G2549" t="s">
        <v>121</v>
      </c>
      <c r="H2549" s="22">
        <v>45504</v>
      </c>
      <c r="I2549" t="s">
        <v>414</v>
      </c>
      <c r="J2549" t="s">
        <v>1039</v>
      </c>
      <c r="K2549">
        <v>3304148688</v>
      </c>
      <c r="L2549" s="22">
        <v>45477</v>
      </c>
      <c r="M2549" s="22">
        <v>45477</v>
      </c>
      <c r="N2549" t="s">
        <v>427</v>
      </c>
      <c r="O2549" t="s">
        <v>1107</v>
      </c>
      <c r="P2549" s="23">
        <v>121010</v>
      </c>
      <c r="Q2549">
        <v>36.380000000000003</v>
      </c>
      <c r="R2549" s="24">
        <v>871.9</v>
      </c>
      <c r="S2549" t="s">
        <v>1036</v>
      </c>
      <c r="T2549" t="s">
        <v>1036</v>
      </c>
      <c r="U2549" t="s">
        <v>1036</v>
      </c>
      <c r="V2549" t="s">
        <v>1036</v>
      </c>
      <c r="W2549" t="s">
        <v>1035</v>
      </c>
    </row>
    <row r="2550" spans="1:23" x14ac:dyDescent="0.3">
      <c r="A2550" t="s">
        <v>1041</v>
      </c>
      <c r="B2550" t="s">
        <v>1022</v>
      </c>
      <c r="C2550" t="s">
        <v>1020</v>
      </c>
      <c r="D2550" t="s">
        <v>70</v>
      </c>
      <c r="E2550" t="s">
        <v>232</v>
      </c>
      <c r="F2550" t="s">
        <v>1021</v>
      </c>
      <c r="G2550" t="s">
        <v>121</v>
      </c>
      <c r="H2550" s="22">
        <v>45504</v>
      </c>
      <c r="I2550" t="s">
        <v>372</v>
      </c>
      <c r="J2550" t="s">
        <v>1039</v>
      </c>
      <c r="K2550">
        <v>4405386457</v>
      </c>
      <c r="L2550" s="22">
        <v>45479</v>
      </c>
      <c r="M2550" s="22">
        <v>45479</v>
      </c>
      <c r="N2550" t="s">
        <v>441</v>
      </c>
      <c r="O2550" t="s">
        <v>1421</v>
      </c>
      <c r="P2550" s="23">
        <v>121553</v>
      </c>
      <c r="Q2550">
        <v>42.68</v>
      </c>
      <c r="R2550" s="24">
        <v>992.79</v>
      </c>
      <c r="S2550" t="s">
        <v>1036</v>
      </c>
      <c r="T2550" t="s">
        <v>1036</v>
      </c>
      <c r="U2550" t="s">
        <v>1036</v>
      </c>
      <c r="V2550" t="s">
        <v>1036</v>
      </c>
      <c r="W2550" t="s">
        <v>1035</v>
      </c>
    </row>
    <row r="2551" spans="1:23" x14ac:dyDescent="0.3">
      <c r="A2551" t="s">
        <v>1041</v>
      </c>
      <c r="B2551" t="s">
        <v>1022</v>
      </c>
      <c r="C2551" t="s">
        <v>1020</v>
      </c>
      <c r="D2551" t="s">
        <v>70</v>
      </c>
      <c r="E2551" t="s">
        <v>232</v>
      </c>
      <c r="F2551" t="s">
        <v>1021</v>
      </c>
      <c r="G2551" t="s">
        <v>121</v>
      </c>
      <c r="H2551" s="22">
        <v>45504</v>
      </c>
      <c r="I2551" t="s">
        <v>390</v>
      </c>
      <c r="J2551" t="s">
        <v>1039</v>
      </c>
      <c r="K2551">
        <v>4423290694</v>
      </c>
      <c r="L2551" s="22">
        <v>45481</v>
      </c>
      <c r="M2551" s="22">
        <v>45481</v>
      </c>
      <c r="N2551" t="s">
        <v>461</v>
      </c>
      <c r="O2551" t="s">
        <v>1289</v>
      </c>
      <c r="P2551" s="23">
        <v>122092</v>
      </c>
      <c r="Q2551">
        <v>39.08</v>
      </c>
      <c r="R2551" s="24">
        <v>936.35</v>
      </c>
      <c r="S2551" t="s">
        <v>1036</v>
      </c>
      <c r="T2551" t="s">
        <v>1036</v>
      </c>
      <c r="U2551" t="s">
        <v>1036</v>
      </c>
      <c r="V2551" t="s">
        <v>1036</v>
      </c>
      <c r="W2551" t="s">
        <v>1035</v>
      </c>
    </row>
    <row r="2552" spans="1:23" x14ac:dyDescent="0.3">
      <c r="A2552" t="s">
        <v>1041</v>
      </c>
      <c r="B2552" t="s">
        <v>1022</v>
      </c>
      <c r="C2552" t="s">
        <v>1020</v>
      </c>
      <c r="D2552" t="s">
        <v>70</v>
      </c>
      <c r="E2552" t="s">
        <v>232</v>
      </c>
      <c r="F2552" t="s">
        <v>1021</v>
      </c>
      <c r="G2552" t="s">
        <v>121</v>
      </c>
      <c r="H2552" s="22">
        <v>45504</v>
      </c>
      <c r="I2552" t="s">
        <v>370</v>
      </c>
      <c r="J2552" t="s">
        <v>1039</v>
      </c>
      <c r="K2552">
        <v>4419014801</v>
      </c>
      <c r="L2552" s="22">
        <v>45483</v>
      </c>
      <c r="M2552" s="22">
        <v>45483</v>
      </c>
      <c r="N2552" t="s">
        <v>472</v>
      </c>
      <c r="O2552" t="s">
        <v>1056</v>
      </c>
      <c r="P2552" s="23">
        <v>122678</v>
      </c>
      <c r="Q2552">
        <v>43</v>
      </c>
      <c r="R2552" s="24">
        <v>1030.28</v>
      </c>
      <c r="S2552" t="s">
        <v>1036</v>
      </c>
      <c r="T2552" t="s">
        <v>1036</v>
      </c>
      <c r="U2552" t="s">
        <v>1036</v>
      </c>
      <c r="V2552" t="s">
        <v>1036</v>
      </c>
      <c r="W2552" t="s">
        <v>1035</v>
      </c>
    </row>
    <row r="2553" spans="1:23" x14ac:dyDescent="0.3">
      <c r="A2553" t="s">
        <v>1041</v>
      </c>
      <c r="B2553" t="s">
        <v>1022</v>
      </c>
      <c r="C2553" t="s">
        <v>1020</v>
      </c>
      <c r="D2553" t="s">
        <v>70</v>
      </c>
      <c r="E2553" t="s">
        <v>232</v>
      </c>
      <c r="F2553" t="s">
        <v>1021</v>
      </c>
      <c r="G2553" t="s">
        <v>121</v>
      </c>
      <c r="H2553" s="22">
        <v>45504</v>
      </c>
      <c r="I2553" t="s">
        <v>370</v>
      </c>
      <c r="J2553" t="s">
        <v>1039</v>
      </c>
      <c r="K2553">
        <v>4419028578</v>
      </c>
      <c r="L2553" s="22">
        <v>45485</v>
      </c>
      <c r="M2553" s="22">
        <v>45485</v>
      </c>
      <c r="N2553" t="s">
        <v>488</v>
      </c>
      <c r="O2553" t="s">
        <v>1056</v>
      </c>
      <c r="P2553" s="23">
        <v>123282</v>
      </c>
      <c r="Q2553">
        <v>43.04</v>
      </c>
      <c r="R2553" s="24">
        <v>1031.24</v>
      </c>
      <c r="S2553" t="s">
        <v>1036</v>
      </c>
      <c r="T2553" t="s">
        <v>1036</v>
      </c>
      <c r="U2553" t="s">
        <v>1036</v>
      </c>
      <c r="V2553" t="s">
        <v>1036</v>
      </c>
      <c r="W2553" t="s">
        <v>1035</v>
      </c>
    </row>
    <row r="2554" spans="1:23" x14ac:dyDescent="0.3">
      <c r="A2554" t="s">
        <v>1041</v>
      </c>
      <c r="B2554" t="s">
        <v>1022</v>
      </c>
      <c r="C2554" t="s">
        <v>1020</v>
      </c>
      <c r="D2554" t="s">
        <v>70</v>
      </c>
      <c r="E2554" t="s">
        <v>232</v>
      </c>
      <c r="F2554" t="s">
        <v>1021</v>
      </c>
      <c r="G2554" t="s">
        <v>121</v>
      </c>
      <c r="H2554" s="22">
        <v>45504</v>
      </c>
      <c r="I2554" t="s">
        <v>375</v>
      </c>
      <c r="J2554" t="s">
        <v>1039</v>
      </c>
      <c r="K2554">
        <v>4405397529</v>
      </c>
      <c r="L2554" s="22">
        <v>45486</v>
      </c>
      <c r="M2554" s="22">
        <v>45486</v>
      </c>
      <c r="N2554" t="s">
        <v>517</v>
      </c>
      <c r="O2554" t="s">
        <v>1174</v>
      </c>
      <c r="P2554" s="23">
        <v>123843</v>
      </c>
      <c r="Q2554">
        <v>40.6</v>
      </c>
      <c r="R2554" s="24">
        <v>964.8</v>
      </c>
      <c r="S2554" t="s">
        <v>1036</v>
      </c>
      <c r="T2554" t="s">
        <v>1036</v>
      </c>
      <c r="U2554" t="s">
        <v>1036</v>
      </c>
      <c r="V2554" t="s">
        <v>1036</v>
      </c>
      <c r="W2554" t="s">
        <v>1035</v>
      </c>
    </row>
    <row r="2555" spans="1:23" x14ac:dyDescent="0.3">
      <c r="A2555" t="s">
        <v>1041</v>
      </c>
      <c r="B2555" t="s">
        <v>1022</v>
      </c>
      <c r="C2555" t="s">
        <v>1020</v>
      </c>
      <c r="D2555" t="s">
        <v>70</v>
      </c>
      <c r="E2555" t="s">
        <v>232</v>
      </c>
      <c r="F2555" t="s">
        <v>1021</v>
      </c>
      <c r="G2555" t="s">
        <v>121</v>
      </c>
      <c r="H2555" s="22">
        <v>45504</v>
      </c>
      <c r="I2555" t="s">
        <v>381</v>
      </c>
      <c r="J2555" t="s">
        <v>1039</v>
      </c>
      <c r="K2555">
        <v>4419037479</v>
      </c>
      <c r="L2555" s="22">
        <v>45487</v>
      </c>
      <c r="M2555" s="22">
        <v>45487</v>
      </c>
      <c r="N2555" t="s">
        <v>500</v>
      </c>
      <c r="O2555" t="s">
        <v>1104</v>
      </c>
      <c r="P2555" s="23">
        <v>124294</v>
      </c>
      <c r="Q2555">
        <v>34.68</v>
      </c>
      <c r="R2555" s="24">
        <v>824</v>
      </c>
      <c r="S2555" t="s">
        <v>1036</v>
      </c>
      <c r="T2555" t="s">
        <v>1036</v>
      </c>
      <c r="U2555" t="s">
        <v>1036</v>
      </c>
      <c r="V2555" t="s">
        <v>1036</v>
      </c>
      <c r="W2555" t="s">
        <v>1035</v>
      </c>
    </row>
    <row r="2556" spans="1:23" x14ac:dyDescent="0.3">
      <c r="A2556" t="s">
        <v>1041</v>
      </c>
      <c r="B2556" t="s">
        <v>1022</v>
      </c>
      <c r="C2556" t="s">
        <v>1020</v>
      </c>
      <c r="D2556" t="s">
        <v>70</v>
      </c>
      <c r="E2556" t="s">
        <v>232</v>
      </c>
      <c r="F2556" t="s">
        <v>1021</v>
      </c>
      <c r="G2556" t="s">
        <v>121</v>
      </c>
      <c r="H2556" s="22">
        <v>45504</v>
      </c>
      <c r="I2556" t="s">
        <v>372</v>
      </c>
      <c r="J2556" t="s">
        <v>1039</v>
      </c>
      <c r="K2556">
        <v>4405399297</v>
      </c>
      <c r="L2556" s="22">
        <v>45489</v>
      </c>
      <c r="M2556" s="22">
        <v>45489</v>
      </c>
      <c r="N2556" t="s">
        <v>522</v>
      </c>
      <c r="O2556" t="s">
        <v>1075</v>
      </c>
      <c r="P2556" s="23">
        <v>124851</v>
      </c>
      <c r="Q2556">
        <v>41.5</v>
      </c>
      <c r="R2556" s="24">
        <v>995.06</v>
      </c>
      <c r="S2556" t="s">
        <v>1036</v>
      </c>
      <c r="T2556" t="s">
        <v>1036</v>
      </c>
      <c r="U2556" t="s">
        <v>1036</v>
      </c>
      <c r="V2556" t="s">
        <v>1036</v>
      </c>
      <c r="W2556" t="s">
        <v>1035</v>
      </c>
    </row>
    <row r="2557" spans="1:23" x14ac:dyDescent="0.3">
      <c r="A2557" t="s">
        <v>1041</v>
      </c>
      <c r="B2557" t="s">
        <v>1022</v>
      </c>
      <c r="C2557" t="s">
        <v>1020</v>
      </c>
      <c r="D2557" t="s">
        <v>70</v>
      </c>
      <c r="E2557" t="s">
        <v>232</v>
      </c>
      <c r="F2557" t="s">
        <v>1021</v>
      </c>
      <c r="G2557" t="s">
        <v>121</v>
      </c>
      <c r="H2557" s="22">
        <v>45504</v>
      </c>
      <c r="I2557" t="s">
        <v>410</v>
      </c>
      <c r="J2557" t="s">
        <v>1039</v>
      </c>
      <c r="K2557">
        <v>4419067142</v>
      </c>
      <c r="L2557" s="22">
        <v>45491</v>
      </c>
      <c r="M2557" s="22">
        <v>45491</v>
      </c>
      <c r="N2557" t="s">
        <v>540</v>
      </c>
      <c r="O2557" t="s">
        <v>1109</v>
      </c>
      <c r="P2557" s="23">
        <v>125400</v>
      </c>
      <c r="Q2557">
        <v>40.14</v>
      </c>
      <c r="R2557" s="24">
        <v>953.75</v>
      </c>
      <c r="S2557" t="s">
        <v>1036</v>
      </c>
      <c r="T2557" t="s">
        <v>1036</v>
      </c>
      <c r="U2557" t="s">
        <v>1036</v>
      </c>
      <c r="V2557" t="s">
        <v>1036</v>
      </c>
      <c r="W2557" t="s">
        <v>1035</v>
      </c>
    </row>
    <row r="2558" spans="1:23" x14ac:dyDescent="0.3">
      <c r="A2558" t="s">
        <v>1041</v>
      </c>
      <c r="B2558" t="s">
        <v>1022</v>
      </c>
      <c r="C2558" t="s">
        <v>1020</v>
      </c>
      <c r="D2558" t="s">
        <v>70</v>
      </c>
      <c r="E2558" t="s">
        <v>232</v>
      </c>
      <c r="F2558" t="s">
        <v>1021</v>
      </c>
      <c r="G2558" t="s">
        <v>121</v>
      </c>
      <c r="H2558" s="22">
        <v>45504</v>
      </c>
      <c r="I2558" t="s">
        <v>377</v>
      </c>
      <c r="J2558" t="s">
        <v>1039</v>
      </c>
      <c r="K2558">
        <v>4419074275</v>
      </c>
      <c r="L2558" s="22">
        <v>45492</v>
      </c>
      <c r="M2558" s="22">
        <v>45492</v>
      </c>
      <c r="N2558" t="s">
        <v>549</v>
      </c>
      <c r="O2558" t="s">
        <v>1078</v>
      </c>
      <c r="P2558" s="23">
        <v>125842</v>
      </c>
      <c r="Q2558">
        <v>38.369999999999997</v>
      </c>
      <c r="R2558" s="24">
        <v>909.8</v>
      </c>
      <c r="S2558" t="s">
        <v>1036</v>
      </c>
      <c r="T2558" t="s">
        <v>1036</v>
      </c>
      <c r="U2558" t="s">
        <v>1036</v>
      </c>
      <c r="V2558" t="s">
        <v>1036</v>
      </c>
      <c r="W2558" t="s">
        <v>1035</v>
      </c>
    </row>
    <row r="2559" spans="1:23" x14ac:dyDescent="0.3">
      <c r="A2559" t="s">
        <v>1041</v>
      </c>
      <c r="B2559" t="s">
        <v>1022</v>
      </c>
      <c r="C2559" t="s">
        <v>1020</v>
      </c>
      <c r="D2559" t="s">
        <v>70</v>
      </c>
      <c r="E2559" t="s">
        <v>232</v>
      </c>
      <c r="F2559" t="s">
        <v>1021</v>
      </c>
      <c r="G2559" t="s">
        <v>121</v>
      </c>
      <c r="H2559" s="22">
        <v>45504</v>
      </c>
      <c r="I2559" t="s">
        <v>414</v>
      </c>
      <c r="J2559" t="s">
        <v>1039</v>
      </c>
      <c r="K2559">
        <v>4419078190</v>
      </c>
      <c r="L2559" s="22">
        <v>45492</v>
      </c>
      <c r="M2559" s="22">
        <v>45492</v>
      </c>
      <c r="N2559" t="s">
        <v>561</v>
      </c>
      <c r="O2559" t="s">
        <v>1107</v>
      </c>
      <c r="P2559" s="23">
        <v>126338</v>
      </c>
      <c r="Q2559">
        <v>34.54</v>
      </c>
      <c r="R2559" s="24">
        <v>827.58</v>
      </c>
      <c r="S2559" t="s">
        <v>1036</v>
      </c>
      <c r="T2559" t="s">
        <v>1036</v>
      </c>
      <c r="U2559" t="s">
        <v>1036</v>
      </c>
      <c r="V2559" t="s">
        <v>1036</v>
      </c>
      <c r="W2559" t="s">
        <v>1035</v>
      </c>
    </row>
    <row r="2560" spans="1:23" x14ac:dyDescent="0.3">
      <c r="A2560" t="s">
        <v>1041</v>
      </c>
      <c r="B2560" t="s">
        <v>1022</v>
      </c>
      <c r="C2560" t="s">
        <v>1020</v>
      </c>
      <c r="D2560" t="s">
        <v>70</v>
      </c>
      <c r="E2560" t="s">
        <v>232</v>
      </c>
      <c r="F2560" t="s">
        <v>1021</v>
      </c>
      <c r="G2560" t="s">
        <v>121</v>
      </c>
      <c r="H2560" s="22">
        <v>45504</v>
      </c>
      <c r="I2560" t="s">
        <v>370</v>
      </c>
      <c r="J2560" t="s">
        <v>1039</v>
      </c>
      <c r="K2560">
        <v>4419076447</v>
      </c>
      <c r="L2560" s="22">
        <v>45494</v>
      </c>
      <c r="M2560" s="22">
        <v>45494</v>
      </c>
      <c r="N2560" t="s">
        <v>562</v>
      </c>
      <c r="O2560" t="s">
        <v>1056</v>
      </c>
      <c r="P2560" s="23">
        <v>126858</v>
      </c>
      <c r="Q2560">
        <v>39.409999999999997</v>
      </c>
      <c r="R2560" s="24">
        <v>944.26</v>
      </c>
      <c r="S2560" t="s">
        <v>1036</v>
      </c>
      <c r="T2560" t="s">
        <v>1036</v>
      </c>
      <c r="U2560" t="s">
        <v>1036</v>
      </c>
      <c r="V2560" t="s">
        <v>1036</v>
      </c>
      <c r="W2560" t="s">
        <v>1035</v>
      </c>
    </row>
    <row r="2561" spans="1:23" x14ac:dyDescent="0.3">
      <c r="A2561" t="s">
        <v>1041</v>
      </c>
      <c r="B2561" t="s">
        <v>1022</v>
      </c>
      <c r="C2561" t="s">
        <v>1020</v>
      </c>
      <c r="D2561" t="s">
        <v>70</v>
      </c>
      <c r="E2561" t="s">
        <v>232</v>
      </c>
      <c r="F2561" t="s">
        <v>1021</v>
      </c>
      <c r="G2561" t="s">
        <v>121</v>
      </c>
      <c r="H2561" s="22">
        <v>45565</v>
      </c>
      <c r="I2561" t="s">
        <v>392</v>
      </c>
      <c r="J2561" t="s">
        <v>1039</v>
      </c>
      <c r="K2561">
        <v>4405463852</v>
      </c>
      <c r="L2561" s="22">
        <v>45536</v>
      </c>
      <c r="M2561" s="22">
        <v>45536</v>
      </c>
      <c r="N2561" t="s">
        <v>875</v>
      </c>
      <c r="O2561" t="s">
        <v>1685</v>
      </c>
      <c r="P2561" s="23">
        <v>127344</v>
      </c>
      <c r="Q2561">
        <v>39.9</v>
      </c>
      <c r="R2561" s="24">
        <v>950</v>
      </c>
      <c r="S2561" t="s">
        <v>1036</v>
      </c>
      <c r="T2561" t="s">
        <v>1036</v>
      </c>
      <c r="U2561" t="s">
        <v>1036</v>
      </c>
      <c r="V2561" t="s">
        <v>1036</v>
      </c>
      <c r="W2561" t="s">
        <v>1035</v>
      </c>
    </row>
    <row r="2562" spans="1:23" x14ac:dyDescent="0.3">
      <c r="A2562" t="s">
        <v>1041</v>
      </c>
      <c r="B2562" t="s">
        <v>1022</v>
      </c>
      <c r="C2562" t="s">
        <v>1020</v>
      </c>
      <c r="D2562" t="s">
        <v>70</v>
      </c>
      <c r="E2562" t="s">
        <v>232</v>
      </c>
      <c r="F2562" t="s">
        <v>1021</v>
      </c>
      <c r="G2562" t="s">
        <v>121</v>
      </c>
      <c r="H2562" s="22">
        <v>45565</v>
      </c>
      <c r="I2562" t="s">
        <v>392</v>
      </c>
      <c r="J2562" t="s">
        <v>1039</v>
      </c>
      <c r="K2562">
        <v>3304186702</v>
      </c>
      <c r="L2562" s="22">
        <v>45538</v>
      </c>
      <c r="M2562" s="22">
        <v>45538</v>
      </c>
      <c r="N2562" t="s">
        <v>897</v>
      </c>
      <c r="O2562" t="s">
        <v>1584</v>
      </c>
      <c r="P2562" s="23">
        <v>127960</v>
      </c>
      <c r="Q2562">
        <v>36.99</v>
      </c>
      <c r="R2562" s="24">
        <v>889.25</v>
      </c>
      <c r="S2562" t="s">
        <v>1036</v>
      </c>
      <c r="T2562" t="s">
        <v>1036</v>
      </c>
      <c r="U2562" t="s">
        <v>1036</v>
      </c>
      <c r="V2562" t="s">
        <v>1036</v>
      </c>
      <c r="W2562" t="s">
        <v>1035</v>
      </c>
    </row>
    <row r="2563" spans="1:23" x14ac:dyDescent="0.3">
      <c r="A2563" t="s">
        <v>1041</v>
      </c>
      <c r="B2563" t="s">
        <v>1022</v>
      </c>
      <c r="C2563" t="s">
        <v>1020</v>
      </c>
      <c r="D2563" t="s">
        <v>70</v>
      </c>
      <c r="E2563" t="s">
        <v>232</v>
      </c>
      <c r="F2563" t="s">
        <v>1021</v>
      </c>
      <c r="G2563" t="s">
        <v>121</v>
      </c>
      <c r="H2563" s="22">
        <v>45565</v>
      </c>
      <c r="I2563" t="s">
        <v>370</v>
      </c>
      <c r="J2563" t="s">
        <v>1039</v>
      </c>
      <c r="K2563">
        <v>4419350049</v>
      </c>
      <c r="L2563" s="22">
        <v>45541</v>
      </c>
      <c r="M2563" s="22">
        <v>45541</v>
      </c>
      <c r="N2563" t="s">
        <v>920</v>
      </c>
      <c r="O2563" t="s">
        <v>1056</v>
      </c>
      <c r="P2563" s="23">
        <v>128437</v>
      </c>
      <c r="Q2563">
        <v>37.799999999999997</v>
      </c>
      <c r="R2563" s="24">
        <v>865.24</v>
      </c>
      <c r="S2563" t="s">
        <v>1036</v>
      </c>
      <c r="T2563" t="s">
        <v>1036</v>
      </c>
      <c r="U2563" t="s">
        <v>1036</v>
      </c>
      <c r="V2563" t="s">
        <v>1036</v>
      </c>
      <c r="W2563" t="s">
        <v>1035</v>
      </c>
    </row>
    <row r="2564" spans="1:23" x14ac:dyDescent="0.3">
      <c r="A2564" t="s">
        <v>1041</v>
      </c>
      <c r="B2564" t="s">
        <v>1022</v>
      </c>
      <c r="C2564" t="s">
        <v>1020</v>
      </c>
      <c r="D2564" t="s">
        <v>70</v>
      </c>
      <c r="E2564" t="s">
        <v>232</v>
      </c>
      <c r="F2564" t="s">
        <v>1021</v>
      </c>
      <c r="G2564" t="s">
        <v>121</v>
      </c>
      <c r="H2564" s="22">
        <v>45565</v>
      </c>
      <c r="I2564" t="s">
        <v>370</v>
      </c>
      <c r="J2564" t="s">
        <v>1039</v>
      </c>
      <c r="K2564">
        <v>4419363370</v>
      </c>
      <c r="L2564" s="22">
        <v>45544</v>
      </c>
      <c r="M2564" s="22">
        <v>45544</v>
      </c>
      <c r="N2564" t="s">
        <v>936</v>
      </c>
      <c r="O2564" t="s">
        <v>1056</v>
      </c>
      <c r="P2564" s="23">
        <v>129061</v>
      </c>
      <c r="Q2564">
        <v>42.31</v>
      </c>
      <c r="R2564" s="24">
        <v>968.48</v>
      </c>
      <c r="S2564" t="s">
        <v>1036</v>
      </c>
      <c r="T2564" t="s">
        <v>1036</v>
      </c>
      <c r="U2564" t="s">
        <v>1036</v>
      </c>
      <c r="V2564" t="s">
        <v>1036</v>
      </c>
      <c r="W2564" t="s">
        <v>1035</v>
      </c>
    </row>
    <row r="2565" spans="1:23" x14ac:dyDescent="0.3">
      <c r="A2565" t="s">
        <v>1041</v>
      </c>
      <c r="B2565" t="s">
        <v>1022</v>
      </c>
      <c r="C2565" t="s">
        <v>1020</v>
      </c>
      <c r="D2565" t="s">
        <v>70</v>
      </c>
      <c r="E2565" t="s">
        <v>232</v>
      </c>
      <c r="F2565" t="s">
        <v>1021</v>
      </c>
      <c r="G2565" t="s">
        <v>121</v>
      </c>
      <c r="H2565" s="22">
        <v>45565</v>
      </c>
      <c r="I2565" t="s">
        <v>370</v>
      </c>
      <c r="J2565" t="s">
        <v>1039</v>
      </c>
      <c r="K2565">
        <v>4419390428</v>
      </c>
      <c r="L2565" s="22">
        <v>45548</v>
      </c>
      <c r="M2565" s="22">
        <v>45548</v>
      </c>
      <c r="N2565" t="s">
        <v>977</v>
      </c>
      <c r="O2565" t="s">
        <v>1056</v>
      </c>
      <c r="P2565" s="23">
        <v>129605</v>
      </c>
      <c r="Q2565">
        <v>41.29</v>
      </c>
      <c r="R2565" s="24">
        <v>945.13</v>
      </c>
      <c r="S2565" t="s">
        <v>1036</v>
      </c>
      <c r="T2565" t="s">
        <v>1036</v>
      </c>
      <c r="U2565" t="s">
        <v>1036</v>
      </c>
      <c r="V2565" t="s">
        <v>1036</v>
      </c>
      <c r="W2565" t="s">
        <v>1035</v>
      </c>
    </row>
    <row r="2566" spans="1:23" x14ac:dyDescent="0.3">
      <c r="A2566" t="s">
        <v>1041</v>
      </c>
      <c r="B2566" t="s">
        <v>1022</v>
      </c>
      <c r="C2566" t="s">
        <v>1020</v>
      </c>
      <c r="D2566" t="s">
        <v>70</v>
      </c>
      <c r="E2566" t="s">
        <v>232</v>
      </c>
      <c r="F2566" t="s">
        <v>1021</v>
      </c>
      <c r="G2566" t="s">
        <v>121</v>
      </c>
      <c r="H2566" s="22">
        <v>45565</v>
      </c>
      <c r="I2566" t="s">
        <v>372</v>
      </c>
      <c r="J2566" t="s">
        <v>1039</v>
      </c>
      <c r="K2566">
        <v>4405488322</v>
      </c>
      <c r="L2566" s="22">
        <v>45554</v>
      </c>
      <c r="M2566" s="22">
        <v>45554</v>
      </c>
      <c r="N2566" t="s">
        <v>1816</v>
      </c>
      <c r="O2566" t="s">
        <v>1075</v>
      </c>
      <c r="P2566" s="23">
        <v>130167</v>
      </c>
      <c r="Q2566">
        <v>36.299999999999997</v>
      </c>
      <c r="R2566" s="24">
        <v>832.39</v>
      </c>
      <c r="S2566" t="s">
        <v>1036</v>
      </c>
      <c r="T2566" t="s">
        <v>1036</v>
      </c>
      <c r="U2566" t="s">
        <v>1036</v>
      </c>
      <c r="V2566" t="s">
        <v>1036</v>
      </c>
      <c r="W2566" t="s">
        <v>1035</v>
      </c>
    </row>
    <row r="2567" spans="1:23" x14ac:dyDescent="0.3">
      <c r="A2567" t="s">
        <v>1041</v>
      </c>
      <c r="B2567" t="s">
        <v>1022</v>
      </c>
      <c r="C2567" t="s">
        <v>1020</v>
      </c>
      <c r="D2567" t="s">
        <v>70</v>
      </c>
      <c r="E2567" t="s">
        <v>232</v>
      </c>
      <c r="F2567" t="s">
        <v>1021</v>
      </c>
      <c r="G2567" t="s">
        <v>121</v>
      </c>
      <c r="H2567" s="22">
        <v>45565</v>
      </c>
      <c r="I2567" t="s">
        <v>375</v>
      </c>
      <c r="J2567" t="s">
        <v>1039</v>
      </c>
      <c r="K2567">
        <v>4419431208</v>
      </c>
      <c r="L2567" s="22">
        <v>45555</v>
      </c>
      <c r="M2567" s="22">
        <v>45555</v>
      </c>
      <c r="N2567" t="s">
        <v>4038</v>
      </c>
      <c r="O2567" t="s">
        <v>1134</v>
      </c>
      <c r="P2567" s="23">
        <v>130714</v>
      </c>
      <c r="Q2567">
        <v>37.979999999999997</v>
      </c>
      <c r="R2567" s="24">
        <v>859.9</v>
      </c>
      <c r="S2567" t="s">
        <v>1036</v>
      </c>
      <c r="T2567" t="s">
        <v>1036</v>
      </c>
      <c r="U2567" t="s">
        <v>1036</v>
      </c>
      <c r="V2567" t="s">
        <v>1036</v>
      </c>
      <c r="W2567" t="s">
        <v>1035</v>
      </c>
    </row>
    <row r="2568" spans="1:23" x14ac:dyDescent="0.3">
      <c r="A2568" t="s">
        <v>1041</v>
      </c>
      <c r="B2568" t="s">
        <v>1022</v>
      </c>
      <c r="C2568" t="s">
        <v>1020</v>
      </c>
      <c r="D2568" t="s">
        <v>70</v>
      </c>
      <c r="E2568" t="s">
        <v>232</v>
      </c>
      <c r="F2568" t="s">
        <v>1021</v>
      </c>
      <c r="G2568" t="s">
        <v>121</v>
      </c>
      <c r="H2568" s="22">
        <v>45565</v>
      </c>
      <c r="I2568" t="s">
        <v>370</v>
      </c>
      <c r="J2568" t="s">
        <v>1039</v>
      </c>
      <c r="K2568">
        <v>4419466732</v>
      </c>
      <c r="L2568" s="22">
        <v>45562</v>
      </c>
      <c r="M2568" s="22">
        <v>45562</v>
      </c>
      <c r="N2568" t="s">
        <v>4039</v>
      </c>
      <c r="O2568" t="s">
        <v>1056</v>
      </c>
      <c r="P2568" s="23">
        <v>132170</v>
      </c>
      <c r="Q2568">
        <v>38.64</v>
      </c>
      <c r="R2568" s="24">
        <v>884.47</v>
      </c>
      <c r="S2568" t="s">
        <v>1036</v>
      </c>
      <c r="T2568" t="s">
        <v>1036</v>
      </c>
      <c r="U2568" t="s">
        <v>1036</v>
      </c>
      <c r="V2568" t="s">
        <v>1036</v>
      </c>
      <c r="W2568" t="s">
        <v>1035</v>
      </c>
    </row>
    <row r="2569" spans="1:23" x14ac:dyDescent="0.3">
      <c r="A2569" t="s">
        <v>1041</v>
      </c>
      <c r="B2569" t="s">
        <v>1022</v>
      </c>
      <c r="C2569" t="s">
        <v>1020</v>
      </c>
      <c r="D2569" t="s">
        <v>71</v>
      </c>
      <c r="E2569" t="s">
        <v>233</v>
      </c>
      <c r="F2569" t="s">
        <v>1021</v>
      </c>
      <c r="G2569" t="s">
        <v>119</v>
      </c>
      <c r="H2569" s="22">
        <v>45077</v>
      </c>
      <c r="I2569" t="s">
        <v>384</v>
      </c>
      <c r="J2569" t="s">
        <v>1039</v>
      </c>
      <c r="K2569">
        <v>4416504607</v>
      </c>
      <c r="L2569" s="22">
        <v>45058</v>
      </c>
      <c r="M2569" s="22">
        <v>45058</v>
      </c>
      <c r="N2569" t="s">
        <v>1815</v>
      </c>
      <c r="O2569" t="s">
        <v>1682</v>
      </c>
      <c r="P2569" s="23">
        <v>327285</v>
      </c>
      <c r="Q2569">
        <v>70.58</v>
      </c>
      <c r="R2569" s="24">
        <v>1513.24</v>
      </c>
      <c r="S2569" t="s">
        <v>1036</v>
      </c>
      <c r="T2569" t="s">
        <v>1036</v>
      </c>
      <c r="U2569" t="s">
        <v>1036</v>
      </c>
      <c r="V2569" t="s">
        <v>1036</v>
      </c>
      <c r="W2569" t="s">
        <v>1035</v>
      </c>
    </row>
    <row r="2570" spans="1:23" x14ac:dyDescent="0.3">
      <c r="A2570" t="s">
        <v>1041</v>
      </c>
      <c r="B2570" t="s">
        <v>1022</v>
      </c>
      <c r="C2570" t="s">
        <v>1020</v>
      </c>
      <c r="D2570" t="s">
        <v>71</v>
      </c>
      <c r="E2570" t="s">
        <v>233</v>
      </c>
      <c r="F2570" t="s">
        <v>1021</v>
      </c>
      <c r="G2570" t="s">
        <v>119</v>
      </c>
      <c r="H2570" s="22">
        <v>45077</v>
      </c>
      <c r="I2570" t="s">
        <v>377</v>
      </c>
      <c r="J2570" t="s">
        <v>1039</v>
      </c>
      <c r="K2570">
        <v>4416531289</v>
      </c>
      <c r="L2570" s="22">
        <v>45062</v>
      </c>
      <c r="M2570" s="22">
        <v>45062</v>
      </c>
      <c r="N2570" t="s">
        <v>1814</v>
      </c>
      <c r="O2570" t="s">
        <v>1610</v>
      </c>
      <c r="P2570" s="23">
        <v>328034</v>
      </c>
      <c r="Q2570">
        <v>68.69</v>
      </c>
      <c r="R2570" s="24">
        <v>1545.63</v>
      </c>
      <c r="S2570" t="s">
        <v>1036</v>
      </c>
      <c r="T2570" t="s">
        <v>1036</v>
      </c>
      <c r="U2570" t="s">
        <v>1036</v>
      </c>
      <c r="V2570" t="s">
        <v>1036</v>
      </c>
      <c r="W2570" t="s">
        <v>1035</v>
      </c>
    </row>
    <row r="2571" spans="1:23" x14ac:dyDescent="0.3">
      <c r="A2571" t="s">
        <v>1041</v>
      </c>
      <c r="B2571" t="s">
        <v>1022</v>
      </c>
      <c r="C2571" t="s">
        <v>1020</v>
      </c>
      <c r="D2571" t="s">
        <v>71</v>
      </c>
      <c r="E2571" t="s">
        <v>233</v>
      </c>
      <c r="F2571" t="s">
        <v>1021</v>
      </c>
      <c r="G2571" t="s">
        <v>119</v>
      </c>
      <c r="H2571" s="22">
        <v>45077</v>
      </c>
      <c r="I2571" t="s">
        <v>381</v>
      </c>
      <c r="J2571" t="s">
        <v>1039</v>
      </c>
      <c r="K2571">
        <v>4416543757</v>
      </c>
      <c r="L2571" s="22">
        <v>45064</v>
      </c>
      <c r="M2571" s="22">
        <v>45064</v>
      </c>
      <c r="N2571" t="s">
        <v>1813</v>
      </c>
      <c r="O2571" t="s">
        <v>1759</v>
      </c>
      <c r="P2571" s="23">
        <v>328721</v>
      </c>
      <c r="Q2571">
        <v>68.209999999999994</v>
      </c>
      <c r="R2571" s="24">
        <v>1555.2</v>
      </c>
      <c r="S2571" t="s">
        <v>1036</v>
      </c>
      <c r="T2571" t="s">
        <v>1036</v>
      </c>
      <c r="U2571" t="s">
        <v>1036</v>
      </c>
      <c r="V2571" t="s">
        <v>1036</v>
      </c>
      <c r="W2571" t="s">
        <v>1035</v>
      </c>
    </row>
    <row r="2572" spans="1:23" x14ac:dyDescent="0.3">
      <c r="A2572" t="s">
        <v>1041</v>
      </c>
      <c r="B2572" t="s">
        <v>1022</v>
      </c>
      <c r="C2572" t="s">
        <v>1020</v>
      </c>
      <c r="D2572" t="s">
        <v>71</v>
      </c>
      <c r="E2572" t="s">
        <v>233</v>
      </c>
      <c r="F2572" t="s">
        <v>1021</v>
      </c>
      <c r="G2572" t="s">
        <v>119</v>
      </c>
      <c r="H2572" s="22">
        <v>45077</v>
      </c>
      <c r="I2572" t="s">
        <v>375</v>
      </c>
      <c r="J2572" t="s">
        <v>1039</v>
      </c>
      <c r="K2572">
        <v>4404815172</v>
      </c>
      <c r="L2572" s="22">
        <v>45069</v>
      </c>
      <c r="M2572" s="22">
        <v>45069</v>
      </c>
      <c r="N2572" t="s">
        <v>1812</v>
      </c>
      <c r="O2572" t="s">
        <v>1811</v>
      </c>
      <c r="P2572" s="23">
        <v>329445</v>
      </c>
      <c r="Q2572">
        <v>51.4</v>
      </c>
      <c r="R2572" s="24">
        <v>1160.49</v>
      </c>
      <c r="S2572" t="s">
        <v>1036</v>
      </c>
      <c r="T2572" t="s">
        <v>1036</v>
      </c>
      <c r="U2572" t="s">
        <v>1036</v>
      </c>
      <c r="V2572" t="s">
        <v>1036</v>
      </c>
      <c r="W2572" t="s">
        <v>1035</v>
      </c>
    </row>
    <row r="2573" spans="1:23" x14ac:dyDescent="0.3">
      <c r="A2573" t="s">
        <v>1041</v>
      </c>
      <c r="B2573" t="s">
        <v>1022</v>
      </c>
      <c r="C2573" t="s">
        <v>1020</v>
      </c>
      <c r="D2573" t="s">
        <v>71</v>
      </c>
      <c r="E2573" t="s">
        <v>233</v>
      </c>
      <c r="F2573" t="s">
        <v>1021</v>
      </c>
      <c r="G2573" t="s">
        <v>119</v>
      </c>
      <c r="H2573" s="22">
        <v>45077</v>
      </c>
      <c r="I2573" t="s">
        <v>414</v>
      </c>
      <c r="J2573" t="s">
        <v>1039</v>
      </c>
      <c r="K2573">
        <v>4416600000</v>
      </c>
      <c r="L2573" s="22">
        <v>45074</v>
      </c>
      <c r="M2573" s="22">
        <v>45074</v>
      </c>
      <c r="N2573" t="s">
        <v>1810</v>
      </c>
      <c r="O2573" t="s">
        <v>1044</v>
      </c>
      <c r="P2573" s="23">
        <v>330128</v>
      </c>
      <c r="Q2573">
        <v>67.040000000000006</v>
      </c>
      <c r="R2573" s="24">
        <v>1463.5</v>
      </c>
      <c r="S2573" t="s">
        <v>1036</v>
      </c>
      <c r="T2573" t="s">
        <v>1036</v>
      </c>
      <c r="U2573" t="s">
        <v>1036</v>
      </c>
      <c r="V2573" t="s">
        <v>1036</v>
      </c>
      <c r="W2573" t="s">
        <v>1035</v>
      </c>
    </row>
    <row r="2574" spans="1:23" x14ac:dyDescent="0.3">
      <c r="A2574" t="s">
        <v>1041</v>
      </c>
      <c r="B2574" t="s">
        <v>1022</v>
      </c>
      <c r="C2574" t="s">
        <v>1020</v>
      </c>
      <c r="D2574" t="s">
        <v>71</v>
      </c>
      <c r="E2574" t="s">
        <v>233</v>
      </c>
      <c r="F2574" t="s">
        <v>1021</v>
      </c>
      <c r="G2574" t="s">
        <v>119</v>
      </c>
      <c r="H2574" s="22">
        <v>45107</v>
      </c>
      <c r="I2574" t="s">
        <v>377</v>
      </c>
      <c r="J2574" t="s">
        <v>1039</v>
      </c>
      <c r="K2574">
        <v>4416660039</v>
      </c>
      <c r="L2574" s="22">
        <v>45083</v>
      </c>
      <c r="M2574" s="22">
        <v>45083</v>
      </c>
      <c r="N2574" t="s">
        <v>1809</v>
      </c>
      <c r="O2574" t="s">
        <v>1078</v>
      </c>
      <c r="P2574" s="23">
        <v>330613</v>
      </c>
      <c r="Q2574">
        <v>54.16</v>
      </c>
      <c r="R2574" s="24">
        <v>1263.5999999999999</v>
      </c>
      <c r="S2574" t="s">
        <v>1036</v>
      </c>
      <c r="T2574" t="s">
        <v>1036</v>
      </c>
      <c r="U2574" t="s">
        <v>1036</v>
      </c>
      <c r="V2574" t="s">
        <v>1036</v>
      </c>
      <c r="W2574" t="s">
        <v>1035</v>
      </c>
    </row>
    <row r="2575" spans="1:23" x14ac:dyDescent="0.3">
      <c r="A2575" t="s">
        <v>1041</v>
      </c>
      <c r="B2575" t="s">
        <v>1022</v>
      </c>
      <c r="C2575" t="s">
        <v>1020</v>
      </c>
      <c r="D2575" t="s">
        <v>71</v>
      </c>
      <c r="E2575" t="s">
        <v>233</v>
      </c>
      <c r="F2575" t="s">
        <v>1021</v>
      </c>
      <c r="G2575" t="s">
        <v>119</v>
      </c>
      <c r="H2575" s="22">
        <v>45107</v>
      </c>
      <c r="I2575" t="s">
        <v>375</v>
      </c>
      <c r="J2575" t="s">
        <v>1039</v>
      </c>
      <c r="K2575">
        <v>4416677384</v>
      </c>
      <c r="L2575" s="22">
        <v>45086</v>
      </c>
      <c r="M2575" s="22">
        <v>45086</v>
      </c>
      <c r="N2575" t="s">
        <v>1808</v>
      </c>
      <c r="O2575" t="s">
        <v>1134</v>
      </c>
      <c r="P2575" s="23">
        <v>331187</v>
      </c>
      <c r="Q2575">
        <v>59.73</v>
      </c>
      <c r="R2575" s="24">
        <v>1311.2</v>
      </c>
      <c r="S2575" t="s">
        <v>1036</v>
      </c>
      <c r="T2575" t="s">
        <v>1036</v>
      </c>
      <c r="U2575" t="s">
        <v>1036</v>
      </c>
      <c r="V2575" t="s">
        <v>1036</v>
      </c>
      <c r="W2575" t="s">
        <v>1035</v>
      </c>
    </row>
    <row r="2576" spans="1:23" x14ac:dyDescent="0.3">
      <c r="A2576" t="s">
        <v>1041</v>
      </c>
      <c r="B2576" t="s">
        <v>1022</v>
      </c>
      <c r="C2576" t="s">
        <v>1020</v>
      </c>
      <c r="D2576" t="s">
        <v>71</v>
      </c>
      <c r="E2576" t="s">
        <v>233</v>
      </c>
      <c r="F2576" t="s">
        <v>1021</v>
      </c>
      <c r="G2576" t="s">
        <v>119</v>
      </c>
      <c r="H2576" s="22">
        <v>45107</v>
      </c>
      <c r="I2576" t="s">
        <v>377</v>
      </c>
      <c r="J2576" t="s">
        <v>1039</v>
      </c>
      <c r="K2576">
        <v>4416723173</v>
      </c>
      <c r="L2576" s="22">
        <v>45092</v>
      </c>
      <c r="M2576" s="22">
        <v>45092</v>
      </c>
      <c r="N2576" t="s">
        <v>1807</v>
      </c>
      <c r="O2576" t="s">
        <v>1610</v>
      </c>
      <c r="P2576" s="23">
        <v>331899</v>
      </c>
      <c r="Q2576">
        <v>70.14</v>
      </c>
      <c r="R2576" s="24">
        <v>1522.03</v>
      </c>
      <c r="S2576" t="s">
        <v>1036</v>
      </c>
      <c r="T2576" t="s">
        <v>1036</v>
      </c>
      <c r="U2576" t="s">
        <v>1036</v>
      </c>
      <c r="V2576" t="s">
        <v>1036</v>
      </c>
      <c r="W2576" t="s">
        <v>1035</v>
      </c>
    </row>
    <row r="2577" spans="1:23" x14ac:dyDescent="0.3">
      <c r="A2577" t="s">
        <v>1041</v>
      </c>
      <c r="B2577" t="s">
        <v>1022</v>
      </c>
      <c r="C2577" t="s">
        <v>1020</v>
      </c>
      <c r="D2577" t="s">
        <v>71</v>
      </c>
      <c r="E2577" t="s">
        <v>233</v>
      </c>
      <c r="F2577" t="s">
        <v>1021</v>
      </c>
      <c r="G2577" t="s">
        <v>119</v>
      </c>
      <c r="H2577" s="22">
        <v>45107</v>
      </c>
      <c r="I2577" t="s">
        <v>414</v>
      </c>
      <c r="J2577" t="s">
        <v>1039</v>
      </c>
      <c r="K2577">
        <v>4416724545</v>
      </c>
      <c r="L2577" s="22">
        <v>45094</v>
      </c>
      <c r="M2577" s="22">
        <v>45094</v>
      </c>
      <c r="N2577" t="s">
        <v>1806</v>
      </c>
      <c r="O2577" t="s">
        <v>1805</v>
      </c>
      <c r="P2577" s="23">
        <v>332613</v>
      </c>
      <c r="Q2577">
        <v>67.88</v>
      </c>
      <c r="R2577" s="24">
        <v>1516.44</v>
      </c>
      <c r="S2577" t="s">
        <v>1036</v>
      </c>
      <c r="T2577" t="s">
        <v>1036</v>
      </c>
      <c r="U2577" t="s">
        <v>1036</v>
      </c>
      <c r="V2577" t="s">
        <v>1036</v>
      </c>
      <c r="W2577" t="s">
        <v>1035</v>
      </c>
    </row>
    <row r="2578" spans="1:23" x14ac:dyDescent="0.3">
      <c r="A2578" t="s">
        <v>1041</v>
      </c>
      <c r="B2578" t="s">
        <v>1022</v>
      </c>
      <c r="C2578" t="s">
        <v>1020</v>
      </c>
      <c r="D2578" t="s">
        <v>71</v>
      </c>
      <c r="E2578" t="s">
        <v>233</v>
      </c>
      <c r="F2578" t="s">
        <v>1021</v>
      </c>
      <c r="G2578" t="s">
        <v>119</v>
      </c>
      <c r="H2578" s="22">
        <v>45107</v>
      </c>
      <c r="I2578" t="s">
        <v>392</v>
      </c>
      <c r="J2578" t="s">
        <v>1039</v>
      </c>
      <c r="K2578">
        <v>4404864962</v>
      </c>
      <c r="L2578" s="22">
        <v>45100</v>
      </c>
      <c r="M2578" s="22">
        <v>45100</v>
      </c>
      <c r="N2578" t="s">
        <v>1804</v>
      </c>
      <c r="O2578" t="s">
        <v>1184</v>
      </c>
      <c r="P2578" s="23">
        <v>333373</v>
      </c>
      <c r="Q2578">
        <v>70.2</v>
      </c>
      <c r="R2578" s="24">
        <v>1536.48</v>
      </c>
      <c r="S2578" t="s">
        <v>1036</v>
      </c>
      <c r="T2578" t="s">
        <v>1036</v>
      </c>
      <c r="U2578" t="s">
        <v>1036</v>
      </c>
      <c r="V2578" t="s">
        <v>1036</v>
      </c>
      <c r="W2578" t="s">
        <v>1035</v>
      </c>
    </row>
    <row r="2579" spans="1:23" x14ac:dyDescent="0.3">
      <c r="A2579" t="s">
        <v>1041</v>
      </c>
      <c r="B2579" t="s">
        <v>1022</v>
      </c>
      <c r="C2579" t="s">
        <v>1020</v>
      </c>
      <c r="D2579" t="s">
        <v>71</v>
      </c>
      <c r="E2579" t="s">
        <v>233</v>
      </c>
      <c r="F2579" t="s">
        <v>1021</v>
      </c>
      <c r="G2579" t="s">
        <v>119</v>
      </c>
      <c r="H2579" s="22">
        <v>45107</v>
      </c>
      <c r="I2579" t="s">
        <v>370</v>
      </c>
      <c r="J2579" t="s">
        <v>1039</v>
      </c>
      <c r="K2579">
        <v>4450013322</v>
      </c>
      <c r="L2579" s="22">
        <v>45103</v>
      </c>
      <c r="M2579" s="22">
        <v>45103</v>
      </c>
      <c r="N2579" t="s">
        <v>1803</v>
      </c>
      <c r="O2579" t="s">
        <v>1282</v>
      </c>
      <c r="P2579" s="23">
        <v>334122</v>
      </c>
      <c r="Q2579">
        <v>68.95</v>
      </c>
      <c r="R2579" s="24">
        <v>1458.33</v>
      </c>
      <c r="S2579" t="s">
        <v>1036</v>
      </c>
      <c r="T2579" t="s">
        <v>1036</v>
      </c>
      <c r="U2579" t="s">
        <v>1036</v>
      </c>
      <c r="V2579" t="s">
        <v>1036</v>
      </c>
      <c r="W2579" t="s">
        <v>1035</v>
      </c>
    </row>
    <row r="2580" spans="1:23" x14ac:dyDescent="0.3">
      <c r="A2580" t="s">
        <v>1041</v>
      </c>
      <c r="B2580" t="s">
        <v>1022</v>
      </c>
      <c r="C2580" t="s">
        <v>1020</v>
      </c>
      <c r="D2580" t="s">
        <v>71</v>
      </c>
      <c r="E2580" t="s">
        <v>233</v>
      </c>
      <c r="F2580" t="s">
        <v>1021</v>
      </c>
      <c r="G2580" t="s">
        <v>119</v>
      </c>
      <c r="H2580" s="22">
        <v>45138</v>
      </c>
      <c r="I2580" t="s">
        <v>381</v>
      </c>
      <c r="J2580" t="s">
        <v>1039</v>
      </c>
      <c r="K2580">
        <v>4422906876</v>
      </c>
      <c r="L2580" s="22">
        <v>45108</v>
      </c>
      <c r="M2580" s="22">
        <v>45108</v>
      </c>
      <c r="N2580" t="s">
        <v>1802</v>
      </c>
      <c r="O2580" t="s">
        <v>1554</v>
      </c>
      <c r="P2580" s="23">
        <v>334797</v>
      </c>
      <c r="Q2580">
        <v>66.41</v>
      </c>
      <c r="R2580" s="24">
        <v>1442.55</v>
      </c>
      <c r="S2580" t="s">
        <v>1036</v>
      </c>
      <c r="T2580" t="s">
        <v>1036</v>
      </c>
      <c r="U2580" t="s">
        <v>1036</v>
      </c>
      <c r="V2580" t="s">
        <v>1036</v>
      </c>
      <c r="W2580" t="s">
        <v>1035</v>
      </c>
    </row>
    <row r="2581" spans="1:23" x14ac:dyDescent="0.3">
      <c r="A2581" t="s">
        <v>1041</v>
      </c>
      <c r="B2581" t="s">
        <v>1022</v>
      </c>
      <c r="C2581" t="s">
        <v>1020</v>
      </c>
      <c r="D2581" t="s">
        <v>71</v>
      </c>
      <c r="E2581" t="s">
        <v>233</v>
      </c>
      <c r="F2581" t="s">
        <v>1021</v>
      </c>
      <c r="G2581" t="s">
        <v>119</v>
      </c>
      <c r="H2581" s="22">
        <v>45138</v>
      </c>
      <c r="I2581" t="s">
        <v>375</v>
      </c>
      <c r="J2581" t="s">
        <v>1039</v>
      </c>
      <c r="K2581">
        <v>3303908579</v>
      </c>
      <c r="L2581" s="22">
        <v>45125</v>
      </c>
      <c r="M2581" s="22">
        <v>45125</v>
      </c>
      <c r="N2581" t="s">
        <v>1801</v>
      </c>
      <c r="O2581" t="s">
        <v>1080</v>
      </c>
      <c r="P2581" s="23">
        <v>335526</v>
      </c>
      <c r="Q2581">
        <v>70.78</v>
      </c>
      <c r="R2581" s="24">
        <v>1594</v>
      </c>
      <c r="S2581" t="s">
        <v>1036</v>
      </c>
      <c r="T2581" t="s">
        <v>1036</v>
      </c>
      <c r="U2581" t="s">
        <v>1036</v>
      </c>
      <c r="V2581" t="s">
        <v>1036</v>
      </c>
      <c r="W2581" t="s">
        <v>1035</v>
      </c>
    </row>
    <row r="2582" spans="1:23" x14ac:dyDescent="0.3">
      <c r="A2582" t="s">
        <v>1041</v>
      </c>
      <c r="B2582" t="s">
        <v>1022</v>
      </c>
      <c r="C2582" t="s">
        <v>1020</v>
      </c>
      <c r="D2582" t="s">
        <v>71</v>
      </c>
      <c r="E2582" t="s">
        <v>233</v>
      </c>
      <c r="F2582" t="s">
        <v>1021</v>
      </c>
      <c r="G2582" t="s">
        <v>119</v>
      </c>
      <c r="H2582" s="22">
        <v>45138</v>
      </c>
      <c r="I2582" t="s">
        <v>377</v>
      </c>
      <c r="J2582" t="s">
        <v>1039</v>
      </c>
      <c r="K2582">
        <v>4416922452</v>
      </c>
      <c r="L2582" s="22">
        <v>45127</v>
      </c>
      <c r="M2582" s="22">
        <v>45127</v>
      </c>
      <c r="N2582" t="s">
        <v>1800</v>
      </c>
      <c r="O2582" t="s">
        <v>1367</v>
      </c>
      <c r="P2582" s="23">
        <v>336211</v>
      </c>
      <c r="Q2582">
        <v>67.239999999999995</v>
      </c>
      <c r="R2582" s="24">
        <v>1507.6</v>
      </c>
      <c r="S2582" t="s">
        <v>1036</v>
      </c>
      <c r="T2582" t="s">
        <v>1036</v>
      </c>
      <c r="U2582" t="s">
        <v>1036</v>
      </c>
      <c r="V2582" t="s">
        <v>1036</v>
      </c>
      <c r="W2582" t="s">
        <v>1035</v>
      </c>
    </row>
    <row r="2583" spans="1:23" x14ac:dyDescent="0.3">
      <c r="A2583" t="s">
        <v>1041</v>
      </c>
      <c r="B2583" t="s">
        <v>1022</v>
      </c>
      <c r="C2583" t="s">
        <v>1020</v>
      </c>
      <c r="D2583" t="s">
        <v>71</v>
      </c>
      <c r="E2583" t="s">
        <v>233</v>
      </c>
      <c r="F2583" t="s">
        <v>1021</v>
      </c>
      <c r="G2583" t="s">
        <v>119</v>
      </c>
      <c r="H2583" s="22">
        <v>45138</v>
      </c>
      <c r="I2583" t="s">
        <v>392</v>
      </c>
      <c r="J2583" t="s">
        <v>1039</v>
      </c>
      <c r="K2583">
        <v>4404912709</v>
      </c>
      <c r="L2583" s="22">
        <v>45132</v>
      </c>
      <c r="M2583" s="22">
        <v>45132</v>
      </c>
      <c r="N2583" t="s">
        <v>1799</v>
      </c>
      <c r="O2583" t="s">
        <v>1184</v>
      </c>
      <c r="P2583" s="23">
        <v>336976</v>
      </c>
      <c r="Q2583">
        <v>71.8</v>
      </c>
      <c r="R2583" s="24">
        <v>1595.11</v>
      </c>
      <c r="S2583" t="s">
        <v>1036</v>
      </c>
      <c r="T2583" t="s">
        <v>1036</v>
      </c>
      <c r="U2583" t="s">
        <v>1036</v>
      </c>
      <c r="V2583" t="s">
        <v>1036</v>
      </c>
      <c r="W2583" t="s">
        <v>1035</v>
      </c>
    </row>
    <row r="2584" spans="1:23" x14ac:dyDescent="0.3">
      <c r="A2584" t="s">
        <v>1041</v>
      </c>
      <c r="B2584" t="s">
        <v>1022</v>
      </c>
      <c r="C2584" t="s">
        <v>1020</v>
      </c>
      <c r="D2584" t="s">
        <v>71</v>
      </c>
      <c r="E2584" t="s">
        <v>233</v>
      </c>
      <c r="F2584" t="s">
        <v>1021</v>
      </c>
      <c r="G2584" t="s">
        <v>119</v>
      </c>
      <c r="H2584" s="22">
        <v>45138</v>
      </c>
      <c r="I2584" t="s">
        <v>377</v>
      </c>
      <c r="J2584" t="s">
        <v>1039</v>
      </c>
      <c r="K2584">
        <v>4416973250</v>
      </c>
      <c r="L2584" s="22">
        <v>45134</v>
      </c>
      <c r="M2584" s="22">
        <v>45134</v>
      </c>
      <c r="N2584" t="s">
        <v>1798</v>
      </c>
      <c r="O2584" t="s">
        <v>1610</v>
      </c>
      <c r="P2584" s="23">
        <v>337703</v>
      </c>
      <c r="Q2584">
        <v>72.709999999999994</v>
      </c>
      <c r="R2584" s="24">
        <v>1592.45</v>
      </c>
      <c r="S2584" t="s">
        <v>1036</v>
      </c>
      <c r="T2584" t="s">
        <v>1036</v>
      </c>
      <c r="U2584" t="s">
        <v>1036</v>
      </c>
      <c r="V2584" t="s">
        <v>1036</v>
      </c>
      <c r="W2584" t="s">
        <v>1035</v>
      </c>
    </row>
    <row r="2585" spans="1:23" x14ac:dyDescent="0.3">
      <c r="A2585" t="s">
        <v>1041</v>
      </c>
      <c r="B2585" t="s">
        <v>1022</v>
      </c>
      <c r="C2585" t="s">
        <v>1020</v>
      </c>
      <c r="D2585" t="s">
        <v>71</v>
      </c>
      <c r="E2585" t="s">
        <v>233</v>
      </c>
      <c r="F2585" t="s">
        <v>1021</v>
      </c>
      <c r="G2585" t="s">
        <v>119</v>
      </c>
      <c r="H2585" s="22">
        <v>45169</v>
      </c>
      <c r="I2585" t="s">
        <v>392</v>
      </c>
      <c r="J2585" t="s">
        <v>1039</v>
      </c>
      <c r="K2585">
        <v>4404921513</v>
      </c>
      <c r="L2585" s="22">
        <v>45137</v>
      </c>
      <c r="M2585" s="22">
        <v>45137</v>
      </c>
      <c r="N2585" t="s">
        <v>1797</v>
      </c>
      <c r="O2585" t="s">
        <v>1184</v>
      </c>
      <c r="P2585" s="23">
        <v>338493</v>
      </c>
      <c r="Q2585">
        <v>71.8</v>
      </c>
      <c r="R2585" s="24">
        <v>1595.4</v>
      </c>
      <c r="S2585" t="s">
        <v>1036</v>
      </c>
      <c r="T2585" t="s">
        <v>1036</v>
      </c>
      <c r="U2585" t="s">
        <v>1036</v>
      </c>
      <c r="V2585" t="s">
        <v>1036</v>
      </c>
      <c r="W2585" t="s">
        <v>1035</v>
      </c>
    </row>
    <row r="2586" spans="1:23" x14ac:dyDescent="0.3">
      <c r="A2586" t="s">
        <v>1041</v>
      </c>
      <c r="B2586" t="s">
        <v>1022</v>
      </c>
      <c r="C2586" t="s">
        <v>1020</v>
      </c>
      <c r="D2586" t="s">
        <v>71</v>
      </c>
      <c r="E2586" t="s">
        <v>233</v>
      </c>
      <c r="F2586" t="s">
        <v>1021</v>
      </c>
      <c r="G2586" t="s">
        <v>119</v>
      </c>
      <c r="H2586" s="22">
        <v>45169</v>
      </c>
      <c r="I2586" t="s">
        <v>377</v>
      </c>
      <c r="J2586" t="s">
        <v>1039</v>
      </c>
      <c r="K2586">
        <v>4417004521</v>
      </c>
      <c r="L2586" s="22">
        <v>45140</v>
      </c>
      <c r="M2586" s="22">
        <v>45140</v>
      </c>
      <c r="N2586" t="s">
        <v>1796</v>
      </c>
      <c r="O2586" t="s">
        <v>1228</v>
      </c>
      <c r="P2586" s="23">
        <v>339158</v>
      </c>
      <c r="Q2586">
        <v>67.989999999999995</v>
      </c>
      <c r="R2586" s="24">
        <v>1598.4</v>
      </c>
      <c r="S2586" t="s">
        <v>1036</v>
      </c>
      <c r="T2586" t="s">
        <v>1036</v>
      </c>
      <c r="U2586" t="s">
        <v>1036</v>
      </c>
      <c r="V2586" t="s">
        <v>1036</v>
      </c>
      <c r="W2586" t="s">
        <v>1035</v>
      </c>
    </row>
    <row r="2587" spans="1:23" x14ac:dyDescent="0.3">
      <c r="A2587" t="s">
        <v>1041</v>
      </c>
      <c r="B2587" t="s">
        <v>1022</v>
      </c>
      <c r="C2587" t="s">
        <v>1020</v>
      </c>
      <c r="D2587" t="s">
        <v>71</v>
      </c>
      <c r="E2587" t="s">
        <v>233</v>
      </c>
      <c r="F2587" t="s">
        <v>1021</v>
      </c>
      <c r="G2587" t="s">
        <v>119</v>
      </c>
      <c r="H2587" s="22">
        <v>45169</v>
      </c>
      <c r="I2587" t="s">
        <v>414</v>
      </c>
      <c r="J2587" t="s">
        <v>1039</v>
      </c>
      <c r="K2587">
        <v>4417028623</v>
      </c>
      <c r="L2587" s="22">
        <v>45143</v>
      </c>
      <c r="M2587" s="22">
        <v>45143</v>
      </c>
      <c r="N2587" t="s">
        <v>1795</v>
      </c>
      <c r="O2587" t="s">
        <v>1044</v>
      </c>
      <c r="P2587" s="23">
        <v>339901</v>
      </c>
      <c r="Q2587">
        <v>68.760000000000005</v>
      </c>
      <c r="R2587" s="24">
        <v>1494.35</v>
      </c>
      <c r="S2587" t="s">
        <v>1036</v>
      </c>
      <c r="T2587" t="s">
        <v>1036</v>
      </c>
      <c r="U2587" t="s">
        <v>1036</v>
      </c>
      <c r="V2587" t="s">
        <v>1036</v>
      </c>
      <c r="W2587" t="s">
        <v>1035</v>
      </c>
    </row>
    <row r="2588" spans="1:23" x14ac:dyDescent="0.3">
      <c r="A2588" t="s">
        <v>1041</v>
      </c>
      <c r="B2588" t="s">
        <v>1022</v>
      </c>
      <c r="C2588" t="s">
        <v>1020</v>
      </c>
      <c r="D2588" t="s">
        <v>71</v>
      </c>
      <c r="E2588" t="s">
        <v>233</v>
      </c>
      <c r="F2588" t="s">
        <v>1021</v>
      </c>
      <c r="G2588" t="s">
        <v>119</v>
      </c>
      <c r="H2588" s="22">
        <v>45169</v>
      </c>
      <c r="I2588" t="s">
        <v>375</v>
      </c>
      <c r="J2588" t="s">
        <v>1039</v>
      </c>
      <c r="K2588">
        <v>4417044878</v>
      </c>
      <c r="L2588" s="22">
        <v>45146</v>
      </c>
      <c r="M2588" s="22">
        <v>45146</v>
      </c>
      <c r="N2588" t="s">
        <v>1794</v>
      </c>
      <c r="O2588" t="s">
        <v>1174</v>
      </c>
      <c r="P2588" s="23">
        <v>340523</v>
      </c>
      <c r="Q2588">
        <v>67.86</v>
      </c>
      <c r="R2588" s="24">
        <v>1572.32</v>
      </c>
      <c r="S2588" t="s">
        <v>1036</v>
      </c>
      <c r="T2588" t="s">
        <v>1036</v>
      </c>
      <c r="U2588" t="s">
        <v>1036</v>
      </c>
      <c r="V2588" t="s">
        <v>1036</v>
      </c>
      <c r="W2588" t="s">
        <v>1035</v>
      </c>
    </row>
    <row r="2589" spans="1:23" x14ac:dyDescent="0.3">
      <c r="A2589" t="s">
        <v>1041</v>
      </c>
      <c r="B2589" t="s">
        <v>1022</v>
      </c>
      <c r="C2589" t="s">
        <v>1020</v>
      </c>
      <c r="D2589" t="s">
        <v>71</v>
      </c>
      <c r="E2589" t="s">
        <v>233</v>
      </c>
      <c r="F2589" t="s">
        <v>1021</v>
      </c>
      <c r="G2589" t="s">
        <v>119</v>
      </c>
      <c r="H2589" s="22">
        <v>45169</v>
      </c>
      <c r="I2589" t="s">
        <v>375</v>
      </c>
      <c r="J2589" t="s">
        <v>1039</v>
      </c>
      <c r="K2589">
        <v>4422952968</v>
      </c>
      <c r="L2589" s="22">
        <v>45149</v>
      </c>
      <c r="M2589" s="22">
        <v>45149</v>
      </c>
      <c r="N2589" t="s">
        <v>1793</v>
      </c>
      <c r="O2589" t="s">
        <v>1067</v>
      </c>
      <c r="P2589" s="23">
        <v>341112</v>
      </c>
      <c r="Q2589">
        <v>60.44</v>
      </c>
      <c r="R2589" s="24">
        <v>1391.95</v>
      </c>
      <c r="S2589" t="s">
        <v>1036</v>
      </c>
      <c r="T2589" t="s">
        <v>1036</v>
      </c>
      <c r="U2589" t="s">
        <v>1036</v>
      </c>
      <c r="V2589" t="s">
        <v>1036</v>
      </c>
      <c r="W2589" t="s">
        <v>1035</v>
      </c>
    </row>
    <row r="2590" spans="1:23" x14ac:dyDescent="0.3">
      <c r="A2590" t="s">
        <v>1041</v>
      </c>
      <c r="B2590" t="s">
        <v>1022</v>
      </c>
      <c r="C2590" t="s">
        <v>1020</v>
      </c>
      <c r="D2590" t="s">
        <v>71</v>
      </c>
      <c r="E2590" t="s">
        <v>233</v>
      </c>
      <c r="F2590" t="s">
        <v>1021</v>
      </c>
      <c r="G2590" t="s">
        <v>119</v>
      </c>
      <c r="H2590" s="22">
        <v>45169</v>
      </c>
      <c r="I2590" t="s">
        <v>414</v>
      </c>
      <c r="J2590" t="s">
        <v>1039</v>
      </c>
      <c r="K2590">
        <v>4417077378</v>
      </c>
      <c r="L2590" s="22">
        <v>45151</v>
      </c>
      <c r="M2590" s="22">
        <v>45151</v>
      </c>
      <c r="N2590" t="s">
        <v>1792</v>
      </c>
      <c r="O2590" t="s">
        <v>1185</v>
      </c>
      <c r="P2590" s="23">
        <v>341715</v>
      </c>
      <c r="Q2590">
        <v>59.28</v>
      </c>
      <c r="R2590" s="24">
        <v>1348.5</v>
      </c>
      <c r="S2590" t="s">
        <v>1036</v>
      </c>
      <c r="T2590" t="s">
        <v>1036</v>
      </c>
      <c r="U2590" t="s">
        <v>1036</v>
      </c>
      <c r="V2590" t="s">
        <v>1036</v>
      </c>
      <c r="W2590" t="s">
        <v>1035</v>
      </c>
    </row>
    <row r="2591" spans="1:23" x14ac:dyDescent="0.3">
      <c r="A2591" t="s">
        <v>1041</v>
      </c>
      <c r="B2591" t="s">
        <v>1022</v>
      </c>
      <c r="C2591" t="s">
        <v>1020</v>
      </c>
      <c r="D2591" t="s">
        <v>71</v>
      </c>
      <c r="E2591" t="s">
        <v>233</v>
      </c>
      <c r="F2591" t="s">
        <v>1021</v>
      </c>
      <c r="G2591" t="s">
        <v>119</v>
      </c>
      <c r="H2591" s="22">
        <v>45169</v>
      </c>
      <c r="I2591" t="s">
        <v>392</v>
      </c>
      <c r="J2591" t="s">
        <v>1039</v>
      </c>
      <c r="K2591">
        <v>4404952100</v>
      </c>
      <c r="L2591" s="22">
        <v>45158</v>
      </c>
      <c r="M2591" s="22">
        <v>45158</v>
      </c>
      <c r="N2591" t="s">
        <v>1791</v>
      </c>
      <c r="O2591" t="s">
        <v>1084</v>
      </c>
      <c r="P2591" s="23">
        <v>342407</v>
      </c>
      <c r="Q2591">
        <v>68.900000000000006</v>
      </c>
      <c r="R2591" s="24">
        <v>1490.08</v>
      </c>
      <c r="S2591" t="s">
        <v>1036</v>
      </c>
      <c r="T2591" t="s">
        <v>1036</v>
      </c>
      <c r="U2591" t="s">
        <v>1036</v>
      </c>
      <c r="V2591" t="s">
        <v>1036</v>
      </c>
      <c r="W2591" t="s">
        <v>1035</v>
      </c>
    </row>
    <row r="2592" spans="1:23" x14ac:dyDescent="0.3">
      <c r="A2592" t="s">
        <v>1041</v>
      </c>
      <c r="B2592" t="s">
        <v>1022</v>
      </c>
      <c r="C2592" t="s">
        <v>1020</v>
      </c>
      <c r="D2592" t="s">
        <v>71</v>
      </c>
      <c r="E2592" t="s">
        <v>233</v>
      </c>
      <c r="F2592" t="s">
        <v>1021</v>
      </c>
      <c r="G2592" t="s">
        <v>119</v>
      </c>
      <c r="H2592" s="22">
        <v>45169</v>
      </c>
      <c r="I2592" t="s">
        <v>377</v>
      </c>
      <c r="J2592" t="s">
        <v>1039</v>
      </c>
      <c r="K2592">
        <v>4417144755</v>
      </c>
      <c r="L2592" s="22">
        <v>45162</v>
      </c>
      <c r="M2592" s="22">
        <v>45162</v>
      </c>
      <c r="N2592" t="s">
        <v>1790</v>
      </c>
      <c r="O2592" t="s">
        <v>1610</v>
      </c>
      <c r="P2592" s="23">
        <v>343125</v>
      </c>
      <c r="Q2592">
        <v>62.89</v>
      </c>
      <c r="R2592" s="24">
        <v>1421.31</v>
      </c>
      <c r="S2592" t="s">
        <v>1036</v>
      </c>
      <c r="T2592" t="s">
        <v>1036</v>
      </c>
      <c r="U2592" t="s">
        <v>1036</v>
      </c>
      <c r="V2592" t="s">
        <v>1036</v>
      </c>
      <c r="W2592" t="s">
        <v>1035</v>
      </c>
    </row>
    <row r="2593" spans="1:23" x14ac:dyDescent="0.3">
      <c r="A2593" t="s">
        <v>1041</v>
      </c>
      <c r="B2593" t="s">
        <v>1022</v>
      </c>
      <c r="C2593" t="s">
        <v>1020</v>
      </c>
      <c r="D2593" t="s">
        <v>71</v>
      </c>
      <c r="E2593" t="s">
        <v>233</v>
      </c>
      <c r="F2593" t="s">
        <v>1021</v>
      </c>
      <c r="G2593" t="s">
        <v>119</v>
      </c>
      <c r="H2593" s="22">
        <v>45169</v>
      </c>
      <c r="I2593" t="s">
        <v>410</v>
      </c>
      <c r="J2593" t="s">
        <v>1039</v>
      </c>
      <c r="K2593">
        <v>4417159198</v>
      </c>
      <c r="L2593" s="22">
        <v>45164</v>
      </c>
      <c r="M2593" s="22">
        <v>45164</v>
      </c>
      <c r="N2593" t="s">
        <v>1789</v>
      </c>
      <c r="O2593" t="s">
        <v>1109</v>
      </c>
      <c r="P2593" s="23">
        <v>343858</v>
      </c>
      <c r="Q2593">
        <v>68.98</v>
      </c>
      <c r="R2593" s="24">
        <v>1574.8</v>
      </c>
      <c r="S2593" t="s">
        <v>1036</v>
      </c>
      <c r="T2593" t="s">
        <v>1036</v>
      </c>
      <c r="U2593" t="s">
        <v>1036</v>
      </c>
      <c r="V2593" t="s">
        <v>1036</v>
      </c>
      <c r="W2593" t="s">
        <v>1035</v>
      </c>
    </row>
    <row r="2594" spans="1:23" x14ac:dyDescent="0.3">
      <c r="A2594" t="s">
        <v>1041</v>
      </c>
      <c r="B2594" t="s">
        <v>1022</v>
      </c>
      <c r="C2594" t="s">
        <v>1020</v>
      </c>
      <c r="D2594" t="s">
        <v>71</v>
      </c>
      <c r="E2594" t="s">
        <v>233</v>
      </c>
      <c r="F2594" t="s">
        <v>1021</v>
      </c>
      <c r="G2594" t="s">
        <v>119</v>
      </c>
      <c r="H2594" s="22">
        <v>45199</v>
      </c>
      <c r="I2594" t="s">
        <v>377</v>
      </c>
      <c r="J2594" t="s">
        <v>1039</v>
      </c>
      <c r="K2594">
        <v>4417188524</v>
      </c>
      <c r="L2594" s="22">
        <v>45169</v>
      </c>
      <c r="M2594" s="22">
        <v>45169</v>
      </c>
      <c r="N2594" t="s">
        <v>1788</v>
      </c>
      <c r="O2594" t="s">
        <v>1610</v>
      </c>
      <c r="P2594" s="23">
        <v>344589</v>
      </c>
      <c r="Q2594">
        <v>69.37</v>
      </c>
      <c r="R2594" s="24">
        <v>1567.76</v>
      </c>
      <c r="S2594" t="s">
        <v>1036</v>
      </c>
      <c r="T2594" t="s">
        <v>1036</v>
      </c>
      <c r="U2594" t="s">
        <v>1036</v>
      </c>
      <c r="V2594" t="s">
        <v>1036</v>
      </c>
      <c r="W2594" t="s">
        <v>1035</v>
      </c>
    </row>
    <row r="2595" spans="1:23" x14ac:dyDescent="0.3">
      <c r="A2595" t="s">
        <v>1041</v>
      </c>
      <c r="B2595" t="s">
        <v>1022</v>
      </c>
      <c r="C2595" t="s">
        <v>1020</v>
      </c>
      <c r="D2595" t="s">
        <v>71</v>
      </c>
      <c r="E2595" t="s">
        <v>233</v>
      </c>
      <c r="F2595" t="s">
        <v>1021</v>
      </c>
      <c r="G2595" t="s">
        <v>119</v>
      </c>
      <c r="H2595" s="22">
        <v>45199</v>
      </c>
      <c r="I2595" t="s">
        <v>381</v>
      </c>
      <c r="J2595" t="s">
        <v>1039</v>
      </c>
      <c r="K2595">
        <v>3303942793</v>
      </c>
      <c r="L2595" s="22">
        <v>45171</v>
      </c>
      <c r="M2595" s="22">
        <v>45171</v>
      </c>
      <c r="N2595" t="s">
        <v>1787</v>
      </c>
      <c r="O2595" t="s">
        <v>1786</v>
      </c>
      <c r="P2595" s="23">
        <v>345346</v>
      </c>
      <c r="Q2595">
        <v>70.78</v>
      </c>
      <c r="R2595" s="24">
        <v>1604.6</v>
      </c>
      <c r="S2595" t="s">
        <v>1036</v>
      </c>
      <c r="T2595" t="s">
        <v>1036</v>
      </c>
      <c r="U2595" t="s">
        <v>1036</v>
      </c>
      <c r="V2595" t="s">
        <v>1036</v>
      </c>
      <c r="W2595" t="s">
        <v>1035</v>
      </c>
    </row>
    <row r="2596" spans="1:23" x14ac:dyDescent="0.3">
      <c r="A2596" t="s">
        <v>1041</v>
      </c>
      <c r="B2596" t="s">
        <v>1022</v>
      </c>
      <c r="C2596" t="s">
        <v>1020</v>
      </c>
      <c r="D2596" t="s">
        <v>71</v>
      </c>
      <c r="E2596" t="s">
        <v>233</v>
      </c>
      <c r="F2596" t="s">
        <v>1021</v>
      </c>
      <c r="G2596" t="s">
        <v>119</v>
      </c>
      <c r="H2596" s="22">
        <v>45199</v>
      </c>
      <c r="I2596" t="s">
        <v>377</v>
      </c>
      <c r="J2596" t="s">
        <v>1039</v>
      </c>
      <c r="K2596">
        <v>4417220925</v>
      </c>
      <c r="L2596" s="22">
        <v>45174</v>
      </c>
      <c r="M2596" s="22">
        <v>45174</v>
      </c>
      <c r="N2596" t="s">
        <v>1785</v>
      </c>
      <c r="O2596" t="s">
        <v>1610</v>
      </c>
      <c r="P2596" s="23">
        <v>346037</v>
      </c>
      <c r="Q2596">
        <v>63.53</v>
      </c>
      <c r="R2596" s="24">
        <v>1435.89</v>
      </c>
      <c r="S2596" t="s">
        <v>1036</v>
      </c>
      <c r="T2596" t="s">
        <v>1036</v>
      </c>
      <c r="U2596" t="s">
        <v>1036</v>
      </c>
      <c r="V2596" t="s">
        <v>1036</v>
      </c>
      <c r="W2596" t="s">
        <v>1035</v>
      </c>
    </row>
    <row r="2597" spans="1:23" x14ac:dyDescent="0.3">
      <c r="A2597" t="s">
        <v>1041</v>
      </c>
      <c r="B2597" t="s">
        <v>1022</v>
      </c>
      <c r="C2597" t="s">
        <v>1020</v>
      </c>
      <c r="D2597" t="s">
        <v>71</v>
      </c>
      <c r="E2597" t="s">
        <v>233</v>
      </c>
      <c r="F2597" t="s">
        <v>1021</v>
      </c>
      <c r="G2597" t="s">
        <v>119</v>
      </c>
      <c r="H2597" s="22">
        <v>45199</v>
      </c>
      <c r="I2597" t="s">
        <v>377</v>
      </c>
      <c r="J2597" t="s">
        <v>1039</v>
      </c>
      <c r="K2597">
        <v>4417270957</v>
      </c>
      <c r="L2597" s="22">
        <v>45182</v>
      </c>
      <c r="M2597" s="22">
        <v>45182</v>
      </c>
      <c r="N2597" t="s">
        <v>1784</v>
      </c>
      <c r="O2597" t="s">
        <v>1610</v>
      </c>
      <c r="P2597" s="23">
        <v>346749</v>
      </c>
      <c r="Q2597">
        <v>69.67</v>
      </c>
      <c r="R2597" s="24">
        <v>1769.61</v>
      </c>
      <c r="S2597" t="s">
        <v>1036</v>
      </c>
      <c r="T2597" t="s">
        <v>1036</v>
      </c>
      <c r="U2597" t="s">
        <v>1036</v>
      </c>
      <c r="V2597" t="s">
        <v>1036</v>
      </c>
      <c r="W2597" t="s">
        <v>1035</v>
      </c>
    </row>
    <row r="2598" spans="1:23" x14ac:dyDescent="0.3">
      <c r="A2598" t="s">
        <v>1041</v>
      </c>
      <c r="B2598" t="s">
        <v>1022</v>
      </c>
      <c r="C2598" t="s">
        <v>1020</v>
      </c>
      <c r="D2598" t="s">
        <v>71</v>
      </c>
      <c r="E2598" t="s">
        <v>233</v>
      </c>
      <c r="F2598" t="s">
        <v>1021</v>
      </c>
      <c r="G2598" t="s">
        <v>119</v>
      </c>
      <c r="H2598" s="22">
        <v>45199</v>
      </c>
      <c r="I2598" t="s">
        <v>414</v>
      </c>
      <c r="J2598" t="s">
        <v>1039</v>
      </c>
      <c r="K2598">
        <v>3303958293</v>
      </c>
      <c r="L2598" s="22">
        <v>45190</v>
      </c>
      <c r="M2598" s="22">
        <v>45190</v>
      </c>
      <c r="N2598" t="s">
        <v>1783</v>
      </c>
      <c r="O2598" t="s">
        <v>1107</v>
      </c>
      <c r="P2598" s="23">
        <v>347355</v>
      </c>
      <c r="Q2598">
        <v>58.9</v>
      </c>
      <c r="R2598" s="24">
        <v>1541.41</v>
      </c>
      <c r="S2598" t="s">
        <v>1036</v>
      </c>
      <c r="T2598" t="s">
        <v>1036</v>
      </c>
      <c r="U2598" t="s">
        <v>1036</v>
      </c>
      <c r="V2598" t="s">
        <v>1036</v>
      </c>
      <c r="W2598" t="s">
        <v>1035</v>
      </c>
    </row>
    <row r="2599" spans="1:23" x14ac:dyDescent="0.3">
      <c r="A2599" t="s">
        <v>1041</v>
      </c>
      <c r="B2599" t="s">
        <v>1022</v>
      </c>
      <c r="C2599" t="s">
        <v>1020</v>
      </c>
      <c r="D2599" t="s">
        <v>71</v>
      </c>
      <c r="E2599" t="s">
        <v>233</v>
      </c>
      <c r="F2599" t="s">
        <v>1021</v>
      </c>
      <c r="G2599" t="s">
        <v>119</v>
      </c>
      <c r="H2599" s="22">
        <v>45199</v>
      </c>
      <c r="I2599" t="s">
        <v>375</v>
      </c>
      <c r="J2599" t="s">
        <v>1039</v>
      </c>
      <c r="K2599">
        <v>4417349783</v>
      </c>
      <c r="L2599" s="22">
        <v>45195</v>
      </c>
      <c r="M2599" s="22">
        <v>45195</v>
      </c>
      <c r="N2599" t="s">
        <v>1782</v>
      </c>
      <c r="O2599" t="s">
        <v>1781</v>
      </c>
      <c r="P2599" s="23">
        <v>348045</v>
      </c>
      <c r="Q2599">
        <v>65.09</v>
      </c>
      <c r="R2599" s="24">
        <v>1682.58</v>
      </c>
      <c r="S2599" t="s">
        <v>1036</v>
      </c>
      <c r="T2599" t="s">
        <v>1036</v>
      </c>
      <c r="U2599" t="s">
        <v>1036</v>
      </c>
      <c r="V2599" t="s">
        <v>1036</v>
      </c>
      <c r="W2599" t="s">
        <v>1035</v>
      </c>
    </row>
    <row r="2600" spans="1:23" x14ac:dyDescent="0.3">
      <c r="A2600" t="s">
        <v>1041</v>
      </c>
      <c r="B2600" t="s">
        <v>1022</v>
      </c>
      <c r="C2600" t="s">
        <v>1020</v>
      </c>
      <c r="D2600" t="s">
        <v>71</v>
      </c>
      <c r="E2600" t="s">
        <v>233</v>
      </c>
      <c r="F2600" t="s">
        <v>1021</v>
      </c>
      <c r="G2600" t="s">
        <v>119</v>
      </c>
      <c r="H2600" s="22">
        <v>45230</v>
      </c>
      <c r="I2600" t="s">
        <v>390</v>
      </c>
      <c r="J2600" t="s">
        <v>1039</v>
      </c>
      <c r="K2600">
        <v>4423009301</v>
      </c>
      <c r="L2600" s="22">
        <v>45201</v>
      </c>
      <c r="M2600" s="22">
        <v>45201</v>
      </c>
      <c r="N2600" t="s">
        <v>1780</v>
      </c>
      <c r="O2600" t="s">
        <v>1101</v>
      </c>
      <c r="P2600" s="23">
        <v>348683</v>
      </c>
      <c r="Q2600">
        <v>64.22</v>
      </c>
      <c r="R2600" s="24">
        <v>1678.95</v>
      </c>
      <c r="S2600" t="s">
        <v>1036</v>
      </c>
      <c r="T2600" t="s">
        <v>1036</v>
      </c>
      <c r="U2600" t="s">
        <v>1036</v>
      </c>
      <c r="V2600" t="s">
        <v>1036</v>
      </c>
      <c r="W2600" t="s">
        <v>1035</v>
      </c>
    </row>
    <row r="2601" spans="1:23" x14ac:dyDescent="0.3">
      <c r="A2601" t="s">
        <v>1041</v>
      </c>
      <c r="B2601" t="s">
        <v>1022</v>
      </c>
      <c r="C2601" t="s">
        <v>1020</v>
      </c>
      <c r="D2601" t="s">
        <v>71</v>
      </c>
      <c r="E2601" t="s">
        <v>233</v>
      </c>
      <c r="F2601" t="s">
        <v>1021</v>
      </c>
      <c r="G2601" t="s">
        <v>119</v>
      </c>
      <c r="H2601" s="22">
        <v>45230</v>
      </c>
      <c r="I2601" t="s">
        <v>410</v>
      </c>
      <c r="J2601" t="s">
        <v>1039</v>
      </c>
      <c r="K2601">
        <v>4417406404</v>
      </c>
      <c r="L2601" s="22">
        <v>45204</v>
      </c>
      <c r="M2601" s="22">
        <v>45204</v>
      </c>
      <c r="N2601" t="s">
        <v>1779</v>
      </c>
      <c r="O2601" t="s">
        <v>1109</v>
      </c>
      <c r="P2601" s="23">
        <v>349342</v>
      </c>
      <c r="Q2601">
        <v>67.069999999999993</v>
      </c>
      <c r="R2601" s="24">
        <v>1846.45</v>
      </c>
      <c r="S2601" t="s">
        <v>1036</v>
      </c>
      <c r="T2601" t="s">
        <v>1036</v>
      </c>
      <c r="U2601" t="s">
        <v>1036</v>
      </c>
      <c r="V2601" t="s">
        <v>1036</v>
      </c>
      <c r="W2601" t="s">
        <v>1035</v>
      </c>
    </row>
    <row r="2602" spans="1:23" x14ac:dyDescent="0.3">
      <c r="A2602" t="s">
        <v>1041</v>
      </c>
      <c r="B2602" t="s">
        <v>1022</v>
      </c>
      <c r="C2602" t="s">
        <v>1020</v>
      </c>
      <c r="D2602" t="s">
        <v>71</v>
      </c>
      <c r="E2602" t="s">
        <v>233</v>
      </c>
      <c r="F2602" t="s">
        <v>1021</v>
      </c>
      <c r="G2602" t="s">
        <v>119</v>
      </c>
      <c r="H2602" s="22">
        <v>45230</v>
      </c>
      <c r="I2602" t="s">
        <v>370</v>
      </c>
      <c r="J2602" t="s">
        <v>1039</v>
      </c>
      <c r="K2602">
        <v>4450016525</v>
      </c>
      <c r="L2602" s="22">
        <v>45207</v>
      </c>
      <c r="M2602" s="22">
        <v>45207</v>
      </c>
      <c r="N2602" t="s">
        <v>1778</v>
      </c>
      <c r="O2602" t="s">
        <v>1688</v>
      </c>
      <c r="P2602" s="23">
        <v>349950</v>
      </c>
      <c r="Q2602">
        <v>58.89</v>
      </c>
      <c r="R2602" s="24">
        <v>1544.12</v>
      </c>
      <c r="S2602" t="s">
        <v>1036</v>
      </c>
      <c r="T2602" t="s">
        <v>1036</v>
      </c>
      <c r="U2602" t="s">
        <v>1036</v>
      </c>
      <c r="V2602" t="s">
        <v>1036</v>
      </c>
      <c r="W2602" t="s">
        <v>1035</v>
      </c>
    </row>
    <row r="2603" spans="1:23" x14ac:dyDescent="0.3">
      <c r="A2603" t="s">
        <v>1041</v>
      </c>
      <c r="B2603" t="s">
        <v>1022</v>
      </c>
      <c r="C2603" t="s">
        <v>1020</v>
      </c>
      <c r="D2603" t="s">
        <v>71</v>
      </c>
      <c r="E2603" t="s">
        <v>233</v>
      </c>
      <c r="F2603" t="s">
        <v>1021</v>
      </c>
      <c r="G2603" t="s">
        <v>119</v>
      </c>
      <c r="H2603" s="22">
        <v>45230</v>
      </c>
      <c r="I2603" t="s">
        <v>392</v>
      </c>
      <c r="J2603" t="s">
        <v>1039</v>
      </c>
      <c r="K2603">
        <v>4405037040</v>
      </c>
      <c r="L2603" s="22">
        <v>45215</v>
      </c>
      <c r="M2603" s="22">
        <v>45215</v>
      </c>
      <c r="N2603" t="s">
        <v>1777</v>
      </c>
      <c r="O2603" t="s">
        <v>1184</v>
      </c>
      <c r="P2603" s="23">
        <v>350555</v>
      </c>
      <c r="Q2603">
        <v>67.400000000000006</v>
      </c>
      <c r="R2603" s="24">
        <v>1871.46</v>
      </c>
      <c r="S2603" t="s">
        <v>1036</v>
      </c>
      <c r="T2603" t="s">
        <v>1036</v>
      </c>
      <c r="U2603" t="s">
        <v>1036</v>
      </c>
      <c r="V2603" t="s">
        <v>1036</v>
      </c>
      <c r="W2603" t="s">
        <v>1035</v>
      </c>
    </row>
    <row r="2604" spans="1:23" x14ac:dyDescent="0.3">
      <c r="A2604" t="s">
        <v>1041</v>
      </c>
      <c r="B2604" t="s">
        <v>1022</v>
      </c>
      <c r="C2604" t="s">
        <v>1020</v>
      </c>
      <c r="D2604" t="s">
        <v>71</v>
      </c>
      <c r="E2604" t="s">
        <v>233</v>
      </c>
      <c r="F2604" t="s">
        <v>1021</v>
      </c>
      <c r="G2604" t="s">
        <v>119</v>
      </c>
      <c r="H2604" s="22">
        <v>45230</v>
      </c>
      <c r="I2604" t="s">
        <v>381</v>
      </c>
      <c r="J2604" t="s">
        <v>1039</v>
      </c>
      <c r="K2604">
        <v>4417476974</v>
      </c>
      <c r="L2604" s="22">
        <v>45216</v>
      </c>
      <c r="M2604" s="22">
        <v>45216</v>
      </c>
      <c r="N2604" t="s">
        <v>1776</v>
      </c>
      <c r="O2604" t="s">
        <v>1231</v>
      </c>
      <c r="P2604" s="23">
        <v>351259</v>
      </c>
      <c r="Q2604">
        <v>68.569999999999993</v>
      </c>
      <c r="R2604" s="24">
        <v>1869.9</v>
      </c>
      <c r="S2604" t="s">
        <v>1036</v>
      </c>
      <c r="T2604" t="s">
        <v>1036</v>
      </c>
      <c r="U2604" t="s">
        <v>1036</v>
      </c>
      <c r="V2604" t="s">
        <v>1036</v>
      </c>
      <c r="W2604" t="s">
        <v>1035</v>
      </c>
    </row>
    <row r="2605" spans="1:23" x14ac:dyDescent="0.3">
      <c r="A2605" t="s">
        <v>1041</v>
      </c>
      <c r="B2605" t="s">
        <v>1022</v>
      </c>
      <c r="C2605" t="s">
        <v>1020</v>
      </c>
      <c r="D2605" t="s">
        <v>71</v>
      </c>
      <c r="E2605" t="s">
        <v>233</v>
      </c>
      <c r="F2605" t="s">
        <v>1021</v>
      </c>
      <c r="G2605" t="s">
        <v>119</v>
      </c>
      <c r="H2605" s="22">
        <v>45230</v>
      </c>
      <c r="I2605" t="s">
        <v>392</v>
      </c>
      <c r="J2605" t="s">
        <v>1039</v>
      </c>
      <c r="K2605">
        <v>4405044314</v>
      </c>
      <c r="L2605" s="22">
        <v>45219</v>
      </c>
      <c r="M2605" s="22">
        <v>45219</v>
      </c>
      <c r="N2605" t="s">
        <v>1775</v>
      </c>
      <c r="O2605" t="s">
        <v>1184</v>
      </c>
      <c r="P2605" s="23">
        <v>351906</v>
      </c>
      <c r="Q2605">
        <v>64.7</v>
      </c>
      <c r="R2605" s="24">
        <v>1797.64</v>
      </c>
      <c r="S2605" t="s">
        <v>1036</v>
      </c>
      <c r="T2605" t="s">
        <v>1036</v>
      </c>
      <c r="U2605" t="s">
        <v>1036</v>
      </c>
      <c r="V2605" t="s">
        <v>1036</v>
      </c>
      <c r="W2605" t="s">
        <v>1035</v>
      </c>
    </row>
    <row r="2606" spans="1:23" x14ac:dyDescent="0.3">
      <c r="A2606" t="s">
        <v>1041</v>
      </c>
      <c r="B2606" t="s">
        <v>1022</v>
      </c>
      <c r="C2606" t="s">
        <v>1020</v>
      </c>
      <c r="D2606" t="s">
        <v>71</v>
      </c>
      <c r="E2606" t="s">
        <v>233</v>
      </c>
      <c r="F2606" t="s">
        <v>1021</v>
      </c>
      <c r="G2606" t="s">
        <v>119</v>
      </c>
      <c r="H2606" s="22">
        <v>45230</v>
      </c>
      <c r="I2606" t="s">
        <v>414</v>
      </c>
      <c r="J2606" t="s">
        <v>1039</v>
      </c>
      <c r="K2606">
        <v>4417540072</v>
      </c>
      <c r="L2606" s="22">
        <v>45225</v>
      </c>
      <c r="M2606" s="22">
        <v>45225</v>
      </c>
      <c r="N2606" t="s">
        <v>1774</v>
      </c>
      <c r="O2606" t="s">
        <v>1107</v>
      </c>
      <c r="P2606" s="23">
        <v>352294</v>
      </c>
      <c r="Q2606">
        <v>68.489999999999995</v>
      </c>
      <c r="R2606" s="24">
        <v>1925.25</v>
      </c>
      <c r="S2606" t="s">
        <v>1036</v>
      </c>
      <c r="T2606" t="s">
        <v>1036</v>
      </c>
      <c r="U2606" t="s">
        <v>1036</v>
      </c>
      <c r="V2606" t="s">
        <v>1036</v>
      </c>
      <c r="W2606" t="s">
        <v>1035</v>
      </c>
    </row>
    <row r="2607" spans="1:23" x14ac:dyDescent="0.3">
      <c r="A2607" t="s">
        <v>1041</v>
      </c>
      <c r="B2607" t="s">
        <v>1022</v>
      </c>
      <c r="C2607" t="s">
        <v>1020</v>
      </c>
      <c r="D2607" t="s">
        <v>71</v>
      </c>
      <c r="E2607" t="s">
        <v>233</v>
      </c>
      <c r="F2607" t="s">
        <v>1021</v>
      </c>
      <c r="G2607" t="s">
        <v>119</v>
      </c>
      <c r="H2607" s="22">
        <v>45230</v>
      </c>
      <c r="I2607" t="s">
        <v>384</v>
      </c>
      <c r="J2607" t="s">
        <v>1039</v>
      </c>
      <c r="K2607">
        <v>4417551315</v>
      </c>
      <c r="L2607" s="22">
        <v>45229</v>
      </c>
      <c r="M2607" s="22">
        <v>45229</v>
      </c>
      <c r="N2607" t="s">
        <v>1773</v>
      </c>
      <c r="O2607" t="s">
        <v>1130</v>
      </c>
      <c r="P2607" s="23">
        <v>353318</v>
      </c>
      <c r="Q2607">
        <v>69.38</v>
      </c>
      <c r="R2607" s="24">
        <v>1829.55</v>
      </c>
      <c r="S2607" t="s">
        <v>1036</v>
      </c>
      <c r="T2607" t="s">
        <v>1036</v>
      </c>
      <c r="U2607" t="s">
        <v>1036</v>
      </c>
      <c r="V2607" t="s">
        <v>1036</v>
      </c>
      <c r="W2607" t="s">
        <v>1035</v>
      </c>
    </row>
    <row r="2608" spans="1:23" x14ac:dyDescent="0.3">
      <c r="A2608" t="s">
        <v>1041</v>
      </c>
      <c r="B2608" t="s">
        <v>1022</v>
      </c>
      <c r="C2608" t="s">
        <v>1020</v>
      </c>
      <c r="D2608" t="s">
        <v>71</v>
      </c>
      <c r="E2608" t="s">
        <v>233</v>
      </c>
      <c r="F2608" t="s">
        <v>1021</v>
      </c>
      <c r="G2608" t="s">
        <v>119</v>
      </c>
      <c r="H2608" s="22">
        <v>45260</v>
      </c>
      <c r="I2608" t="s">
        <v>414</v>
      </c>
      <c r="J2608" t="s">
        <v>1039</v>
      </c>
      <c r="K2608">
        <v>4417575424</v>
      </c>
      <c r="L2608" s="22">
        <v>45231</v>
      </c>
      <c r="M2608" s="22">
        <v>45231</v>
      </c>
      <c r="N2608" t="s">
        <v>1772</v>
      </c>
      <c r="O2608" t="s">
        <v>1107</v>
      </c>
      <c r="P2608" s="23">
        <v>353843</v>
      </c>
      <c r="Q2608">
        <v>47.48</v>
      </c>
      <c r="R2608" s="24">
        <v>1295.73</v>
      </c>
      <c r="S2608" t="s">
        <v>1036</v>
      </c>
      <c r="T2608" t="s">
        <v>1036</v>
      </c>
      <c r="U2608" t="s">
        <v>1036</v>
      </c>
      <c r="V2608" t="s">
        <v>1036</v>
      </c>
      <c r="W2608" t="s">
        <v>1035</v>
      </c>
    </row>
    <row r="2609" spans="1:23" x14ac:dyDescent="0.3">
      <c r="A2609" t="s">
        <v>1041</v>
      </c>
      <c r="B2609" t="s">
        <v>1022</v>
      </c>
      <c r="C2609" t="s">
        <v>1020</v>
      </c>
      <c r="D2609" t="s">
        <v>71</v>
      </c>
      <c r="E2609" t="s">
        <v>233</v>
      </c>
      <c r="F2609" t="s">
        <v>1021</v>
      </c>
      <c r="G2609" t="s">
        <v>119</v>
      </c>
      <c r="H2609" s="22">
        <v>45260</v>
      </c>
      <c r="I2609" t="s">
        <v>414</v>
      </c>
      <c r="J2609" t="s">
        <v>1039</v>
      </c>
      <c r="K2609">
        <v>4417578404</v>
      </c>
      <c r="L2609" s="22">
        <v>45232</v>
      </c>
      <c r="M2609" s="22">
        <v>45232</v>
      </c>
      <c r="N2609" t="s">
        <v>1771</v>
      </c>
      <c r="O2609" t="s">
        <v>1185</v>
      </c>
      <c r="P2609" s="23">
        <v>354330</v>
      </c>
      <c r="Q2609">
        <v>46.28</v>
      </c>
      <c r="R2609" s="24">
        <v>1234.3</v>
      </c>
      <c r="S2609" t="s">
        <v>1036</v>
      </c>
      <c r="T2609" t="s">
        <v>1036</v>
      </c>
      <c r="U2609" t="s">
        <v>1036</v>
      </c>
      <c r="V2609" t="s">
        <v>1036</v>
      </c>
      <c r="W2609" t="s">
        <v>1035</v>
      </c>
    </row>
    <row r="2610" spans="1:23" x14ac:dyDescent="0.3">
      <c r="A2610" t="s">
        <v>1041</v>
      </c>
      <c r="B2610" t="s">
        <v>1022</v>
      </c>
      <c r="C2610" t="s">
        <v>1020</v>
      </c>
      <c r="D2610" t="s">
        <v>71</v>
      </c>
      <c r="E2610" t="s">
        <v>233</v>
      </c>
      <c r="F2610" t="s">
        <v>1021</v>
      </c>
      <c r="G2610" t="s">
        <v>119</v>
      </c>
      <c r="H2610" s="22">
        <v>45260</v>
      </c>
      <c r="I2610" t="s">
        <v>392</v>
      </c>
      <c r="J2610" t="s">
        <v>1039</v>
      </c>
      <c r="K2610">
        <v>4423053163</v>
      </c>
      <c r="L2610" s="22">
        <v>45239</v>
      </c>
      <c r="M2610" s="22">
        <v>45239</v>
      </c>
      <c r="N2610" t="s">
        <v>1770</v>
      </c>
      <c r="O2610" t="s">
        <v>1129</v>
      </c>
      <c r="P2610" s="23">
        <v>355574</v>
      </c>
      <c r="Q2610">
        <v>68.52</v>
      </c>
      <c r="R2610" s="24">
        <v>1773.5</v>
      </c>
      <c r="S2610" t="s">
        <v>1036</v>
      </c>
      <c r="T2610" t="s">
        <v>1036</v>
      </c>
      <c r="U2610" t="s">
        <v>1036</v>
      </c>
      <c r="V2610" t="s">
        <v>1036</v>
      </c>
      <c r="W2610" t="s">
        <v>1035</v>
      </c>
    </row>
    <row r="2611" spans="1:23" x14ac:dyDescent="0.3">
      <c r="A2611" t="s">
        <v>1041</v>
      </c>
      <c r="B2611" t="s">
        <v>1022</v>
      </c>
      <c r="C2611" t="s">
        <v>1020</v>
      </c>
      <c r="D2611" t="s">
        <v>71</v>
      </c>
      <c r="E2611" t="s">
        <v>233</v>
      </c>
      <c r="F2611" t="s">
        <v>1021</v>
      </c>
      <c r="G2611" t="s">
        <v>119</v>
      </c>
      <c r="H2611" s="22">
        <v>45260</v>
      </c>
      <c r="I2611" t="s">
        <v>370</v>
      </c>
      <c r="J2611" t="s">
        <v>1039</v>
      </c>
      <c r="K2611">
        <v>4450017731</v>
      </c>
      <c r="L2611" s="22">
        <v>45244</v>
      </c>
      <c r="M2611" s="22">
        <v>45244</v>
      </c>
      <c r="N2611" t="s">
        <v>1769</v>
      </c>
      <c r="O2611" t="s">
        <v>1056</v>
      </c>
      <c r="P2611" s="23">
        <v>356172</v>
      </c>
      <c r="Q2611">
        <v>64.86</v>
      </c>
      <c r="R2611" s="24">
        <v>1675.98</v>
      </c>
      <c r="S2611" t="s">
        <v>1036</v>
      </c>
      <c r="T2611" t="s">
        <v>1036</v>
      </c>
      <c r="U2611" t="s">
        <v>1036</v>
      </c>
      <c r="V2611" t="s">
        <v>1036</v>
      </c>
      <c r="W2611" t="s">
        <v>1035</v>
      </c>
    </row>
    <row r="2612" spans="1:23" x14ac:dyDescent="0.3">
      <c r="A2612" t="s">
        <v>1041</v>
      </c>
      <c r="B2612" t="s">
        <v>1022</v>
      </c>
      <c r="C2612" t="s">
        <v>1020</v>
      </c>
      <c r="D2612" t="s">
        <v>71</v>
      </c>
      <c r="E2612" t="s">
        <v>233</v>
      </c>
      <c r="F2612" t="s">
        <v>1021</v>
      </c>
      <c r="G2612" t="s">
        <v>119</v>
      </c>
      <c r="H2612" s="22">
        <v>45260</v>
      </c>
      <c r="I2612" t="s">
        <v>381</v>
      </c>
      <c r="J2612" t="s">
        <v>1039</v>
      </c>
      <c r="K2612">
        <v>4423059918</v>
      </c>
      <c r="L2612" s="22">
        <v>45245</v>
      </c>
      <c r="M2612" s="22">
        <v>45245</v>
      </c>
      <c r="N2612" t="s">
        <v>1768</v>
      </c>
      <c r="O2612" t="s">
        <v>1554</v>
      </c>
      <c r="P2612" s="23">
        <v>356765</v>
      </c>
      <c r="Q2612">
        <v>57.76</v>
      </c>
      <c r="R2612" s="24">
        <v>1529.55</v>
      </c>
      <c r="S2612" t="s">
        <v>1036</v>
      </c>
      <c r="T2612" t="s">
        <v>1036</v>
      </c>
      <c r="U2612" t="s">
        <v>1036</v>
      </c>
      <c r="V2612" t="s">
        <v>1036</v>
      </c>
      <c r="W2612" t="s">
        <v>1035</v>
      </c>
    </row>
    <row r="2613" spans="1:23" x14ac:dyDescent="0.3">
      <c r="A2613" t="s">
        <v>1041</v>
      </c>
      <c r="B2613" t="s">
        <v>1022</v>
      </c>
      <c r="C2613" t="s">
        <v>1020</v>
      </c>
      <c r="D2613" t="s">
        <v>71</v>
      </c>
      <c r="E2613" t="s">
        <v>233</v>
      </c>
      <c r="F2613" t="s">
        <v>1021</v>
      </c>
      <c r="G2613" t="s">
        <v>119</v>
      </c>
      <c r="H2613" s="22">
        <v>45260</v>
      </c>
      <c r="I2613" t="s">
        <v>377</v>
      </c>
      <c r="J2613" t="s">
        <v>1039</v>
      </c>
      <c r="K2613">
        <v>4417687592</v>
      </c>
      <c r="L2613" s="22">
        <v>45250</v>
      </c>
      <c r="M2613" s="22">
        <v>45250</v>
      </c>
      <c r="N2613" t="s">
        <v>1767</v>
      </c>
      <c r="O2613" t="s">
        <v>1610</v>
      </c>
      <c r="P2613" s="23">
        <v>357386</v>
      </c>
      <c r="Q2613">
        <v>64.959999999999994</v>
      </c>
      <c r="R2613" s="24">
        <v>1714.94</v>
      </c>
      <c r="S2613" t="s">
        <v>1036</v>
      </c>
      <c r="T2613" t="s">
        <v>1036</v>
      </c>
      <c r="U2613" t="s">
        <v>1036</v>
      </c>
      <c r="V2613" t="s">
        <v>1036</v>
      </c>
      <c r="W2613" t="s">
        <v>1035</v>
      </c>
    </row>
    <row r="2614" spans="1:23" x14ac:dyDescent="0.3">
      <c r="A2614" t="s">
        <v>1041</v>
      </c>
      <c r="B2614" t="s">
        <v>1022</v>
      </c>
      <c r="C2614" t="s">
        <v>1020</v>
      </c>
      <c r="D2614" t="s">
        <v>71</v>
      </c>
      <c r="E2614" t="s">
        <v>233</v>
      </c>
      <c r="F2614" t="s">
        <v>1021</v>
      </c>
      <c r="G2614" t="s">
        <v>119</v>
      </c>
      <c r="H2614" s="22">
        <v>45260</v>
      </c>
      <c r="I2614" t="s">
        <v>414</v>
      </c>
      <c r="J2614" t="s">
        <v>1039</v>
      </c>
      <c r="K2614">
        <v>4417699211</v>
      </c>
      <c r="L2614" s="22">
        <v>45251</v>
      </c>
      <c r="M2614" s="22">
        <v>45251</v>
      </c>
      <c r="N2614" t="s">
        <v>1766</v>
      </c>
      <c r="O2614" t="s">
        <v>1107</v>
      </c>
      <c r="P2614" s="23">
        <v>357910</v>
      </c>
      <c r="Q2614">
        <v>55.49</v>
      </c>
      <c r="R2614" s="24">
        <v>1514.32</v>
      </c>
      <c r="S2614" t="s">
        <v>1036</v>
      </c>
      <c r="T2614" t="s">
        <v>1036</v>
      </c>
      <c r="U2614" t="s">
        <v>1036</v>
      </c>
      <c r="V2614" t="s">
        <v>1036</v>
      </c>
      <c r="W2614" t="s">
        <v>1035</v>
      </c>
    </row>
    <row r="2615" spans="1:23" x14ac:dyDescent="0.3">
      <c r="A2615" t="s">
        <v>1041</v>
      </c>
      <c r="B2615" t="s">
        <v>1022</v>
      </c>
      <c r="C2615" t="s">
        <v>1020</v>
      </c>
      <c r="D2615" t="s">
        <v>71</v>
      </c>
      <c r="E2615" t="s">
        <v>233</v>
      </c>
      <c r="F2615" t="s">
        <v>1021</v>
      </c>
      <c r="G2615" t="s">
        <v>119</v>
      </c>
      <c r="H2615" s="22">
        <v>45260</v>
      </c>
      <c r="I2615" t="s">
        <v>381</v>
      </c>
      <c r="J2615" t="s">
        <v>1039</v>
      </c>
      <c r="K2615">
        <v>4417700960</v>
      </c>
      <c r="L2615" s="22">
        <v>45252</v>
      </c>
      <c r="M2615" s="22">
        <v>45252</v>
      </c>
      <c r="N2615" t="s">
        <v>1765</v>
      </c>
      <c r="O2615" t="s">
        <v>1062</v>
      </c>
      <c r="P2615" s="23">
        <v>358322</v>
      </c>
      <c r="Q2615">
        <v>42.53</v>
      </c>
      <c r="R2615" s="24">
        <v>1135.1300000000001</v>
      </c>
      <c r="S2615" t="s">
        <v>1036</v>
      </c>
      <c r="T2615" t="s">
        <v>1036</v>
      </c>
      <c r="U2615" t="s">
        <v>1036</v>
      </c>
      <c r="V2615" t="s">
        <v>1036</v>
      </c>
      <c r="W2615" t="s">
        <v>1035</v>
      </c>
    </row>
    <row r="2616" spans="1:23" x14ac:dyDescent="0.3">
      <c r="A2616" t="s">
        <v>1041</v>
      </c>
      <c r="B2616" t="s">
        <v>1022</v>
      </c>
      <c r="C2616" t="s">
        <v>1020</v>
      </c>
      <c r="D2616" t="s">
        <v>71</v>
      </c>
      <c r="E2616" t="s">
        <v>233</v>
      </c>
      <c r="F2616" t="s">
        <v>1021</v>
      </c>
      <c r="G2616" t="s">
        <v>119</v>
      </c>
      <c r="H2616" s="22">
        <v>45260</v>
      </c>
      <c r="I2616" t="s">
        <v>372</v>
      </c>
      <c r="J2616" t="s">
        <v>1039</v>
      </c>
      <c r="K2616">
        <v>4405097253</v>
      </c>
      <c r="L2616" s="22">
        <v>45255</v>
      </c>
      <c r="M2616" s="22">
        <v>45255</v>
      </c>
      <c r="N2616" t="s">
        <v>1764</v>
      </c>
      <c r="O2616" t="s">
        <v>1075</v>
      </c>
      <c r="P2616" s="23">
        <v>358992</v>
      </c>
      <c r="Q2616">
        <v>62.1</v>
      </c>
      <c r="R2616" s="24">
        <v>1640.55</v>
      </c>
      <c r="S2616" t="s">
        <v>1036</v>
      </c>
      <c r="T2616" t="s">
        <v>1036</v>
      </c>
      <c r="U2616" t="s">
        <v>1036</v>
      </c>
      <c r="V2616" t="s">
        <v>1036</v>
      </c>
      <c r="W2616" t="s">
        <v>1035</v>
      </c>
    </row>
    <row r="2617" spans="1:23" x14ac:dyDescent="0.3">
      <c r="A2617" t="s">
        <v>1041</v>
      </c>
      <c r="B2617" t="s">
        <v>1022</v>
      </c>
      <c r="C2617" t="s">
        <v>1020</v>
      </c>
      <c r="D2617" t="s">
        <v>71</v>
      </c>
      <c r="E2617" t="s">
        <v>233</v>
      </c>
      <c r="F2617" t="s">
        <v>1021</v>
      </c>
      <c r="G2617" t="s">
        <v>119</v>
      </c>
      <c r="H2617" s="22">
        <v>45260</v>
      </c>
      <c r="I2617" t="s">
        <v>375</v>
      </c>
      <c r="J2617" t="s">
        <v>1039</v>
      </c>
      <c r="K2617">
        <v>4405101201</v>
      </c>
      <c r="L2617" s="22">
        <v>45258</v>
      </c>
      <c r="M2617" s="22">
        <v>45258</v>
      </c>
      <c r="N2617" t="s">
        <v>1763</v>
      </c>
      <c r="O2617" t="s">
        <v>1174</v>
      </c>
      <c r="P2617" s="23">
        <v>359604</v>
      </c>
      <c r="Q2617">
        <v>65.599999999999994</v>
      </c>
      <c r="R2617" s="24">
        <v>1783.5</v>
      </c>
      <c r="S2617" t="s">
        <v>1036</v>
      </c>
      <c r="T2617" t="s">
        <v>1036</v>
      </c>
      <c r="U2617" t="s">
        <v>1036</v>
      </c>
      <c r="V2617" t="s">
        <v>1036</v>
      </c>
      <c r="W2617" t="s">
        <v>1035</v>
      </c>
    </row>
    <row r="2618" spans="1:23" x14ac:dyDescent="0.3">
      <c r="A2618" t="s">
        <v>1041</v>
      </c>
      <c r="B2618" t="s">
        <v>1022</v>
      </c>
      <c r="C2618" t="s">
        <v>1020</v>
      </c>
      <c r="D2618" t="s">
        <v>71</v>
      </c>
      <c r="E2618" t="s">
        <v>233</v>
      </c>
      <c r="F2618" t="s">
        <v>1021</v>
      </c>
      <c r="G2618" t="s">
        <v>119</v>
      </c>
      <c r="H2618" s="22">
        <v>45291</v>
      </c>
      <c r="I2618" t="s">
        <v>375</v>
      </c>
      <c r="J2618" t="s">
        <v>1039</v>
      </c>
      <c r="K2618">
        <v>4405106642</v>
      </c>
      <c r="L2618" s="22">
        <v>45261</v>
      </c>
      <c r="M2618" s="22">
        <v>45261</v>
      </c>
      <c r="N2618" t="s">
        <v>1762</v>
      </c>
      <c r="O2618" t="s">
        <v>1174</v>
      </c>
      <c r="P2618" s="23">
        <v>360201</v>
      </c>
      <c r="Q2618">
        <v>61.7</v>
      </c>
      <c r="R2618" s="24">
        <v>1680</v>
      </c>
      <c r="S2618" t="s">
        <v>1036</v>
      </c>
      <c r="T2618" t="s">
        <v>1036</v>
      </c>
      <c r="U2618" t="s">
        <v>1036</v>
      </c>
      <c r="V2618" t="s">
        <v>1036</v>
      </c>
      <c r="W2618" t="s">
        <v>1035</v>
      </c>
    </row>
    <row r="2619" spans="1:23" x14ac:dyDescent="0.3">
      <c r="A2619" t="s">
        <v>1041</v>
      </c>
      <c r="B2619" t="s">
        <v>1022</v>
      </c>
      <c r="C2619" t="s">
        <v>1020</v>
      </c>
      <c r="D2619" t="s">
        <v>71</v>
      </c>
      <c r="E2619" t="s">
        <v>233</v>
      </c>
      <c r="F2619" t="s">
        <v>1021</v>
      </c>
      <c r="G2619" t="s">
        <v>119</v>
      </c>
      <c r="H2619" s="22">
        <v>45291</v>
      </c>
      <c r="I2619" t="s">
        <v>370</v>
      </c>
      <c r="J2619" t="s">
        <v>1039</v>
      </c>
      <c r="K2619">
        <v>4450018338</v>
      </c>
      <c r="L2619" s="22">
        <v>45266</v>
      </c>
      <c r="M2619" s="22">
        <v>45266</v>
      </c>
      <c r="N2619" t="s">
        <v>1761</v>
      </c>
      <c r="O2619" t="s">
        <v>1056</v>
      </c>
      <c r="P2619" s="23">
        <v>360866</v>
      </c>
      <c r="Q2619">
        <v>67.41</v>
      </c>
      <c r="R2619" s="24">
        <v>1579.42</v>
      </c>
      <c r="S2619" t="s">
        <v>1036</v>
      </c>
      <c r="T2619" t="s">
        <v>1036</v>
      </c>
      <c r="U2619" t="s">
        <v>1036</v>
      </c>
      <c r="V2619" t="s">
        <v>1036</v>
      </c>
      <c r="W2619" t="s">
        <v>1035</v>
      </c>
    </row>
    <row r="2620" spans="1:23" x14ac:dyDescent="0.3">
      <c r="A2620" t="s">
        <v>1041</v>
      </c>
      <c r="B2620" t="s">
        <v>1022</v>
      </c>
      <c r="C2620" t="s">
        <v>1020</v>
      </c>
      <c r="D2620" t="s">
        <v>71</v>
      </c>
      <c r="E2620" t="s">
        <v>233</v>
      </c>
      <c r="F2620" t="s">
        <v>1021</v>
      </c>
      <c r="G2620" t="s">
        <v>119</v>
      </c>
      <c r="H2620" s="22">
        <v>45291</v>
      </c>
      <c r="I2620" t="s">
        <v>381</v>
      </c>
      <c r="J2620" t="s">
        <v>1039</v>
      </c>
      <c r="K2620">
        <v>4417805251</v>
      </c>
      <c r="L2620" s="22">
        <v>45268</v>
      </c>
      <c r="M2620" s="22">
        <v>45268</v>
      </c>
      <c r="N2620" t="s">
        <v>1760</v>
      </c>
      <c r="O2620" t="s">
        <v>1759</v>
      </c>
      <c r="P2620" s="23">
        <v>361570</v>
      </c>
      <c r="Q2620">
        <v>68.91</v>
      </c>
      <c r="R2620" s="24">
        <v>1711.05</v>
      </c>
      <c r="S2620" t="s">
        <v>1036</v>
      </c>
      <c r="T2620" t="s">
        <v>1036</v>
      </c>
      <c r="U2620" t="s">
        <v>1036</v>
      </c>
      <c r="V2620" t="s">
        <v>1036</v>
      </c>
      <c r="W2620" t="s">
        <v>1035</v>
      </c>
    </row>
    <row r="2621" spans="1:23" x14ac:dyDescent="0.3">
      <c r="A2621" t="s">
        <v>1041</v>
      </c>
      <c r="B2621" t="s">
        <v>1022</v>
      </c>
      <c r="C2621" t="s">
        <v>1020</v>
      </c>
      <c r="D2621" t="s">
        <v>71</v>
      </c>
      <c r="E2621" t="s">
        <v>233</v>
      </c>
      <c r="F2621" t="s">
        <v>1021</v>
      </c>
      <c r="G2621" t="s">
        <v>119</v>
      </c>
      <c r="H2621" s="22">
        <v>45291</v>
      </c>
      <c r="I2621" t="s">
        <v>370</v>
      </c>
      <c r="J2621" t="s">
        <v>1039</v>
      </c>
      <c r="K2621">
        <v>4450018506</v>
      </c>
      <c r="L2621" s="22">
        <v>45271</v>
      </c>
      <c r="M2621" s="22">
        <v>45271</v>
      </c>
      <c r="N2621" t="s">
        <v>1758</v>
      </c>
      <c r="O2621" t="s">
        <v>1048</v>
      </c>
      <c r="P2621" s="23">
        <v>362171</v>
      </c>
      <c r="Q2621">
        <v>62.34</v>
      </c>
      <c r="R2621" s="24">
        <v>1461.24</v>
      </c>
      <c r="S2621" t="s">
        <v>1036</v>
      </c>
      <c r="T2621" t="s">
        <v>1036</v>
      </c>
      <c r="U2621" t="s">
        <v>1036</v>
      </c>
      <c r="V2621" t="s">
        <v>1036</v>
      </c>
      <c r="W2621" t="s">
        <v>1035</v>
      </c>
    </row>
    <row r="2622" spans="1:23" x14ac:dyDescent="0.3">
      <c r="A2622" t="s">
        <v>1041</v>
      </c>
      <c r="B2622" t="s">
        <v>1022</v>
      </c>
      <c r="C2622" t="s">
        <v>1020</v>
      </c>
      <c r="D2622" t="s">
        <v>71</v>
      </c>
      <c r="E2622" t="s">
        <v>233</v>
      </c>
      <c r="F2622" t="s">
        <v>1021</v>
      </c>
      <c r="G2622" t="s">
        <v>119</v>
      </c>
      <c r="H2622" s="22">
        <v>45291</v>
      </c>
      <c r="I2622" t="s">
        <v>370</v>
      </c>
      <c r="J2622" t="s">
        <v>1039</v>
      </c>
      <c r="K2622">
        <v>4450018598</v>
      </c>
      <c r="L2622" s="22">
        <v>45275</v>
      </c>
      <c r="M2622" s="22">
        <v>45275</v>
      </c>
      <c r="N2622" t="s">
        <v>1757</v>
      </c>
      <c r="O2622" t="s">
        <v>1056</v>
      </c>
      <c r="P2622" s="23">
        <v>362911</v>
      </c>
      <c r="Q2622">
        <v>71.489999999999995</v>
      </c>
      <c r="R2622" s="24">
        <v>1675.01</v>
      </c>
      <c r="S2622" t="s">
        <v>1036</v>
      </c>
      <c r="T2622" t="s">
        <v>1036</v>
      </c>
      <c r="U2622" t="s">
        <v>1036</v>
      </c>
      <c r="V2622" t="s">
        <v>1036</v>
      </c>
      <c r="W2622" t="s">
        <v>1035</v>
      </c>
    </row>
    <row r="2623" spans="1:23" x14ac:dyDescent="0.3">
      <c r="A2623" t="s">
        <v>1041</v>
      </c>
      <c r="B2623" t="s">
        <v>1022</v>
      </c>
      <c r="C2623" t="s">
        <v>1020</v>
      </c>
      <c r="D2623" t="s">
        <v>71</v>
      </c>
      <c r="E2623" t="s">
        <v>233</v>
      </c>
      <c r="F2623" t="s">
        <v>1021</v>
      </c>
      <c r="G2623" t="s">
        <v>119</v>
      </c>
      <c r="H2623" s="22">
        <v>45291</v>
      </c>
      <c r="I2623" t="s">
        <v>375</v>
      </c>
      <c r="J2623" t="s">
        <v>1039</v>
      </c>
      <c r="K2623">
        <v>4405131855</v>
      </c>
      <c r="L2623" s="22">
        <v>45280</v>
      </c>
      <c r="M2623" s="22">
        <v>45280</v>
      </c>
      <c r="N2623" t="s">
        <v>1756</v>
      </c>
      <c r="O2623" t="s">
        <v>1174</v>
      </c>
      <c r="P2623" s="23">
        <v>363559</v>
      </c>
      <c r="Q2623">
        <v>61.8</v>
      </c>
      <c r="R2623" s="24">
        <v>1557.2</v>
      </c>
      <c r="S2623" t="s">
        <v>1036</v>
      </c>
      <c r="T2623" t="s">
        <v>1036</v>
      </c>
      <c r="U2623" t="s">
        <v>1036</v>
      </c>
      <c r="V2623" t="s">
        <v>1036</v>
      </c>
      <c r="W2623" t="s">
        <v>1035</v>
      </c>
    </row>
    <row r="2624" spans="1:23" x14ac:dyDescent="0.3">
      <c r="A2624" t="s">
        <v>1041</v>
      </c>
      <c r="B2624" t="s">
        <v>1022</v>
      </c>
      <c r="C2624" t="s">
        <v>1020</v>
      </c>
      <c r="D2624" t="s">
        <v>71</v>
      </c>
      <c r="E2624" t="s">
        <v>233</v>
      </c>
      <c r="F2624" t="s">
        <v>1021</v>
      </c>
      <c r="G2624" t="s">
        <v>119</v>
      </c>
      <c r="H2624" s="22">
        <v>45291</v>
      </c>
      <c r="I2624" t="s">
        <v>370</v>
      </c>
      <c r="J2624" t="s">
        <v>1039</v>
      </c>
      <c r="K2624">
        <v>4450018769</v>
      </c>
      <c r="L2624" s="22">
        <v>45281</v>
      </c>
      <c r="M2624" s="22">
        <v>45281</v>
      </c>
      <c r="N2624" t="s">
        <v>1755</v>
      </c>
      <c r="O2624" t="s">
        <v>1056</v>
      </c>
      <c r="P2624" s="23">
        <v>364065</v>
      </c>
      <c r="Q2624">
        <v>44.32</v>
      </c>
      <c r="R2624" s="24">
        <v>1038.43</v>
      </c>
      <c r="S2624" t="s">
        <v>1036</v>
      </c>
      <c r="T2624" t="s">
        <v>1036</v>
      </c>
      <c r="U2624" t="s">
        <v>1036</v>
      </c>
      <c r="V2624" t="s">
        <v>1036</v>
      </c>
      <c r="W2624" t="s">
        <v>1035</v>
      </c>
    </row>
    <row r="2625" spans="1:23" x14ac:dyDescent="0.3">
      <c r="A2625" t="s">
        <v>1041</v>
      </c>
      <c r="B2625" t="s">
        <v>1022</v>
      </c>
      <c r="C2625" t="s">
        <v>1020</v>
      </c>
      <c r="D2625" t="s">
        <v>71</v>
      </c>
      <c r="E2625" t="s">
        <v>233</v>
      </c>
      <c r="F2625" t="s">
        <v>1021</v>
      </c>
      <c r="G2625" t="s">
        <v>119</v>
      </c>
      <c r="H2625" s="22">
        <v>45291</v>
      </c>
      <c r="I2625" t="s">
        <v>414</v>
      </c>
      <c r="J2625" t="s">
        <v>1039</v>
      </c>
      <c r="K2625">
        <v>4423100261</v>
      </c>
      <c r="L2625" s="22">
        <v>45282</v>
      </c>
      <c r="M2625" s="22">
        <v>45282</v>
      </c>
      <c r="N2625" t="s">
        <v>1754</v>
      </c>
      <c r="O2625" t="s">
        <v>1753</v>
      </c>
      <c r="P2625" s="23">
        <v>364585</v>
      </c>
      <c r="Q2625">
        <v>50.16</v>
      </c>
      <c r="R2625" s="24">
        <v>1246</v>
      </c>
      <c r="S2625" t="s">
        <v>1036</v>
      </c>
      <c r="T2625" t="s">
        <v>1036</v>
      </c>
      <c r="U2625" t="s">
        <v>1036</v>
      </c>
      <c r="V2625" t="s">
        <v>1036</v>
      </c>
      <c r="W2625" t="s">
        <v>1035</v>
      </c>
    </row>
    <row r="2626" spans="1:23" x14ac:dyDescent="0.3">
      <c r="A2626" t="s">
        <v>1041</v>
      </c>
      <c r="B2626" t="s">
        <v>1022</v>
      </c>
      <c r="C2626" t="s">
        <v>1020</v>
      </c>
      <c r="D2626" t="s">
        <v>71</v>
      </c>
      <c r="E2626" t="s">
        <v>233</v>
      </c>
      <c r="F2626" t="s">
        <v>1021</v>
      </c>
      <c r="G2626" t="s">
        <v>119</v>
      </c>
      <c r="H2626" s="22">
        <v>45291</v>
      </c>
      <c r="I2626" t="s">
        <v>377</v>
      </c>
      <c r="J2626" t="s">
        <v>1039</v>
      </c>
      <c r="K2626">
        <v>4417897346</v>
      </c>
      <c r="L2626" s="22">
        <v>45287</v>
      </c>
      <c r="M2626" s="22">
        <v>45287</v>
      </c>
      <c r="N2626" t="s">
        <v>1752</v>
      </c>
      <c r="O2626" t="s">
        <v>1751</v>
      </c>
      <c r="P2626" s="23">
        <v>365297</v>
      </c>
      <c r="Q2626">
        <v>68.319999999999993</v>
      </c>
      <c r="R2626" s="24">
        <v>1568.6</v>
      </c>
      <c r="S2626" t="s">
        <v>1036</v>
      </c>
      <c r="T2626" t="s">
        <v>1036</v>
      </c>
      <c r="U2626" t="s">
        <v>1036</v>
      </c>
      <c r="V2626" t="s">
        <v>1036</v>
      </c>
      <c r="W2626" t="s">
        <v>1035</v>
      </c>
    </row>
    <row r="2627" spans="1:23" x14ac:dyDescent="0.3">
      <c r="A2627" t="s">
        <v>1041</v>
      </c>
      <c r="B2627" t="s">
        <v>1022</v>
      </c>
      <c r="C2627" t="s">
        <v>1020</v>
      </c>
      <c r="D2627" t="s">
        <v>71</v>
      </c>
      <c r="E2627" t="s">
        <v>233</v>
      </c>
      <c r="F2627" t="s">
        <v>1021</v>
      </c>
      <c r="G2627" t="s">
        <v>119</v>
      </c>
      <c r="H2627" s="22">
        <v>45322</v>
      </c>
      <c r="I2627" t="s">
        <v>370</v>
      </c>
      <c r="J2627" t="s">
        <v>1039</v>
      </c>
      <c r="K2627">
        <v>4450018895</v>
      </c>
      <c r="L2627" s="22">
        <v>45290</v>
      </c>
      <c r="M2627" s="22">
        <v>45290</v>
      </c>
      <c r="N2627" t="s">
        <v>1750</v>
      </c>
      <c r="O2627" t="s">
        <v>1749</v>
      </c>
      <c r="P2627" s="23">
        <v>365674</v>
      </c>
      <c r="Q2627">
        <v>42.96</v>
      </c>
      <c r="R2627" s="24">
        <v>978.67</v>
      </c>
      <c r="S2627" t="s">
        <v>1036</v>
      </c>
      <c r="T2627" t="s">
        <v>1036</v>
      </c>
      <c r="U2627" t="s">
        <v>1036</v>
      </c>
      <c r="V2627" t="s">
        <v>1036</v>
      </c>
      <c r="W2627" t="s">
        <v>1035</v>
      </c>
    </row>
    <row r="2628" spans="1:23" x14ac:dyDescent="0.3">
      <c r="A2628" t="s">
        <v>1041</v>
      </c>
      <c r="B2628" t="s">
        <v>1022</v>
      </c>
      <c r="C2628" t="s">
        <v>1020</v>
      </c>
      <c r="D2628" t="s">
        <v>71</v>
      </c>
      <c r="E2628" t="s">
        <v>233</v>
      </c>
      <c r="F2628" t="s">
        <v>1021</v>
      </c>
      <c r="G2628" t="s">
        <v>119</v>
      </c>
      <c r="H2628" s="22">
        <v>45322</v>
      </c>
      <c r="I2628" t="s">
        <v>372</v>
      </c>
      <c r="J2628" t="s">
        <v>1039</v>
      </c>
      <c r="K2628">
        <v>4405140501</v>
      </c>
      <c r="L2628" s="22">
        <v>45292</v>
      </c>
      <c r="M2628" s="22">
        <v>45292</v>
      </c>
      <c r="N2628" t="s">
        <v>1748</v>
      </c>
      <c r="O2628" t="s">
        <v>1747</v>
      </c>
      <c r="P2628" s="23">
        <v>366025</v>
      </c>
      <c r="Q2628">
        <v>38.1</v>
      </c>
      <c r="R2628" s="24">
        <v>921.53</v>
      </c>
      <c r="S2628" t="s">
        <v>1036</v>
      </c>
      <c r="T2628" t="s">
        <v>1036</v>
      </c>
      <c r="U2628" t="s">
        <v>1036</v>
      </c>
      <c r="V2628" t="s">
        <v>1036</v>
      </c>
      <c r="W2628" t="s">
        <v>1035</v>
      </c>
    </row>
    <row r="2629" spans="1:23" x14ac:dyDescent="0.3">
      <c r="A2629" t="s">
        <v>1041</v>
      </c>
      <c r="B2629" t="s">
        <v>1022</v>
      </c>
      <c r="C2629" t="s">
        <v>1020</v>
      </c>
      <c r="D2629" t="s">
        <v>71</v>
      </c>
      <c r="E2629" t="s">
        <v>233</v>
      </c>
      <c r="F2629" t="s">
        <v>1021</v>
      </c>
      <c r="G2629" t="s">
        <v>119</v>
      </c>
      <c r="H2629" s="22">
        <v>45322</v>
      </c>
      <c r="I2629" t="s">
        <v>370</v>
      </c>
      <c r="J2629" t="s">
        <v>1039</v>
      </c>
      <c r="K2629">
        <v>4450018950</v>
      </c>
      <c r="L2629" s="22">
        <v>45296</v>
      </c>
      <c r="M2629" s="22">
        <v>45296</v>
      </c>
      <c r="N2629" t="s">
        <v>1746</v>
      </c>
      <c r="O2629" t="s">
        <v>1056</v>
      </c>
      <c r="P2629" s="23">
        <v>366694</v>
      </c>
      <c r="Q2629">
        <v>68.930000000000007</v>
      </c>
      <c r="R2629" s="24">
        <v>1529.55</v>
      </c>
      <c r="S2629" t="s">
        <v>1036</v>
      </c>
      <c r="T2629" t="s">
        <v>1036</v>
      </c>
      <c r="U2629" t="s">
        <v>1036</v>
      </c>
      <c r="V2629" t="s">
        <v>1036</v>
      </c>
      <c r="W2629" t="s">
        <v>1035</v>
      </c>
    </row>
    <row r="2630" spans="1:23" x14ac:dyDescent="0.3">
      <c r="A2630" t="s">
        <v>1041</v>
      </c>
      <c r="B2630" t="s">
        <v>1022</v>
      </c>
      <c r="C2630" t="s">
        <v>1020</v>
      </c>
      <c r="D2630" t="s">
        <v>71</v>
      </c>
      <c r="E2630" t="s">
        <v>233</v>
      </c>
      <c r="F2630" t="s">
        <v>1021</v>
      </c>
      <c r="G2630" t="s">
        <v>119</v>
      </c>
      <c r="H2630" s="22">
        <v>45322</v>
      </c>
      <c r="I2630" t="s">
        <v>414</v>
      </c>
      <c r="J2630" t="s">
        <v>1039</v>
      </c>
      <c r="K2630">
        <v>4417941399</v>
      </c>
      <c r="L2630" s="22">
        <v>45297</v>
      </c>
      <c r="M2630" s="22">
        <v>45297</v>
      </c>
      <c r="N2630" t="s">
        <v>1745</v>
      </c>
      <c r="O2630" t="s">
        <v>1185</v>
      </c>
      <c r="P2630" s="23">
        <v>367226</v>
      </c>
      <c r="Q2630">
        <v>53.01</v>
      </c>
      <c r="R2630" s="24">
        <v>1243.3</v>
      </c>
      <c r="S2630" t="s">
        <v>1036</v>
      </c>
      <c r="T2630" t="s">
        <v>1036</v>
      </c>
      <c r="U2630" t="s">
        <v>1036</v>
      </c>
      <c r="V2630" t="s">
        <v>1036</v>
      </c>
      <c r="W2630" t="s">
        <v>1035</v>
      </c>
    </row>
    <row r="2631" spans="1:23" x14ac:dyDescent="0.3">
      <c r="A2631" t="s">
        <v>1041</v>
      </c>
      <c r="B2631" t="s">
        <v>1022</v>
      </c>
      <c r="C2631" t="s">
        <v>1020</v>
      </c>
      <c r="D2631" t="s">
        <v>71</v>
      </c>
      <c r="E2631" t="s">
        <v>233</v>
      </c>
      <c r="F2631" t="s">
        <v>1021</v>
      </c>
      <c r="G2631" t="s">
        <v>119</v>
      </c>
      <c r="H2631" s="22">
        <v>45322</v>
      </c>
      <c r="I2631" t="s">
        <v>370</v>
      </c>
      <c r="J2631" t="s">
        <v>1039</v>
      </c>
      <c r="K2631">
        <v>4450019094</v>
      </c>
      <c r="L2631" s="22">
        <v>45302</v>
      </c>
      <c r="M2631" s="22">
        <v>45302</v>
      </c>
      <c r="N2631" t="s">
        <v>1744</v>
      </c>
      <c r="O2631" t="s">
        <v>1056</v>
      </c>
      <c r="P2631" s="23">
        <v>367884</v>
      </c>
      <c r="Q2631">
        <v>67.09</v>
      </c>
      <c r="R2631" s="24">
        <v>1488.72</v>
      </c>
      <c r="S2631" t="s">
        <v>1036</v>
      </c>
      <c r="T2631" t="s">
        <v>1036</v>
      </c>
      <c r="U2631" t="s">
        <v>1036</v>
      </c>
      <c r="V2631" t="s">
        <v>1036</v>
      </c>
      <c r="W2631" t="s">
        <v>1035</v>
      </c>
    </row>
    <row r="2632" spans="1:23" x14ac:dyDescent="0.3">
      <c r="A2632" t="s">
        <v>1041</v>
      </c>
      <c r="B2632" t="s">
        <v>1022</v>
      </c>
      <c r="C2632" t="s">
        <v>1020</v>
      </c>
      <c r="D2632" t="s">
        <v>71</v>
      </c>
      <c r="E2632" t="s">
        <v>233</v>
      </c>
      <c r="F2632" t="s">
        <v>1021</v>
      </c>
      <c r="G2632" t="s">
        <v>119</v>
      </c>
      <c r="H2632" s="22">
        <v>45322</v>
      </c>
      <c r="I2632" t="s">
        <v>370</v>
      </c>
      <c r="J2632" t="s">
        <v>1039</v>
      </c>
      <c r="K2632">
        <v>4450019151</v>
      </c>
      <c r="L2632" s="22">
        <v>45305</v>
      </c>
      <c r="M2632" s="22">
        <v>45305</v>
      </c>
      <c r="N2632" t="s">
        <v>1743</v>
      </c>
      <c r="O2632" t="s">
        <v>1056</v>
      </c>
      <c r="P2632" s="23">
        <v>368504</v>
      </c>
      <c r="Q2632">
        <v>62.14</v>
      </c>
      <c r="R2632" s="24">
        <v>1378.9</v>
      </c>
      <c r="S2632" t="s">
        <v>1036</v>
      </c>
      <c r="T2632" t="s">
        <v>1036</v>
      </c>
      <c r="U2632" t="s">
        <v>1036</v>
      </c>
      <c r="V2632" t="s">
        <v>1036</v>
      </c>
      <c r="W2632" t="s">
        <v>1035</v>
      </c>
    </row>
    <row r="2633" spans="1:23" x14ac:dyDescent="0.3">
      <c r="A2633" t="s">
        <v>1041</v>
      </c>
      <c r="B2633" t="s">
        <v>1022</v>
      </c>
      <c r="C2633" t="s">
        <v>1020</v>
      </c>
      <c r="D2633" t="s">
        <v>71</v>
      </c>
      <c r="E2633" t="s">
        <v>233</v>
      </c>
      <c r="F2633" t="s">
        <v>1021</v>
      </c>
      <c r="G2633" t="s">
        <v>119</v>
      </c>
      <c r="H2633" s="22">
        <v>45322</v>
      </c>
      <c r="I2633" t="s">
        <v>414</v>
      </c>
      <c r="J2633" t="s">
        <v>1039</v>
      </c>
      <c r="K2633">
        <v>3304038746</v>
      </c>
      <c r="L2633" s="22">
        <v>45308</v>
      </c>
      <c r="M2633" s="22">
        <v>45308</v>
      </c>
      <c r="N2633" t="s">
        <v>1742</v>
      </c>
      <c r="O2633" t="s">
        <v>1185</v>
      </c>
      <c r="P2633" s="23">
        <v>369091</v>
      </c>
      <c r="Q2633">
        <v>58.39</v>
      </c>
      <c r="R2633" s="24">
        <v>1369.35</v>
      </c>
      <c r="S2633" t="s">
        <v>1036</v>
      </c>
      <c r="T2633" t="s">
        <v>1036</v>
      </c>
      <c r="U2633" t="s">
        <v>1036</v>
      </c>
      <c r="V2633" t="s">
        <v>1036</v>
      </c>
      <c r="W2633" t="s">
        <v>1035</v>
      </c>
    </row>
    <row r="2634" spans="1:23" x14ac:dyDescent="0.3">
      <c r="A2634" t="s">
        <v>1041</v>
      </c>
      <c r="B2634" t="s">
        <v>1022</v>
      </c>
      <c r="C2634" t="s">
        <v>1020</v>
      </c>
      <c r="D2634" t="s">
        <v>71</v>
      </c>
      <c r="E2634" t="s">
        <v>233</v>
      </c>
      <c r="F2634" t="s">
        <v>1021</v>
      </c>
      <c r="G2634" t="s">
        <v>119</v>
      </c>
      <c r="H2634" s="22">
        <v>45322</v>
      </c>
      <c r="I2634" t="s">
        <v>370</v>
      </c>
      <c r="J2634" t="s">
        <v>1039</v>
      </c>
      <c r="K2634">
        <v>4450019297</v>
      </c>
      <c r="L2634" s="22">
        <v>45311</v>
      </c>
      <c r="M2634" s="22">
        <v>45311</v>
      </c>
      <c r="N2634" t="s">
        <v>1741</v>
      </c>
      <c r="O2634" t="s">
        <v>1056</v>
      </c>
      <c r="P2634" s="23">
        <v>369730</v>
      </c>
      <c r="Q2634">
        <v>64.680000000000007</v>
      </c>
      <c r="R2634" s="24">
        <v>1435.25</v>
      </c>
      <c r="S2634" t="s">
        <v>1036</v>
      </c>
      <c r="T2634" t="s">
        <v>1036</v>
      </c>
      <c r="U2634" t="s">
        <v>1036</v>
      </c>
      <c r="V2634" t="s">
        <v>1036</v>
      </c>
      <c r="W2634" t="s">
        <v>1035</v>
      </c>
    </row>
    <row r="2635" spans="1:23" x14ac:dyDescent="0.3">
      <c r="A2635" t="s">
        <v>1041</v>
      </c>
      <c r="B2635" t="s">
        <v>1022</v>
      </c>
      <c r="C2635" t="s">
        <v>1020</v>
      </c>
      <c r="D2635" t="s">
        <v>71</v>
      </c>
      <c r="E2635" t="s">
        <v>233</v>
      </c>
      <c r="F2635" t="s">
        <v>1021</v>
      </c>
      <c r="G2635" t="s">
        <v>119</v>
      </c>
      <c r="H2635" s="22">
        <v>45322</v>
      </c>
      <c r="I2635" t="s">
        <v>370</v>
      </c>
      <c r="J2635" t="s">
        <v>1039</v>
      </c>
      <c r="K2635">
        <v>4450019387</v>
      </c>
      <c r="L2635" s="22">
        <v>45315</v>
      </c>
      <c r="M2635" s="22">
        <v>45315</v>
      </c>
      <c r="N2635" t="s">
        <v>1740</v>
      </c>
      <c r="O2635" t="s">
        <v>1056</v>
      </c>
      <c r="P2635" s="23">
        <v>370340</v>
      </c>
      <c r="Q2635">
        <v>69.34</v>
      </c>
      <c r="R2635" s="24">
        <v>1538.65</v>
      </c>
      <c r="S2635" t="s">
        <v>1036</v>
      </c>
      <c r="T2635" t="s">
        <v>1036</v>
      </c>
      <c r="U2635" t="s">
        <v>1036</v>
      </c>
      <c r="V2635" t="s">
        <v>1036</v>
      </c>
      <c r="W2635" t="s">
        <v>1035</v>
      </c>
    </row>
    <row r="2636" spans="1:23" x14ac:dyDescent="0.3">
      <c r="A2636" t="s">
        <v>1041</v>
      </c>
      <c r="B2636" t="s">
        <v>1022</v>
      </c>
      <c r="C2636" t="s">
        <v>1020</v>
      </c>
      <c r="D2636" t="s">
        <v>71</v>
      </c>
      <c r="E2636" t="s">
        <v>233</v>
      </c>
      <c r="F2636" t="s">
        <v>1021</v>
      </c>
      <c r="G2636" t="s">
        <v>119</v>
      </c>
      <c r="H2636" s="22">
        <v>45322</v>
      </c>
      <c r="I2636" t="s">
        <v>377</v>
      </c>
      <c r="J2636" t="s">
        <v>1039</v>
      </c>
      <c r="K2636">
        <v>4418045854</v>
      </c>
      <c r="L2636" s="22">
        <v>45316</v>
      </c>
      <c r="M2636" s="22">
        <v>45316</v>
      </c>
      <c r="N2636" t="s">
        <v>1739</v>
      </c>
      <c r="O2636" t="s">
        <v>1738</v>
      </c>
      <c r="P2636" s="23">
        <v>371017</v>
      </c>
      <c r="Q2636">
        <v>69.45</v>
      </c>
      <c r="R2636" s="24">
        <v>1618.2</v>
      </c>
      <c r="S2636" t="s">
        <v>1036</v>
      </c>
      <c r="T2636" t="s">
        <v>1036</v>
      </c>
      <c r="U2636" t="s">
        <v>1036</v>
      </c>
      <c r="V2636" t="s">
        <v>1036</v>
      </c>
      <c r="W2636" t="s">
        <v>1035</v>
      </c>
    </row>
    <row r="2637" spans="1:23" x14ac:dyDescent="0.3">
      <c r="A2637" t="s">
        <v>1041</v>
      </c>
      <c r="B2637" t="s">
        <v>1022</v>
      </c>
      <c r="C2637" t="s">
        <v>1020</v>
      </c>
      <c r="D2637" t="s">
        <v>71</v>
      </c>
      <c r="E2637" t="s">
        <v>233</v>
      </c>
      <c r="F2637" t="s">
        <v>1021</v>
      </c>
      <c r="G2637" t="s">
        <v>119</v>
      </c>
      <c r="H2637" s="22">
        <v>45322</v>
      </c>
      <c r="I2637" t="s">
        <v>414</v>
      </c>
      <c r="J2637" t="s">
        <v>1039</v>
      </c>
      <c r="K2637">
        <v>4418056797</v>
      </c>
      <c r="L2637" s="22">
        <v>45318</v>
      </c>
      <c r="M2637" s="22">
        <v>45318</v>
      </c>
      <c r="N2637" t="s">
        <v>1737</v>
      </c>
      <c r="O2637" t="s">
        <v>1107</v>
      </c>
      <c r="P2637" s="23">
        <v>371567</v>
      </c>
      <c r="Q2637">
        <v>52.46</v>
      </c>
      <c r="R2637" s="24">
        <v>1263.24</v>
      </c>
      <c r="S2637" t="s">
        <v>1036</v>
      </c>
      <c r="T2637" t="s">
        <v>1036</v>
      </c>
      <c r="U2637" t="s">
        <v>1036</v>
      </c>
      <c r="V2637" t="s">
        <v>1036</v>
      </c>
      <c r="W2637" t="s">
        <v>1035</v>
      </c>
    </row>
    <row r="2638" spans="1:23" x14ac:dyDescent="0.3">
      <c r="A2638" t="s">
        <v>1041</v>
      </c>
      <c r="B2638" t="s">
        <v>1022</v>
      </c>
      <c r="C2638" t="s">
        <v>1020</v>
      </c>
      <c r="D2638" t="s">
        <v>71</v>
      </c>
      <c r="E2638" t="s">
        <v>233</v>
      </c>
      <c r="F2638" t="s">
        <v>1021</v>
      </c>
      <c r="G2638" t="s">
        <v>119</v>
      </c>
      <c r="H2638" s="22">
        <v>45322</v>
      </c>
      <c r="I2638" t="s">
        <v>414</v>
      </c>
      <c r="J2638" t="s">
        <v>1039</v>
      </c>
      <c r="K2638">
        <v>4418070433</v>
      </c>
      <c r="L2638" s="22">
        <v>45320</v>
      </c>
      <c r="M2638" s="22">
        <v>45320</v>
      </c>
      <c r="N2638" t="s">
        <v>1736</v>
      </c>
      <c r="O2638" t="s">
        <v>1107</v>
      </c>
      <c r="P2638" s="23">
        <v>372108</v>
      </c>
      <c r="Q2638">
        <v>55.4</v>
      </c>
      <c r="R2638" s="24">
        <v>1334.03</v>
      </c>
      <c r="S2638" t="s">
        <v>1036</v>
      </c>
      <c r="T2638" t="s">
        <v>1036</v>
      </c>
      <c r="U2638" t="s">
        <v>1036</v>
      </c>
      <c r="V2638" t="s">
        <v>1036</v>
      </c>
      <c r="W2638" t="s">
        <v>1035</v>
      </c>
    </row>
    <row r="2639" spans="1:23" x14ac:dyDescent="0.3">
      <c r="A2639" t="s">
        <v>1041</v>
      </c>
      <c r="B2639" t="s">
        <v>1022</v>
      </c>
      <c r="C2639" t="s">
        <v>1020</v>
      </c>
      <c r="D2639" t="s">
        <v>71</v>
      </c>
      <c r="E2639" t="s">
        <v>233</v>
      </c>
      <c r="F2639" t="s">
        <v>1021</v>
      </c>
      <c r="G2639" t="s">
        <v>119</v>
      </c>
      <c r="H2639" s="22">
        <v>45351</v>
      </c>
      <c r="I2639" t="s">
        <v>370</v>
      </c>
      <c r="J2639" t="s">
        <v>1039</v>
      </c>
      <c r="K2639">
        <v>4450019638</v>
      </c>
      <c r="L2639" s="22">
        <v>45325</v>
      </c>
      <c r="M2639" s="22">
        <v>45325</v>
      </c>
      <c r="N2639" t="s">
        <v>1735</v>
      </c>
      <c r="O2639" t="s">
        <v>1056</v>
      </c>
      <c r="P2639" s="23">
        <v>372529</v>
      </c>
      <c r="Q2639">
        <v>43.67</v>
      </c>
      <c r="R2639" s="24">
        <v>969.05</v>
      </c>
      <c r="S2639" t="s">
        <v>1036</v>
      </c>
      <c r="T2639" t="s">
        <v>1036</v>
      </c>
      <c r="U2639" t="s">
        <v>1036</v>
      </c>
      <c r="V2639" t="s">
        <v>1036</v>
      </c>
      <c r="W2639" t="s">
        <v>1035</v>
      </c>
    </row>
    <row r="2640" spans="1:23" x14ac:dyDescent="0.3">
      <c r="A2640" t="s">
        <v>1041</v>
      </c>
      <c r="B2640" t="s">
        <v>1022</v>
      </c>
      <c r="C2640" t="s">
        <v>1020</v>
      </c>
      <c r="D2640" t="s">
        <v>71</v>
      </c>
      <c r="E2640" t="s">
        <v>233</v>
      </c>
      <c r="F2640" t="s">
        <v>1021</v>
      </c>
      <c r="G2640" t="s">
        <v>119</v>
      </c>
      <c r="H2640" s="22">
        <v>45351</v>
      </c>
      <c r="I2640" t="s">
        <v>375</v>
      </c>
      <c r="J2640" t="s">
        <v>1039</v>
      </c>
      <c r="K2640">
        <v>4423141082</v>
      </c>
      <c r="L2640" s="22">
        <v>45328</v>
      </c>
      <c r="M2640" s="22">
        <v>45328</v>
      </c>
      <c r="N2640" t="s">
        <v>1734</v>
      </c>
      <c r="O2640" t="s">
        <v>1067</v>
      </c>
      <c r="P2640" s="23">
        <v>373066</v>
      </c>
      <c r="Q2640">
        <v>56.42</v>
      </c>
      <c r="R2640" s="24">
        <v>1331.7</v>
      </c>
      <c r="S2640" t="s">
        <v>1036</v>
      </c>
      <c r="T2640" t="s">
        <v>1036</v>
      </c>
      <c r="U2640" t="s">
        <v>1036</v>
      </c>
      <c r="V2640" t="s">
        <v>1036</v>
      </c>
      <c r="W2640" t="s">
        <v>1035</v>
      </c>
    </row>
    <row r="2641" spans="1:23" x14ac:dyDescent="0.3">
      <c r="A2641" t="s">
        <v>1041</v>
      </c>
      <c r="B2641" t="s">
        <v>1022</v>
      </c>
      <c r="C2641" t="s">
        <v>1020</v>
      </c>
      <c r="D2641" t="s">
        <v>71</v>
      </c>
      <c r="E2641" t="s">
        <v>233</v>
      </c>
      <c r="F2641" t="s">
        <v>1021</v>
      </c>
      <c r="G2641" t="s">
        <v>119</v>
      </c>
      <c r="H2641" s="22">
        <v>45351</v>
      </c>
      <c r="I2641" t="s">
        <v>370</v>
      </c>
      <c r="J2641" t="s">
        <v>1039</v>
      </c>
      <c r="K2641">
        <v>4450019812</v>
      </c>
      <c r="L2641" s="22">
        <v>45332</v>
      </c>
      <c r="M2641" s="22">
        <v>45332</v>
      </c>
      <c r="N2641" t="s">
        <v>1733</v>
      </c>
      <c r="O2641" t="s">
        <v>1056</v>
      </c>
      <c r="P2641" s="23">
        <v>373601</v>
      </c>
      <c r="Q2641">
        <v>54.97</v>
      </c>
      <c r="R2641" s="24">
        <v>1258.26</v>
      </c>
      <c r="S2641" t="s">
        <v>1036</v>
      </c>
      <c r="T2641" t="s">
        <v>1036</v>
      </c>
      <c r="U2641" t="s">
        <v>1036</v>
      </c>
      <c r="V2641" t="s">
        <v>1036</v>
      </c>
      <c r="W2641" t="s">
        <v>1035</v>
      </c>
    </row>
    <row r="2642" spans="1:23" x14ac:dyDescent="0.3">
      <c r="A2642" t="s">
        <v>1041</v>
      </c>
      <c r="B2642" t="s">
        <v>1022</v>
      </c>
      <c r="C2642" t="s">
        <v>1020</v>
      </c>
      <c r="D2642" t="s">
        <v>71</v>
      </c>
      <c r="E2642" t="s">
        <v>233</v>
      </c>
      <c r="F2642" t="s">
        <v>1021</v>
      </c>
      <c r="G2642" t="s">
        <v>119</v>
      </c>
      <c r="H2642" s="22">
        <v>45351</v>
      </c>
      <c r="I2642" t="s">
        <v>1732</v>
      </c>
      <c r="J2642" t="s">
        <v>1039</v>
      </c>
      <c r="K2642">
        <v>4418154992</v>
      </c>
      <c r="L2642" s="22">
        <v>45335</v>
      </c>
      <c r="M2642" s="22">
        <v>45335</v>
      </c>
      <c r="N2642" t="s">
        <v>1731</v>
      </c>
      <c r="O2642" t="s">
        <v>1730</v>
      </c>
      <c r="P2642" s="23">
        <v>374148</v>
      </c>
      <c r="Q2642">
        <v>57.74</v>
      </c>
      <c r="R2642" s="24">
        <v>1411.75</v>
      </c>
      <c r="S2642" t="s">
        <v>1036</v>
      </c>
      <c r="T2642" t="s">
        <v>1036</v>
      </c>
      <c r="U2642" t="s">
        <v>1036</v>
      </c>
      <c r="V2642" t="s">
        <v>1036</v>
      </c>
      <c r="W2642" t="s">
        <v>1035</v>
      </c>
    </row>
    <row r="2643" spans="1:23" x14ac:dyDescent="0.3">
      <c r="A2643" t="s">
        <v>1041</v>
      </c>
      <c r="B2643" t="s">
        <v>1022</v>
      </c>
      <c r="C2643" t="s">
        <v>1020</v>
      </c>
      <c r="D2643" t="s">
        <v>71</v>
      </c>
      <c r="E2643" t="s">
        <v>233</v>
      </c>
      <c r="F2643" t="s">
        <v>1021</v>
      </c>
      <c r="G2643" t="s">
        <v>119</v>
      </c>
      <c r="H2643" s="22">
        <v>45351</v>
      </c>
      <c r="I2643" t="s">
        <v>370</v>
      </c>
      <c r="J2643" t="s">
        <v>1039</v>
      </c>
      <c r="K2643">
        <v>4450019944</v>
      </c>
      <c r="L2643" s="22">
        <v>45337</v>
      </c>
      <c r="M2643" s="22">
        <v>45337</v>
      </c>
      <c r="N2643" t="s">
        <v>1729</v>
      </c>
      <c r="O2643" t="s">
        <v>1056</v>
      </c>
      <c r="P2643" s="23">
        <v>374522</v>
      </c>
      <c r="Q2643">
        <v>39.130000000000003</v>
      </c>
      <c r="R2643" s="24">
        <v>895.68</v>
      </c>
      <c r="S2643" t="s">
        <v>1036</v>
      </c>
      <c r="T2643" t="s">
        <v>1036</v>
      </c>
      <c r="U2643" t="s">
        <v>1036</v>
      </c>
      <c r="V2643" t="s">
        <v>1036</v>
      </c>
      <c r="W2643" t="s">
        <v>1035</v>
      </c>
    </row>
    <row r="2644" spans="1:23" x14ac:dyDescent="0.3">
      <c r="A2644" t="s">
        <v>1041</v>
      </c>
      <c r="B2644" t="s">
        <v>1022</v>
      </c>
      <c r="C2644" t="s">
        <v>1020</v>
      </c>
      <c r="D2644" t="s">
        <v>71</v>
      </c>
      <c r="E2644" t="s">
        <v>233</v>
      </c>
      <c r="F2644" t="s">
        <v>1021</v>
      </c>
      <c r="G2644" t="s">
        <v>119</v>
      </c>
      <c r="H2644" s="22">
        <v>45351</v>
      </c>
      <c r="I2644" t="s">
        <v>370</v>
      </c>
      <c r="J2644" t="s">
        <v>1039</v>
      </c>
      <c r="K2644">
        <v>4450020066</v>
      </c>
      <c r="L2644" s="22">
        <v>45342</v>
      </c>
      <c r="M2644" s="22">
        <v>45342</v>
      </c>
      <c r="N2644" t="s">
        <v>1728</v>
      </c>
      <c r="O2644" t="s">
        <v>1688</v>
      </c>
      <c r="P2644" s="23">
        <v>375151</v>
      </c>
      <c r="Q2644">
        <v>70.12</v>
      </c>
      <c r="R2644" s="24">
        <v>1574.19</v>
      </c>
      <c r="S2644" t="s">
        <v>1036</v>
      </c>
      <c r="T2644" t="s">
        <v>1036</v>
      </c>
      <c r="U2644" t="s">
        <v>1036</v>
      </c>
      <c r="V2644" t="s">
        <v>1036</v>
      </c>
      <c r="W2644" t="s">
        <v>1035</v>
      </c>
    </row>
    <row r="2645" spans="1:23" x14ac:dyDescent="0.3">
      <c r="A2645" t="s">
        <v>1041</v>
      </c>
      <c r="B2645" t="s">
        <v>1022</v>
      </c>
      <c r="C2645" t="s">
        <v>1020</v>
      </c>
      <c r="D2645" t="s">
        <v>71</v>
      </c>
      <c r="E2645" t="s">
        <v>233</v>
      </c>
      <c r="F2645" t="s">
        <v>1021</v>
      </c>
      <c r="G2645" t="s">
        <v>119</v>
      </c>
      <c r="H2645" s="22">
        <v>45351</v>
      </c>
      <c r="I2645" t="s">
        <v>377</v>
      </c>
      <c r="J2645" t="s">
        <v>1039</v>
      </c>
      <c r="K2645">
        <v>4418204753</v>
      </c>
      <c r="L2645" s="22">
        <v>45343</v>
      </c>
      <c r="M2645" s="22">
        <v>45343</v>
      </c>
      <c r="N2645" t="s">
        <v>1727</v>
      </c>
      <c r="O2645" t="s">
        <v>1367</v>
      </c>
      <c r="P2645" s="23">
        <v>375776</v>
      </c>
      <c r="Q2645">
        <v>63.47</v>
      </c>
      <c r="R2645" s="24">
        <v>1626.7</v>
      </c>
      <c r="S2645" t="s">
        <v>1036</v>
      </c>
      <c r="T2645" t="s">
        <v>1036</v>
      </c>
      <c r="U2645" t="s">
        <v>1036</v>
      </c>
      <c r="V2645" t="s">
        <v>1036</v>
      </c>
      <c r="W2645" t="s">
        <v>1035</v>
      </c>
    </row>
    <row r="2646" spans="1:23" x14ac:dyDescent="0.3">
      <c r="A2646" t="s">
        <v>1041</v>
      </c>
      <c r="B2646" t="s">
        <v>1022</v>
      </c>
      <c r="C2646" t="s">
        <v>1020</v>
      </c>
      <c r="D2646" t="s">
        <v>71</v>
      </c>
      <c r="E2646" t="s">
        <v>233</v>
      </c>
      <c r="F2646" t="s">
        <v>1021</v>
      </c>
      <c r="G2646" t="s">
        <v>119</v>
      </c>
      <c r="H2646" s="22">
        <v>45351</v>
      </c>
      <c r="I2646" t="s">
        <v>370</v>
      </c>
      <c r="J2646" t="s">
        <v>1039</v>
      </c>
      <c r="K2646">
        <v>4450020235</v>
      </c>
      <c r="L2646" s="22">
        <v>45349</v>
      </c>
      <c r="M2646" s="22">
        <v>45349</v>
      </c>
      <c r="N2646" t="s">
        <v>1726</v>
      </c>
      <c r="O2646" t="s">
        <v>1056</v>
      </c>
      <c r="P2646" s="23">
        <v>376306</v>
      </c>
      <c r="Q2646">
        <v>55.84</v>
      </c>
      <c r="R2646" s="24">
        <v>1278.18</v>
      </c>
      <c r="S2646" t="s">
        <v>1036</v>
      </c>
      <c r="T2646" t="s">
        <v>1036</v>
      </c>
      <c r="U2646" t="s">
        <v>1036</v>
      </c>
      <c r="V2646" t="s">
        <v>1036</v>
      </c>
      <c r="W2646" t="s">
        <v>1035</v>
      </c>
    </row>
    <row r="2647" spans="1:23" x14ac:dyDescent="0.3">
      <c r="A2647" t="s">
        <v>1041</v>
      </c>
      <c r="B2647" t="s">
        <v>1022</v>
      </c>
      <c r="C2647" t="s">
        <v>1020</v>
      </c>
      <c r="D2647" t="s">
        <v>71</v>
      </c>
      <c r="E2647" t="s">
        <v>233</v>
      </c>
      <c r="F2647" t="s">
        <v>1021</v>
      </c>
      <c r="G2647" t="s">
        <v>119</v>
      </c>
      <c r="H2647" s="22">
        <v>45382</v>
      </c>
      <c r="I2647" t="s">
        <v>370</v>
      </c>
      <c r="J2647" t="s">
        <v>1039</v>
      </c>
      <c r="K2647">
        <v>4450020316</v>
      </c>
      <c r="L2647" s="22">
        <v>45351</v>
      </c>
      <c r="M2647" s="22">
        <v>45351</v>
      </c>
      <c r="N2647" t="s">
        <v>1725</v>
      </c>
      <c r="O2647" t="s">
        <v>1048</v>
      </c>
      <c r="P2647" s="23">
        <v>376766</v>
      </c>
      <c r="Q2647">
        <v>44.3</v>
      </c>
      <c r="R2647" s="24">
        <v>1014.93</v>
      </c>
      <c r="S2647" t="s">
        <v>1036</v>
      </c>
      <c r="T2647" t="s">
        <v>1036</v>
      </c>
      <c r="U2647" t="s">
        <v>1036</v>
      </c>
      <c r="V2647" t="s">
        <v>1036</v>
      </c>
      <c r="W2647" t="s">
        <v>1035</v>
      </c>
    </row>
    <row r="2648" spans="1:23" x14ac:dyDescent="0.3">
      <c r="A2648" t="s">
        <v>1041</v>
      </c>
      <c r="B2648" t="s">
        <v>1022</v>
      </c>
      <c r="C2648" t="s">
        <v>1020</v>
      </c>
      <c r="D2648" t="s">
        <v>71</v>
      </c>
      <c r="E2648" t="s">
        <v>233</v>
      </c>
      <c r="F2648" t="s">
        <v>1021</v>
      </c>
      <c r="G2648" t="s">
        <v>119</v>
      </c>
      <c r="H2648" s="22">
        <v>45382</v>
      </c>
      <c r="I2648" t="s">
        <v>370</v>
      </c>
      <c r="J2648" t="s">
        <v>1039</v>
      </c>
      <c r="K2648">
        <v>4450020439</v>
      </c>
      <c r="L2648" s="22">
        <v>45356</v>
      </c>
      <c r="M2648" s="22">
        <v>45356</v>
      </c>
      <c r="N2648" t="s">
        <v>1724</v>
      </c>
      <c r="O2648" t="s">
        <v>1688</v>
      </c>
      <c r="P2648" s="23">
        <v>377335</v>
      </c>
      <c r="Q2648">
        <v>59.67</v>
      </c>
      <c r="R2648" s="24">
        <v>1339.61</v>
      </c>
      <c r="S2648" t="s">
        <v>1036</v>
      </c>
      <c r="T2648" t="s">
        <v>1036</v>
      </c>
      <c r="U2648" t="s">
        <v>1036</v>
      </c>
      <c r="V2648" t="s">
        <v>1036</v>
      </c>
      <c r="W2648" t="s">
        <v>1035</v>
      </c>
    </row>
    <row r="2649" spans="1:23" x14ac:dyDescent="0.3">
      <c r="A2649" t="s">
        <v>1041</v>
      </c>
      <c r="B2649" t="s">
        <v>1022</v>
      </c>
      <c r="C2649" t="s">
        <v>1020</v>
      </c>
      <c r="D2649" t="s">
        <v>71</v>
      </c>
      <c r="E2649" t="s">
        <v>233</v>
      </c>
      <c r="F2649" t="s">
        <v>1021</v>
      </c>
      <c r="G2649" t="s">
        <v>119</v>
      </c>
      <c r="H2649" s="22">
        <v>45382</v>
      </c>
      <c r="I2649" t="s">
        <v>370</v>
      </c>
      <c r="J2649" t="s">
        <v>1039</v>
      </c>
      <c r="K2649">
        <v>4450020514</v>
      </c>
      <c r="L2649" s="22">
        <v>45358</v>
      </c>
      <c r="M2649" s="22">
        <v>45358</v>
      </c>
      <c r="N2649" t="s">
        <v>1723</v>
      </c>
      <c r="O2649" t="s">
        <v>1688</v>
      </c>
      <c r="P2649" s="23">
        <v>377731</v>
      </c>
      <c r="Q2649">
        <v>37.450000000000003</v>
      </c>
      <c r="R2649" s="24">
        <v>885.32</v>
      </c>
      <c r="S2649" t="s">
        <v>1036</v>
      </c>
      <c r="T2649" t="s">
        <v>1036</v>
      </c>
      <c r="U2649" t="s">
        <v>1036</v>
      </c>
      <c r="V2649" t="s">
        <v>1036</v>
      </c>
      <c r="W2649" t="s">
        <v>1035</v>
      </c>
    </row>
    <row r="2650" spans="1:23" x14ac:dyDescent="0.3">
      <c r="A2650" t="s">
        <v>1041</v>
      </c>
      <c r="B2650" t="s">
        <v>1022</v>
      </c>
      <c r="C2650" t="s">
        <v>1020</v>
      </c>
      <c r="D2650" t="s">
        <v>71</v>
      </c>
      <c r="E2650" t="s">
        <v>233</v>
      </c>
      <c r="F2650" t="s">
        <v>1021</v>
      </c>
      <c r="G2650" t="s">
        <v>119</v>
      </c>
      <c r="H2650" s="22">
        <v>45382</v>
      </c>
      <c r="I2650" t="s">
        <v>377</v>
      </c>
      <c r="J2650" t="s">
        <v>1039</v>
      </c>
      <c r="K2650">
        <v>4418306773</v>
      </c>
      <c r="L2650" s="22">
        <v>45359</v>
      </c>
      <c r="M2650" s="22">
        <v>45359</v>
      </c>
      <c r="N2650" t="s">
        <v>1722</v>
      </c>
      <c r="O2650" t="s">
        <v>1367</v>
      </c>
      <c r="P2650" s="23">
        <v>378306</v>
      </c>
      <c r="Q2650">
        <v>62.71</v>
      </c>
      <c r="R2650" s="24">
        <v>1613.6</v>
      </c>
      <c r="S2650" t="s">
        <v>1036</v>
      </c>
      <c r="T2650" t="s">
        <v>1036</v>
      </c>
      <c r="U2650" t="s">
        <v>1036</v>
      </c>
      <c r="V2650" t="s">
        <v>1036</v>
      </c>
      <c r="W2650" t="s">
        <v>1035</v>
      </c>
    </row>
    <row r="2651" spans="1:23" x14ac:dyDescent="0.3">
      <c r="A2651" t="s">
        <v>1041</v>
      </c>
      <c r="B2651" t="s">
        <v>1022</v>
      </c>
      <c r="C2651" t="s">
        <v>1020</v>
      </c>
      <c r="D2651" t="s">
        <v>71</v>
      </c>
      <c r="E2651" t="s">
        <v>233</v>
      </c>
      <c r="F2651" t="s">
        <v>1021</v>
      </c>
      <c r="G2651" t="s">
        <v>119</v>
      </c>
      <c r="H2651" s="22">
        <v>45382</v>
      </c>
      <c r="I2651" t="s">
        <v>372</v>
      </c>
      <c r="J2651" t="s">
        <v>1039</v>
      </c>
      <c r="K2651">
        <v>4405237975</v>
      </c>
      <c r="L2651" s="22">
        <v>45364</v>
      </c>
      <c r="M2651" s="22">
        <v>45364</v>
      </c>
      <c r="N2651" t="s">
        <v>1721</v>
      </c>
      <c r="O2651" t="s">
        <v>1184</v>
      </c>
      <c r="P2651" s="23">
        <v>378842</v>
      </c>
      <c r="Q2651">
        <v>55.6</v>
      </c>
      <c r="R2651" s="24">
        <v>1405.16</v>
      </c>
      <c r="S2651" t="s">
        <v>1036</v>
      </c>
      <c r="T2651" t="s">
        <v>1036</v>
      </c>
      <c r="U2651" t="s">
        <v>1036</v>
      </c>
      <c r="V2651" t="s">
        <v>1036</v>
      </c>
      <c r="W2651" t="s">
        <v>1035</v>
      </c>
    </row>
    <row r="2652" spans="1:23" x14ac:dyDescent="0.3">
      <c r="A2652" t="s">
        <v>1041</v>
      </c>
      <c r="B2652" t="s">
        <v>1022</v>
      </c>
      <c r="C2652" t="s">
        <v>1020</v>
      </c>
      <c r="D2652" t="s">
        <v>71</v>
      </c>
      <c r="E2652" t="s">
        <v>233</v>
      </c>
      <c r="F2652" t="s">
        <v>1021</v>
      </c>
      <c r="G2652" t="s">
        <v>119</v>
      </c>
      <c r="H2652" s="22">
        <v>45382</v>
      </c>
      <c r="I2652" t="s">
        <v>370</v>
      </c>
      <c r="J2652" t="s">
        <v>1039</v>
      </c>
      <c r="K2652">
        <v>4450020850</v>
      </c>
      <c r="L2652" s="22">
        <v>45369</v>
      </c>
      <c r="M2652" s="22">
        <v>45369</v>
      </c>
      <c r="N2652" t="s">
        <v>1720</v>
      </c>
      <c r="O2652" t="s">
        <v>1056</v>
      </c>
      <c r="P2652" s="23">
        <v>379476</v>
      </c>
      <c r="Q2652">
        <v>62.83</v>
      </c>
      <c r="R2652" s="24">
        <v>1512.94</v>
      </c>
      <c r="S2652" t="s">
        <v>1036</v>
      </c>
      <c r="T2652" t="s">
        <v>1036</v>
      </c>
      <c r="U2652" t="s">
        <v>1036</v>
      </c>
      <c r="V2652" t="s">
        <v>1036</v>
      </c>
      <c r="W2652" t="s">
        <v>1035</v>
      </c>
    </row>
    <row r="2653" spans="1:23" x14ac:dyDescent="0.3">
      <c r="A2653" t="s">
        <v>1041</v>
      </c>
      <c r="B2653" t="s">
        <v>1022</v>
      </c>
      <c r="C2653" t="s">
        <v>1020</v>
      </c>
      <c r="D2653" t="s">
        <v>71</v>
      </c>
      <c r="E2653" t="s">
        <v>233</v>
      </c>
      <c r="F2653" t="s">
        <v>1021</v>
      </c>
      <c r="G2653" t="s">
        <v>119</v>
      </c>
      <c r="H2653" s="22">
        <v>45382</v>
      </c>
      <c r="I2653" t="s">
        <v>381</v>
      </c>
      <c r="J2653" t="s">
        <v>1039</v>
      </c>
      <c r="K2653">
        <v>4418394673</v>
      </c>
      <c r="L2653" s="22">
        <v>45373</v>
      </c>
      <c r="M2653" s="22">
        <v>45373</v>
      </c>
      <c r="N2653" t="s">
        <v>1719</v>
      </c>
      <c r="O2653" t="s">
        <v>1597</v>
      </c>
      <c r="P2653" s="23">
        <v>380100</v>
      </c>
      <c r="Q2653">
        <v>58.36</v>
      </c>
      <c r="R2653" s="24">
        <v>1500.44</v>
      </c>
      <c r="S2653" t="s">
        <v>1036</v>
      </c>
      <c r="T2653" t="s">
        <v>1036</v>
      </c>
      <c r="U2653" t="s">
        <v>1036</v>
      </c>
      <c r="V2653" t="s">
        <v>1036</v>
      </c>
      <c r="W2653" t="s">
        <v>1035</v>
      </c>
    </row>
    <row r="2654" spans="1:23" x14ac:dyDescent="0.3">
      <c r="A2654" t="s">
        <v>1041</v>
      </c>
      <c r="B2654" t="s">
        <v>1022</v>
      </c>
      <c r="C2654" t="s">
        <v>1020</v>
      </c>
      <c r="D2654" t="s">
        <v>71</v>
      </c>
      <c r="E2654" t="s">
        <v>233</v>
      </c>
      <c r="F2654" t="s">
        <v>1021</v>
      </c>
      <c r="G2654" t="s">
        <v>119</v>
      </c>
      <c r="H2654" s="22">
        <v>45412</v>
      </c>
      <c r="I2654" t="s">
        <v>375</v>
      </c>
      <c r="J2654" t="s">
        <v>1039</v>
      </c>
      <c r="K2654">
        <v>4423195525</v>
      </c>
      <c r="L2654" s="22">
        <v>45380</v>
      </c>
      <c r="M2654" s="22">
        <v>45380</v>
      </c>
      <c r="N2654" t="s">
        <v>1718</v>
      </c>
      <c r="O2654" t="s">
        <v>1067</v>
      </c>
      <c r="P2654" s="23">
        <v>380639</v>
      </c>
      <c r="Q2654">
        <v>58.02</v>
      </c>
      <c r="R2654" s="24">
        <v>1478.6</v>
      </c>
      <c r="S2654" t="s">
        <v>1036</v>
      </c>
      <c r="T2654" t="s">
        <v>1036</v>
      </c>
      <c r="U2654" t="s">
        <v>1036</v>
      </c>
      <c r="V2654" t="s">
        <v>1036</v>
      </c>
      <c r="W2654" t="s">
        <v>1035</v>
      </c>
    </row>
    <row r="2655" spans="1:23" x14ac:dyDescent="0.3">
      <c r="A2655" t="s">
        <v>1041</v>
      </c>
      <c r="B2655" t="s">
        <v>1022</v>
      </c>
      <c r="C2655" t="s">
        <v>1020</v>
      </c>
      <c r="D2655" t="s">
        <v>71</v>
      </c>
      <c r="E2655" t="s">
        <v>233</v>
      </c>
      <c r="F2655" t="s">
        <v>1021</v>
      </c>
      <c r="G2655" t="s">
        <v>119</v>
      </c>
      <c r="H2655" s="22">
        <v>45412</v>
      </c>
      <c r="I2655" t="s">
        <v>370</v>
      </c>
      <c r="J2655" t="s">
        <v>1039</v>
      </c>
      <c r="K2655">
        <v>4450021287</v>
      </c>
      <c r="L2655" s="22">
        <v>45387</v>
      </c>
      <c r="M2655" s="22">
        <v>45387</v>
      </c>
      <c r="N2655" t="s">
        <v>1717</v>
      </c>
      <c r="O2655" t="s">
        <v>1056</v>
      </c>
      <c r="P2655" s="23">
        <v>381148</v>
      </c>
      <c r="Q2655">
        <v>50.83</v>
      </c>
      <c r="R2655" s="24">
        <v>1222.96</v>
      </c>
      <c r="S2655" t="s">
        <v>1036</v>
      </c>
      <c r="T2655" t="s">
        <v>1036</v>
      </c>
      <c r="U2655" t="s">
        <v>1036</v>
      </c>
      <c r="V2655" t="s">
        <v>1036</v>
      </c>
      <c r="W2655" t="s">
        <v>1035</v>
      </c>
    </row>
    <row r="2656" spans="1:23" x14ac:dyDescent="0.3">
      <c r="A2656" t="s">
        <v>1041</v>
      </c>
      <c r="B2656" t="s">
        <v>1022</v>
      </c>
      <c r="C2656" t="s">
        <v>1020</v>
      </c>
      <c r="D2656" t="s">
        <v>71</v>
      </c>
      <c r="E2656" t="s">
        <v>233</v>
      </c>
      <c r="F2656" t="s">
        <v>1021</v>
      </c>
      <c r="G2656" t="s">
        <v>119</v>
      </c>
      <c r="H2656" s="22">
        <v>45412</v>
      </c>
      <c r="I2656" t="s">
        <v>370</v>
      </c>
      <c r="J2656" t="s">
        <v>1039</v>
      </c>
      <c r="K2656">
        <v>4450021308</v>
      </c>
      <c r="L2656" s="22">
        <v>45389</v>
      </c>
      <c r="M2656" s="22">
        <v>45389</v>
      </c>
      <c r="N2656" t="s">
        <v>1716</v>
      </c>
      <c r="O2656" t="s">
        <v>1688</v>
      </c>
      <c r="P2656" s="23">
        <v>381736</v>
      </c>
      <c r="Q2656">
        <v>64.16</v>
      </c>
      <c r="R2656" s="24">
        <v>1515.47</v>
      </c>
      <c r="S2656" t="s">
        <v>1036</v>
      </c>
      <c r="T2656" t="s">
        <v>1036</v>
      </c>
      <c r="U2656" t="s">
        <v>1036</v>
      </c>
      <c r="V2656" t="s">
        <v>1036</v>
      </c>
      <c r="W2656" t="s">
        <v>1035</v>
      </c>
    </row>
    <row r="2657" spans="1:23" x14ac:dyDescent="0.3">
      <c r="A2657" t="s">
        <v>1041</v>
      </c>
      <c r="B2657" t="s">
        <v>1022</v>
      </c>
      <c r="C2657" t="s">
        <v>1020</v>
      </c>
      <c r="D2657" t="s">
        <v>71</v>
      </c>
      <c r="E2657" t="s">
        <v>233</v>
      </c>
      <c r="F2657" t="s">
        <v>1021</v>
      </c>
      <c r="G2657" t="s">
        <v>119</v>
      </c>
      <c r="H2657" s="22">
        <v>45412</v>
      </c>
      <c r="I2657" t="s">
        <v>375</v>
      </c>
      <c r="J2657" t="s">
        <v>1039</v>
      </c>
      <c r="K2657">
        <v>4405270562</v>
      </c>
      <c r="L2657" s="22">
        <v>45391</v>
      </c>
      <c r="M2657" s="22">
        <v>45391</v>
      </c>
      <c r="N2657" t="s">
        <v>1715</v>
      </c>
      <c r="O2657" t="s">
        <v>1174</v>
      </c>
      <c r="P2657" s="23">
        <v>382384</v>
      </c>
      <c r="Q2657">
        <v>67.900000000000006</v>
      </c>
      <c r="R2657" s="24">
        <v>1753.6</v>
      </c>
      <c r="S2657" t="s">
        <v>1036</v>
      </c>
      <c r="T2657" t="s">
        <v>1036</v>
      </c>
      <c r="U2657" t="s">
        <v>1036</v>
      </c>
      <c r="V2657" t="s">
        <v>1036</v>
      </c>
      <c r="W2657" t="s">
        <v>1035</v>
      </c>
    </row>
    <row r="2658" spans="1:23" x14ac:dyDescent="0.3">
      <c r="A2658" t="s">
        <v>1041</v>
      </c>
      <c r="B2658" t="s">
        <v>1022</v>
      </c>
      <c r="C2658" t="s">
        <v>1020</v>
      </c>
      <c r="D2658" t="s">
        <v>71</v>
      </c>
      <c r="E2658" t="s">
        <v>233</v>
      </c>
      <c r="F2658" t="s">
        <v>1021</v>
      </c>
      <c r="G2658" t="s">
        <v>119</v>
      </c>
      <c r="H2658" s="22">
        <v>45412</v>
      </c>
      <c r="I2658" t="s">
        <v>414</v>
      </c>
      <c r="J2658" t="s">
        <v>1039</v>
      </c>
      <c r="K2658">
        <v>4418490974</v>
      </c>
      <c r="L2658" s="22">
        <v>45392</v>
      </c>
      <c r="M2658" s="22">
        <v>45392</v>
      </c>
      <c r="N2658" t="s">
        <v>1714</v>
      </c>
      <c r="O2658" t="s">
        <v>1185</v>
      </c>
      <c r="P2658" s="23">
        <v>382996</v>
      </c>
      <c r="Q2658">
        <v>61.68</v>
      </c>
      <c r="R2658" s="24">
        <v>1561.85</v>
      </c>
      <c r="S2658" t="s">
        <v>1036</v>
      </c>
      <c r="T2658" t="s">
        <v>1036</v>
      </c>
      <c r="U2658" t="s">
        <v>1036</v>
      </c>
      <c r="V2658" t="s">
        <v>1036</v>
      </c>
      <c r="W2658" t="s">
        <v>1035</v>
      </c>
    </row>
    <row r="2659" spans="1:23" x14ac:dyDescent="0.3">
      <c r="A2659" t="s">
        <v>1041</v>
      </c>
      <c r="B2659" t="s">
        <v>1022</v>
      </c>
      <c r="C2659" t="s">
        <v>1020</v>
      </c>
      <c r="D2659" t="s">
        <v>71</v>
      </c>
      <c r="E2659" t="s">
        <v>233</v>
      </c>
      <c r="F2659" t="s">
        <v>1021</v>
      </c>
      <c r="G2659" t="s">
        <v>119</v>
      </c>
      <c r="H2659" s="22">
        <v>45412</v>
      </c>
      <c r="I2659" t="s">
        <v>370</v>
      </c>
      <c r="J2659" t="s">
        <v>1039</v>
      </c>
      <c r="K2659">
        <v>4450021486</v>
      </c>
      <c r="L2659" s="22">
        <v>45394</v>
      </c>
      <c r="M2659" s="22">
        <v>45394</v>
      </c>
      <c r="N2659" t="s">
        <v>1713</v>
      </c>
      <c r="O2659" t="s">
        <v>1056</v>
      </c>
      <c r="P2659" s="23">
        <v>383522</v>
      </c>
      <c r="Q2659">
        <v>53.06</v>
      </c>
      <c r="R2659" s="24">
        <v>1276.6400000000001</v>
      </c>
      <c r="S2659" t="s">
        <v>1036</v>
      </c>
      <c r="T2659" t="s">
        <v>1036</v>
      </c>
      <c r="U2659" t="s">
        <v>1036</v>
      </c>
      <c r="V2659" t="s">
        <v>1036</v>
      </c>
      <c r="W2659" t="s">
        <v>1035</v>
      </c>
    </row>
    <row r="2660" spans="1:23" x14ac:dyDescent="0.3">
      <c r="A2660" t="s">
        <v>1041</v>
      </c>
      <c r="B2660" t="s">
        <v>1022</v>
      </c>
      <c r="C2660" t="s">
        <v>1020</v>
      </c>
      <c r="D2660" t="s">
        <v>71</v>
      </c>
      <c r="E2660" t="s">
        <v>233</v>
      </c>
      <c r="F2660" t="s">
        <v>1021</v>
      </c>
      <c r="G2660" t="s">
        <v>119</v>
      </c>
      <c r="H2660" s="22">
        <v>45412</v>
      </c>
      <c r="I2660" t="s">
        <v>372</v>
      </c>
      <c r="J2660" t="s">
        <v>1039</v>
      </c>
      <c r="K2660">
        <v>4405278419</v>
      </c>
      <c r="L2660" s="22">
        <v>45397</v>
      </c>
      <c r="M2660" s="22">
        <v>45397</v>
      </c>
      <c r="N2660" t="s">
        <v>1712</v>
      </c>
      <c r="O2660" t="s">
        <v>1184</v>
      </c>
      <c r="P2660" s="23">
        <v>384154</v>
      </c>
      <c r="Q2660">
        <v>61.5</v>
      </c>
      <c r="R2660" s="24">
        <v>1557.59</v>
      </c>
      <c r="S2660" t="s">
        <v>1036</v>
      </c>
      <c r="T2660" t="s">
        <v>1036</v>
      </c>
      <c r="U2660" t="s">
        <v>1036</v>
      </c>
      <c r="V2660" t="s">
        <v>1036</v>
      </c>
      <c r="W2660" t="s">
        <v>1035</v>
      </c>
    </row>
    <row r="2661" spans="1:23" x14ac:dyDescent="0.3">
      <c r="A2661" t="s">
        <v>1041</v>
      </c>
      <c r="B2661" t="s">
        <v>1022</v>
      </c>
      <c r="C2661" t="s">
        <v>1020</v>
      </c>
      <c r="D2661" t="s">
        <v>71</v>
      </c>
      <c r="E2661" t="s">
        <v>233</v>
      </c>
      <c r="F2661" t="s">
        <v>1021</v>
      </c>
      <c r="G2661" t="s">
        <v>119</v>
      </c>
      <c r="H2661" s="22">
        <v>45412</v>
      </c>
      <c r="I2661" t="s">
        <v>414</v>
      </c>
      <c r="J2661" t="s">
        <v>1039</v>
      </c>
      <c r="K2661">
        <v>3304102092</v>
      </c>
      <c r="L2661" s="22">
        <v>45401</v>
      </c>
      <c r="M2661" s="22">
        <v>45401</v>
      </c>
      <c r="N2661" t="s">
        <v>1711</v>
      </c>
      <c r="O2661" t="s">
        <v>1107</v>
      </c>
      <c r="P2661" s="23">
        <v>384834</v>
      </c>
      <c r="Q2661">
        <v>69.81</v>
      </c>
      <c r="R2661" s="24">
        <v>1815.06</v>
      </c>
      <c r="S2661" t="s">
        <v>1036</v>
      </c>
      <c r="T2661" t="s">
        <v>1036</v>
      </c>
      <c r="U2661" t="s">
        <v>1036</v>
      </c>
      <c r="V2661" t="s">
        <v>1036</v>
      </c>
      <c r="W2661" t="s">
        <v>1035</v>
      </c>
    </row>
    <row r="2662" spans="1:23" x14ac:dyDescent="0.3">
      <c r="A2662" t="s">
        <v>1041</v>
      </c>
      <c r="B2662" t="s">
        <v>1022</v>
      </c>
      <c r="C2662" t="s">
        <v>1020</v>
      </c>
      <c r="D2662" t="s">
        <v>71</v>
      </c>
      <c r="E2662" t="s">
        <v>233</v>
      </c>
      <c r="F2662" t="s">
        <v>1021</v>
      </c>
      <c r="G2662" t="s">
        <v>119</v>
      </c>
      <c r="H2662" s="22">
        <v>45412</v>
      </c>
      <c r="I2662" t="s">
        <v>414</v>
      </c>
      <c r="J2662" t="s">
        <v>1039</v>
      </c>
      <c r="K2662">
        <v>4418574709</v>
      </c>
      <c r="L2662" s="22">
        <v>45404</v>
      </c>
      <c r="M2662" s="22">
        <v>45404</v>
      </c>
      <c r="N2662" t="s">
        <v>1710</v>
      </c>
      <c r="O2662" t="s">
        <v>1185</v>
      </c>
      <c r="P2662" s="23">
        <v>385500</v>
      </c>
      <c r="Q2662">
        <v>67.41</v>
      </c>
      <c r="R2662" s="24">
        <v>1706.75</v>
      </c>
      <c r="S2662" t="s">
        <v>1036</v>
      </c>
      <c r="T2662" t="s">
        <v>1036</v>
      </c>
      <c r="U2662" t="s">
        <v>1036</v>
      </c>
      <c r="V2662" t="s">
        <v>1036</v>
      </c>
      <c r="W2662" t="s">
        <v>1035</v>
      </c>
    </row>
    <row r="2663" spans="1:23" x14ac:dyDescent="0.3">
      <c r="A2663" t="s">
        <v>1041</v>
      </c>
      <c r="B2663" t="s">
        <v>1022</v>
      </c>
      <c r="C2663" t="s">
        <v>1020</v>
      </c>
      <c r="D2663" t="s">
        <v>71</v>
      </c>
      <c r="E2663" t="s">
        <v>233</v>
      </c>
      <c r="F2663" t="s">
        <v>1021</v>
      </c>
      <c r="G2663" t="s">
        <v>119</v>
      </c>
      <c r="H2663" s="22">
        <v>45412</v>
      </c>
      <c r="I2663" t="s">
        <v>412</v>
      </c>
      <c r="J2663" t="s">
        <v>1039</v>
      </c>
      <c r="K2663">
        <v>4418579641</v>
      </c>
      <c r="L2663" s="22">
        <v>45406</v>
      </c>
      <c r="M2663" s="22">
        <v>45406</v>
      </c>
      <c r="N2663" t="s">
        <v>1709</v>
      </c>
      <c r="O2663" t="s">
        <v>1307</v>
      </c>
      <c r="P2663" s="23">
        <v>386210</v>
      </c>
      <c r="Q2663">
        <v>70.47</v>
      </c>
      <c r="R2663" s="24">
        <v>1820.24</v>
      </c>
      <c r="S2663" t="s">
        <v>1036</v>
      </c>
      <c r="T2663" t="s">
        <v>1036</v>
      </c>
      <c r="U2663" t="s">
        <v>1036</v>
      </c>
      <c r="V2663" t="s">
        <v>1036</v>
      </c>
      <c r="W2663" t="s">
        <v>1035</v>
      </c>
    </row>
    <row r="2664" spans="1:23" x14ac:dyDescent="0.3">
      <c r="A2664" t="s">
        <v>1041</v>
      </c>
      <c r="B2664" t="s">
        <v>1022</v>
      </c>
      <c r="C2664" t="s">
        <v>1020</v>
      </c>
      <c r="D2664" t="s">
        <v>71</v>
      </c>
      <c r="E2664" t="s">
        <v>233</v>
      </c>
      <c r="F2664" t="s">
        <v>1021</v>
      </c>
      <c r="G2664" t="s">
        <v>119</v>
      </c>
      <c r="H2664" s="22">
        <v>45443</v>
      </c>
      <c r="I2664" t="s">
        <v>372</v>
      </c>
      <c r="J2664" t="s">
        <v>1039</v>
      </c>
      <c r="K2664">
        <v>4405300828</v>
      </c>
      <c r="L2664" s="22">
        <v>45413</v>
      </c>
      <c r="M2664" s="22">
        <v>45413</v>
      </c>
      <c r="N2664" t="s">
        <v>1708</v>
      </c>
      <c r="O2664" t="s">
        <v>1184</v>
      </c>
      <c r="P2664" s="23">
        <v>386910</v>
      </c>
      <c r="Q2664">
        <v>68</v>
      </c>
      <c r="R2664" s="24">
        <v>1695.32</v>
      </c>
      <c r="S2664" t="s">
        <v>1036</v>
      </c>
      <c r="T2664" t="s">
        <v>1036</v>
      </c>
      <c r="U2664" t="s">
        <v>1036</v>
      </c>
      <c r="V2664" t="s">
        <v>1036</v>
      </c>
      <c r="W2664" t="s">
        <v>1035</v>
      </c>
    </row>
    <row r="2665" spans="1:23" x14ac:dyDescent="0.3">
      <c r="A2665" t="s">
        <v>1041</v>
      </c>
      <c r="B2665" t="s">
        <v>1022</v>
      </c>
      <c r="C2665" t="s">
        <v>1020</v>
      </c>
      <c r="D2665" t="s">
        <v>71</v>
      </c>
      <c r="E2665" t="s">
        <v>233</v>
      </c>
      <c r="F2665" t="s">
        <v>1021</v>
      </c>
      <c r="G2665" t="s">
        <v>119</v>
      </c>
      <c r="H2665" s="22">
        <v>45443</v>
      </c>
      <c r="I2665" t="s">
        <v>370</v>
      </c>
      <c r="J2665" t="s">
        <v>1039</v>
      </c>
      <c r="K2665">
        <v>4450022089</v>
      </c>
      <c r="L2665" s="22">
        <v>45419</v>
      </c>
      <c r="M2665" s="22">
        <v>45419</v>
      </c>
      <c r="N2665" t="s">
        <v>1707</v>
      </c>
      <c r="O2665" t="s">
        <v>1056</v>
      </c>
      <c r="P2665" s="23">
        <v>387330</v>
      </c>
      <c r="Q2665">
        <v>46.78</v>
      </c>
      <c r="R2665" s="24">
        <v>1111.02</v>
      </c>
      <c r="S2665" t="s">
        <v>1036</v>
      </c>
      <c r="T2665" t="s">
        <v>1036</v>
      </c>
      <c r="U2665" t="s">
        <v>1036</v>
      </c>
      <c r="V2665" t="s">
        <v>1036</v>
      </c>
      <c r="W2665" t="s">
        <v>1035</v>
      </c>
    </row>
    <row r="2666" spans="1:23" x14ac:dyDescent="0.3">
      <c r="A2666" t="s">
        <v>1041</v>
      </c>
      <c r="B2666" t="s">
        <v>1022</v>
      </c>
      <c r="C2666" t="s">
        <v>1020</v>
      </c>
      <c r="D2666" t="s">
        <v>71</v>
      </c>
      <c r="E2666" t="s">
        <v>233</v>
      </c>
      <c r="F2666" t="s">
        <v>1021</v>
      </c>
      <c r="G2666" t="s">
        <v>119</v>
      </c>
      <c r="H2666" s="22">
        <v>45443</v>
      </c>
      <c r="I2666" t="s">
        <v>390</v>
      </c>
      <c r="J2666" t="s">
        <v>1039</v>
      </c>
      <c r="K2666">
        <v>4423236618</v>
      </c>
      <c r="L2666" s="22">
        <v>45422</v>
      </c>
      <c r="M2666" s="22">
        <v>45422</v>
      </c>
      <c r="N2666" t="s">
        <v>1706</v>
      </c>
      <c r="O2666" t="s">
        <v>1289</v>
      </c>
      <c r="P2666" s="23">
        <v>388132</v>
      </c>
      <c r="Q2666">
        <v>69.900000000000006</v>
      </c>
      <c r="R2666" s="24">
        <v>1750.3</v>
      </c>
      <c r="S2666" t="s">
        <v>1036</v>
      </c>
      <c r="T2666" t="s">
        <v>1036</v>
      </c>
      <c r="U2666" t="s">
        <v>1036</v>
      </c>
      <c r="V2666" t="s">
        <v>1036</v>
      </c>
      <c r="W2666" t="s">
        <v>1035</v>
      </c>
    </row>
    <row r="2667" spans="1:23" x14ac:dyDescent="0.3">
      <c r="A2667" t="s">
        <v>1041</v>
      </c>
      <c r="B2667" t="s">
        <v>1022</v>
      </c>
      <c r="C2667" t="s">
        <v>1020</v>
      </c>
      <c r="D2667" t="s">
        <v>71</v>
      </c>
      <c r="E2667" t="s">
        <v>233</v>
      </c>
      <c r="F2667" t="s">
        <v>1021</v>
      </c>
      <c r="G2667" t="s">
        <v>119</v>
      </c>
      <c r="H2667" s="22">
        <v>45443</v>
      </c>
      <c r="I2667" t="s">
        <v>372</v>
      </c>
      <c r="J2667" t="s">
        <v>1039</v>
      </c>
      <c r="K2667">
        <v>4405316065</v>
      </c>
      <c r="L2667" s="22">
        <v>45425</v>
      </c>
      <c r="M2667" s="22">
        <v>45425</v>
      </c>
      <c r="N2667" t="s">
        <v>1705</v>
      </c>
      <c r="O2667" t="s">
        <v>1704</v>
      </c>
      <c r="P2667" s="23">
        <v>388784</v>
      </c>
      <c r="Q2667">
        <v>67.400000000000006</v>
      </c>
      <c r="R2667" s="24">
        <v>1679.73</v>
      </c>
      <c r="S2667" t="s">
        <v>1036</v>
      </c>
      <c r="T2667" t="s">
        <v>1036</v>
      </c>
      <c r="U2667" t="s">
        <v>1036</v>
      </c>
      <c r="V2667" t="s">
        <v>1036</v>
      </c>
      <c r="W2667" t="s">
        <v>1035</v>
      </c>
    </row>
    <row r="2668" spans="1:23" x14ac:dyDescent="0.3">
      <c r="A2668" t="s">
        <v>1041</v>
      </c>
      <c r="B2668" t="s">
        <v>1022</v>
      </c>
      <c r="C2668" t="s">
        <v>1020</v>
      </c>
      <c r="D2668" t="s">
        <v>71</v>
      </c>
      <c r="E2668" t="s">
        <v>233</v>
      </c>
      <c r="F2668" t="s">
        <v>1021</v>
      </c>
      <c r="G2668" t="s">
        <v>119</v>
      </c>
      <c r="H2668" s="22">
        <v>45443</v>
      </c>
      <c r="I2668" t="s">
        <v>370</v>
      </c>
      <c r="J2668" t="s">
        <v>1039</v>
      </c>
      <c r="K2668">
        <v>4450022399</v>
      </c>
      <c r="L2668" s="22">
        <v>45429</v>
      </c>
      <c r="M2668" s="22">
        <v>45429</v>
      </c>
      <c r="N2668" t="s">
        <v>1703</v>
      </c>
      <c r="O2668" t="s">
        <v>1056</v>
      </c>
      <c r="P2668" s="23">
        <v>389403</v>
      </c>
      <c r="Q2668">
        <v>61.59</v>
      </c>
      <c r="R2668" s="24">
        <v>1462.78</v>
      </c>
      <c r="S2668" t="s">
        <v>1036</v>
      </c>
      <c r="T2668" t="s">
        <v>1036</v>
      </c>
      <c r="U2668" t="s">
        <v>1036</v>
      </c>
      <c r="V2668" t="s">
        <v>1036</v>
      </c>
      <c r="W2668" t="s">
        <v>1035</v>
      </c>
    </row>
    <row r="2669" spans="1:23" x14ac:dyDescent="0.3">
      <c r="A2669" t="s">
        <v>1041</v>
      </c>
      <c r="B2669" t="s">
        <v>1022</v>
      </c>
      <c r="C2669" t="s">
        <v>1020</v>
      </c>
      <c r="D2669" t="s">
        <v>71</v>
      </c>
      <c r="E2669" t="s">
        <v>233</v>
      </c>
      <c r="F2669" t="s">
        <v>1021</v>
      </c>
      <c r="G2669" t="s">
        <v>119</v>
      </c>
      <c r="H2669" s="22">
        <v>45443</v>
      </c>
      <c r="I2669" t="s">
        <v>370</v>
      </c>
      <c r="J2669" t="s">
        <v>1039</v>
      </c>
      <c r="K2669">
        <v>4450022421</v>
      </c>
      <c r="L2669" s="22">
        <v>45431</v>
      </c>
      <c r="M2669" s="22">
        <v>45431</v>
      </c>
      <c r="N2669" t="s">
        <v>1702</v>
      </c>
      <c r="O2669" t="s">
        <v>1688</v>
      </c>
      <c r="P2669" s="23">
        <v>390066</v>
      </c>
      <c r="Q2669">
        <v>69.58</v>
      </c>
      <c r="R2669" s="24">
        <v>1618.43</v>
      </c>
      <c r="S2669" t="s">
        <v>1036</v>
      </c>
      <c r="T2669" t="s">
        <v>1036</v>
      </c>
      <c r="U2669" t="s">
        <v>1036</v>
      </c>
      <c r="V2669" t="s">
        <v>1036</v>
      </c>
      <c r="W2669" t="s">
        <v>1035</v>
      </c>
    </row>
    <row r="2670" spans="1:23" x14ac:dyDescent="0.3">
      <c r="A2670" t="s">
        <v>1041</v>
      </c>
      <c r="B2670" t="s">
        <v>1022</v>
      </c>
      <c r="C2670" t="s">
        <v>1020</v>
      </c>
      <c r="D2670" t="s">
        <v>71</v>
      </c>
      <c r="E2670" t="s">
        <v>233</v>
      </c>
      <c r="F2670" t="s">
        <v>1021</v>
      </c>
      <c r="G2670" t="s">
        <v>119</v>
      </c>
      <c r="H2670" s="22">
        <v>45443</v>
      </c>
      <c r="I2670" t="s">
        <v>370</v>
      </c>
      <c r="J2670" t="s">
        <v>1039</v>
      </c>
      <c r="K2670">
        <v>4450022518</v>
      </c>
      <c r="L2670" s="22">
        <v>45434</v>
      </c>
      <c r="M2670" s="22">
        <v>45434</v>
      </c>
      <c r="N2670" t="s">
        <v>1701</v>
      </c>
      <c r="O2670" t="s">
        <v>1056</v>
      </c>
      <c r="P2670" s="23">
        <v>390747</v>
      </c>
      <c r="Q2670">
        <v>69.790000000000006</v>
      </c>
      <c r="R2670" s="24">
        <v>1657.53</v>
      </c>
      <c r="S2670" t="s">
        <v>1036</v>
      </c>
      <c r="T2670" t="s">
        <v>1036</v>
      </c>
      <c r="U2670" t="s">
        <v>1036</v>
      </c>
      <c r="V2670" t="s">
        <v>1036</v>
      </c>
      <c r="W2670" t="s">
        <v>1035</v>
      </c>
    </row>
    <row r="2671" spans="1:23" x14ac:dyDescent="0.3">
      <c r="A2671" t="s">
        <v>1041</v>
      </c>
      <c r="B2671" t="s">
        <v>1022</v>
      </c>
      <c r="C2671" t="s">
        <v>1020</v>
      </c>
      <c r="D2671" t="s">
        <v>71</v>
      </c>
      <c r="E2671" t="s">
        <v>233</v>
      </c>
      <c r="F2671" t="s">
        <v>1021</v>
      </c>
      <c r="G2671" t="s">
        <v>119</v>
      </c>
      <c r="H2671" s="22">
        <v>45443</v>
      </c>
      <c r="I2671" t="s">
        <v>392</v>
      </c>
      <c r="J2671" t="s">
        <v>1039</v>
      </c>
      <c r="K2671">
        <v>4418759614</v>
      </c>
      <c r="L2671" s="22">
        <v>45437</v>
      </c>
      <c r="M2671" s="22">
        <v>45437</v>
      </c>
      <c r="N2671" t="s">
        <v>1700</v>
      </c>
      <c r="O2671" t="s">
        <v>1090</v>
      </c>
      <c r="P2671" s="23">
        <v>391518</v>
      </c>
      <c r="Q2671">
        <v>70</v>
      </c>
      <c r="R2671" s="24">
        <v>1654.1</v>
      </c>
      <c r="S2671" t="s">
        <v>1036</v>
      </c>
      <c r="T2671" t="s">
        <v>1036</v>
      </c>
      <c r="U2671" t="s">
        <v>1036</v>
      </c>
      <c r="V2671" t="s">
        <v>1036</v>
      </c>
      <c r="W2671" t="s">
        <v>1035</v>
      </c>
    </row>
    <row r="2672" spans="1:23" x14ac:dyDescent="0.3">
      <c r="A2672" t="s">
        <v>1041</v>
      </c>
      <c r="B2672" t="s">
        <v>1022</v>
      </c>
      <c r="C2672" t="s">
        <v>1020</v>
      </c>
      <c r="D2672" t="s">
        <v>71</v>
      </c>
      <c r="E2672" t="s">
        <v>233</v>
      </c>
      <c r="F2672" t="s">
        <v>1021</v>
      </c>
      <c r="G2672" t="s">
        <v>119</v>
      </c>
      <c r="H2672" s="22">
        <v>45473</v>
      </c>
      <c r="I2672" t="s">
        <v>381</v>
      </c>
      <c r="J2672" t="s">
        <v>1039</v>
      </c>
      <c r="K2672">
        <v>4418788446</v>
      </c>
      <c r="L2672" s="22">
        <v>45443</v>
      </c>
      <c r="M2672" s="22">
        <v>45443</v>
      </c>
      <c r="N2672" t="s">
        <v>1699</v>
      </c>
      <c r="O2672" t="s">
        <v>1050</v>
      </c>
      <c r="P2672" s="23">
        <v>392073</v>
      </c>
      <c r="Q2672">
        <v>55.79</v>
      </c>
      <c r="R2672" s="24">
        <v>1343.4</v>
      </c>
      <c r="S2672" t="s">
        <v>1036</v>
      </c>
      <c r="T2672" t="s">
        <v>1036</v>
      </c>
      <c r="U2672" t="s">
        <v>1036</v>
      </c>
      <c r="V2672" t="s">
        <v>1036</v>
      </c>
      <c r="W2672" t="s">
        <v>1035</v>
      </c>
    </row>
    <row r="2673" spans="1:23" x14ac:dyDescent="0.3">
      <c r="A2673" t="s">
        <v>1041</v>
      </c>
      <c r="B2673" t="s">
        <v>1022</v>
      </c>
      <c r="C2673" t="s">
        <v>1020</v>
      </c>
      <c r="D2673" t="s">
        <v>71</v>
      </c>
      <c r="E2673" t="s">
        <v>233</v>
      </c>
      <c r="F2673" t="s">
        <v>1021</v>
      </c>
      <c r="G2673" t="s">
        <v>119</v>
      </c>
      <c r="H2673" s="22">
        <v>45473</v>
      </c>
      <c r="I2673" t="s">
        <v>370</v>
      </c>
      <c r="J2673" t="s">
        <v>1039</v>
      </c>
      <c r="K2673">
        <v>4450022799</v>
      </c>
      <c r="L2673" s="22">
        <v>45446</v>
      </c>
      <c r="M2673" s="22">
        <v>45446</v>
      </c>
      <c r="N2673" t="s">
        <v>1698</v>
      </c>
      <c r="O2673" t="s">
        <v>1056</v>
      </c>
      <c r="P2673" s="23">
        <v>392660</v>
      </c>
      <c r="Q2673">
        <v>58.08</v>
      </c>
      <c r="R2673" s="24">
        <v>1379.41</v>
      </c>
      <c r="S2673" t="s">
        <v>1036</v>
      </c>
      <c r="T2673" t="s">
        <v>1036</v>
      </c>
      <c r="U2673" t="s">
        <v>1036</v>
      </c>
      <c r="V2673" t="s">
        <v>1036</v>
      </c>
      <c r="W2673" t="s">
        <v>1035</v>
      </c>
    </row>
    <row r="2674" spans="1:23" x14ac:dyDescent="0.3">
      <c r="A2674" t="s">
        <v>1041</v>
      </c>
      <c r="B2674" t="s">
        <v>1022</v>
      </c>
      <c r="C2674" t="s">
        <v>1020</v>
      </c>
      <c r="D2674" t="s">
        <v>71</v>
      </c>
      <c r="E2674" t="s">
        <v>233</v>
      </c>
      <c r="F2674" t="s">
        <v>1021</v>
      </c>
      <c r="G2674" t="s">
        <v>119</v>
      </c>
      <c r="H2674" s="22">
        <v>45473</v>
      </c>
      <c r="I2674" t="s">
        <v>375</v>
      </c>
      <c r="J2674" t="s">
        <v>1039</v>
      </c>
      <c r="K2674">
        <v>4418829797</v>
      </c>
      <c r="L2674" s="22">
        <v>45450</v>
      </c>
      <c r="M2674" s="22">
        <v>45450</v>
      </c>
      <c r="N2674" t="s">
        <v>1697</v>
      </c>
      <c r="O2674" t="s">
        <v>1134</v>
      </c>
      <c r="P2674" s="23">
        <v>393856</v>
      </c>
      <c r="Q2674">
        <v>65.760000000000005</v>
      </c>
      <c r="R2674" s="24">
        <v>1581.5</v>
      </c>
      <c r="S2674" t="s">
        <v>1036</v>
      </c>
      <c r="T2674" t="s">
        <v>1036</v>
      </c>
      <c r="U2674" t="s">
        <v>1036</v>
      </c>
      <c r="V2674" t="s">
        <v>1036</v>
      </c>
      <c r="W2674" t="s">
        <v>1035</v>
      </c>
    </row>
    <row r="2675" spans="1:23" x14ac:dyDescent="0.3">
      <c r="A2675" t="s">
        <v>1041</v>
      </c>
      <c r="B2675" t="s">
        <v>1022</v>
      </c>
      <c r="C2675" t="s">
        <v>1020</v>
      </c>
      <c r="D2675" t="s">
        <v>71</v>
      </c>
      <c r="E2675" t="s">
        <v>233</v>
      </c>
      <c r="F2675" t="s">
        <v>1021</v>
      </c>
      <c r="G2675" t="s">
        <v>119</v>
      </c>
      <c r="H2675" s="22">
        <v>45473</v>
      </c>
      <c r="I2675" t="s">
        <v>414</v>
      </c>
      <c r="J2675" t="s">
        <v>1039</v>
      </c>
      <c r="K2675">
        <v>3304131303</v>
      </c>
      <c r="L2675" s="22">
        <v>45450</v>
      </c>
      <c r="M2675" s="22">
        <v>45450</v>
      </c>
      <c r="N2675" t="s">
        <v>1696</v>
      </c>
      <c r="O2675" t="s">
        <v>1107</v>
      </c>
      <c r="P2675" s="23">
        <v>393202</v>
      </c>
      <c r="Q2675">
        <v>50.83</v>
      </c>
      <c r="R2675" s="24">
        <v>1247.8800000000001</v>
      </c>
      <c r="S2675" t="s">
        <v>1036</v>
      </c>
      <c r="T2675" t="s">
        <v>1036</v>
      </c>
      <c r="U2675" t="s">
        <v>1036</v>
      </c>
      <c r="V2675" t="s">
        <v>1036</v>
      </c>
      <c r="W2675" t="s">
        <v>1035</v>
      </c>
    </row>
    <row r="2676" spans="1:23" x14ac:dyDescent="0.3">
      <c r="A2676" t="s">
        <v>1041</v>
      </c>
      <c r="B2676" t="s">
        <v>1022</v>
      </c>
      <c r="C2676" t="s">
        <v>1020</v>
      </c>
      <c r="D2676" t="s">
        <v>71</v>
      </c>
      <c r="E2676" t="s">
        <v>233</v>
      </c>
      <c r="F2676" t="s">
        <v>1021</v>
      </c>
      <c r="G2676" t="s">
        <v>119</v>
      </c>
      <c r="H2676" s="22">
        <v>45473</v>
      </c>
      <c r="I2676" t="s">
        <v>372</v>
      </c>
      <c r="J2676" t="s">
        <v>1039</v>
      </c>
      <c r="K2676">
        <v>4405353913</v>
      </c>
      <c r="L2676" s="22">
        <v>45454</v>
      </c>
      <c r="M2676" s="22">
        <v>45454</v>
      </c>
      <c r="N2676" t="s">
        <v>1695</v>
      </c>
      <c r="O2676" t="s">
        <v>1075</v>
      </c>
      <c r="P2676" s="23">
        <v>394437</v>
      </c>
      <c r="Q2676">
        <v>59.1</v>
      </c>
      <c r="R2676" s="24">
        <v>1413.8</v>
      </c>
      <c r="S2676" t="s">
        <v>1036</v>
      </c>
      <c r="T2676" t="s">
        <v>1036</v>
      </c>
      <c r="U2676" t="s">
        <v>1036</v>
      </c>
      <c r="V2676" t="s">
        <v>1036</v>
      </c>
      <c r="W2676" t="s">
        <v>1035</v>
      </c>
    </row>
    <row r="2677" spans="1:23" x14ac:dyDescent="0.3">
      <c r="A2677" t="s">
        <v>1041</v>
      </c>
      <c r="B2677" t="s">
        <v>1022</v>
      </c>
      <c r="C2677" t="s">
        <v>1020</v>
      </c>
      <c r="D2677" t="s">
        <v>71</v>
      </c>
      <c r="E2677" t="s">
        <v>233</v>
      </c>
      <c r="F2677" t="s">
        <v>1021</v>
      </c>
      <c r="G2677" t="s">
        <v>119</v>
      </c>
      <c r="H2677" s="22">
        <v>45473</v>
      </c>
      <c r="I2677" t="s">
        <v>375</v>
      </c>
      <c r="J2677" t="s">
        <v>1039</v>
      </c>
      <c r="K2677">
        <v>4423267617</v>
      </c>
      <c r="L2677" s="22">
        <v>45457</v>
      </c>
      <c r="M2677" s="22">
        <v>45457</v>
      </c>
      <c r="N2677" t="s">
        <v>1694</v>
      </c>
      <c r="O2677" t="s">
        <v>1067</v>
      </c>
      <c r="P2677" s="23">
        <v>395691</v>
      </c>
      <c r="Q2677">
        <v>57.93</v>
      </c>
      <c r="R2677" s="24">
        <v>1393.9</v>
      </c>
      <c r="S2677" t="s">
        <v>1036</v>
      </c>
      <c r="T2677" t="s">
        <v>1036</v>
      </c>
      <c r="U2677" t="s">
        <v>1036</v>
      </c>
      <c r="V2677" t="s">
        <v>1036</v>
      </c>
      <c r="W2677" t="s">
        <v>1035</v>
      </c>
    </row>
    <row r="2678" spans="1:23" x14ac:dyDescent="0.3">
      <c r="A2678" t="s">
        <v>1041</v>
      </c>
      <c r="B2678" t="s">
        <v>1022</v>
      </c>
      <c r="C2678" t="s">
        <v>1020</v>
      </c>
      <c r="D2678" t="s">
        <v>71</v>
      </c>
      <c r="E2678" t="s">
        <v>233</v>
      </c>
      <c r="F2678" t="s">
        <v>1021</v>
      </c>
      <c r="G2678" t="s">
        <v>119</v>
      </c>
      <c r="H2678" s="22">
        <v>45473</v>
      </c>
      <c r="I2678" t="s">
        <v>370</v>
      </c>
      <c r="J2678" t="s">
        <v>1039</v>
      </c>
      <c r="K2678">
        <v>4450023165</v>
      </c>
      <c r="L2678" s="22">
        <v>45457</v>
      </c>
      <c r="M2678" s="22">
        <v>45457</v>
      </c>
      <c r="N2678" t="s">
        <v>1693</v>
      </c>
      <c r="O2678" t="s">
        <v>1048</v>
      </c>
      <c r="P2678" s="23">
        <v>395094</v>
      </c>
      <c r="Q2678">
        <v>62.37</v>
      </c>
      <c r="R2678" s="24">
        <v>1413.93</v>
      </c>
      <c r="S2678" t="s">
        <v>1036</v>
      </c>
      <c r="T2678" t="s">
        <v>1036</v>
      </c>
      <c r="U2678" t="s">
        <v>1036</v>
      </c>
      <c r="V2678" t="s">
        <v>1036</v>
      </c>
      <c r="W2678" t="s">
        <v>1035</v>
      </c>
    </row>
    <row r="2679" spans="1:23" x14ac:dyDescent="0.3">
      <c r="A2679" t="s">
        <v>1041</v>
      </c>
      <c r="B2679" t="s">
        <v>1022</v>
      </c>
      <c r="C2679" t="s">
        <v>1020</v>
      </c>
      <c r="D2679" t="s">
        <v>71</v>
      </c>
      <c r="E2679" t="s">
        <v>233</v>
      </c>
      <c r="F2679" t="s">
        <v>1021</v>
      </c>
      <c r="G2679" t="s">
        <v>119</v>
      </c>
      <c r="H2679" s="22">
        <v>45473</v>
      </c>
      <c r="I2679" t="s">
        <v>370</v>
      </c>
      <c r="J2679" t="s">
        <v>1039</v>
      </c>
      <c r="K2679">
        <v>4450023296</v>
      </c>
      <c r="L2679" s="22">
        <v>45463</v>
      </c>
      <c r="M2679" s="22">
        <v>45463</v>
      </c>
      <c r="N2679" t="s">
        <v>1692</v>
      </c>
      <c r="O2679" t="s">
        <v>1056</v>
      </c>
      <c r="P2679" s="23">
        <v>396344</v>
      </c>
      <c r="Q2679">
        <v>60.47</v>
      </c>
      <c r="R2679" s="24">
        <v>1370.85</v>
      </c>
      <c r="S2679" t="s">
        <v>1036</v>
      </c>
      <c r="T2679" t="s">
        <v>1036</v>
      </c>
      <c r="U2679" t="s">
        <v>1036</v>
      </c>
      <c r="V2679" t="s">
        <v>1036</v>
      </c>
      <c r="W2679" t="s">
        <v>1035</v>
      </c>
    </row>
    <row r="2680" spans="1:23" x14ac:dyDescent="0.3">
      <c r="A2680" t="s">
        <v>1041</v>
      </c>
      <c r="B2680" t="s">
        <v>1022</v>
      </c>
      <c r="C2680" t="s">
        <v>1020</v>
      </c>
      <c r="D2680" t="s">
        <v>71</v>
      </c>
      <c r="E2680" t="s">
        <v>233</v>
      </c>
      <c r="F2680" t="s">
        <v>1021</v>
      </c>
      <c r="G2680" t="s">
        <v>119</v>
      </c>
      <c r="H2680" s="22">
        <v>45473</v>
      </c>
      <c r="I2680" t="s">
        <v>414</v>
      </c>
      <c r="J2680" t="s">
        <v>1039</v>
      </c>
      <c r="K2680">
        <v>4418917537</v>
      </c>
      <c r="L2680" s="22">
        <v>45464</v>
      </c>
      <c r="M2680" s="22">
        <v>45464</v>
      </c>
      <c r="N2680" t="s">
        <v>1691</v>
      </c>
      <c r="O2680" t="s">
        <v>1054</v>
      </c>
      <c r="P2680" s="23">
        <v>397079</v>
      </c>
      <c r="Q2680">
        <v>71.47</v>
      </c>
      <c r="R2680" s="24">
        <v>1708.8</v>
      </c>
      <c r="S2680" t="s">
        <v>1036</v>
      </c>
      <c r="T2680" t="s">
        <v>1036</v>
      </c>
      <c r="U2680" t="s">
        <v>1036</v>
      </c>
      <c r="V2680" t="s">
        <v>1036</v>
      </c>
      <c r="W2680" t="s">
        <v>1035</v>
      </c>
    </row>
    <row r="2681" spans="1:23" x14ac:dyDescent="0.3">
      <c r="A2681" t="s">
        <v>1041</v>
      </c>
      <c r="B2681" t="s">
        <v>1022</v>
      </c>
      <c r="C2681" t="s">
        <v>1020</v>
      </c>
      <c r="D2681" t="s">
        <v>71</v>
      </c>
      <c r="E2681" t="s">
        <v>233</v>
      </c>
      <c r="F2681" t="s">
        <v>1021</v>
      </c>
      <c r="G2681" t="s">
        <v>119</v>
      </c>
      <c r="H2681" s="22">
        <v>45473</v>
      </c>
      <c r="I2681" t="s">
        <v>381</v>
      </c>
      <c r="J2681" t="s">
        <v>1039</v>
      </c>
      <c r="K2681">
        <v>4423277188</v>
      </c>
      <c r="L2681" s="22">
        <v>45467</v>
      </c>
      <c r="M2681" s="22">
        <v>45467</v>
      </c>
      <c r="N2681" t="s">
        <v>1690</v>
      </c>
      <c r="O2681" t="s">
        <v>1554</v>
      </c>
      <c r="P2681" s="23">
        <v>397741</v>
      </c>
      <c r="Q2681">
        <v>65.59</v>
      </c>
      <c r="R2681" s="24">
        <v>1546.65</v>
      </c>
      <c r="S2681" t="s">
        <v>1036</v>
      </c>
      <c r="T2681" t="s">
        <v>1036</v>
      </c>
      <c r="U2681" t="s">
        <v>1036</v>
      </c>
      <c r="V2681" t="s">
        <v>1036</v>
      </c>
      <c r="W2681" t="s">
        <v>1035</v>
      </c>
    </row>
    <row r="2682" spans="1:23" x14ac:dyDescent="0.3">
      <c r="A2682" t="s">
        <v>1041</v>
      </c>
      <c r="B2682" t="s">
        <v>1022</v>
      </c>
      <c r="C2682" t="s">
        <v>1020</v>
      </c>
      <c r="D2682" t="s">
        <v>71</v>
      </c>
      <c r="E2682" t="s">
        <v>233</v>
      </c>
      <c r="F2682" t="s">
        <v>1021</v>
      </c>
      <c r="G2682" t="s">
        <v>119</v>
      </c>
      <c r="H2682" s="22">
        <v>45473</v>
      </c>
      <c r="I2682" t="s">
        <v>370</v>
      </c>
      <c r="J2682" t="s">
        <v>1039</v>
      </c>
      <c r="K2682">
        <v>4450023457</v>
      </c>
      <c r="L2682" s="22">
        <v>45469</v>
      </c>
      <c r="M2682" s="22">
        <v>45469</v>
      </c>
      <c r="N2682" t="s">
        <v>1689</v>
      </c>
      <c r="O2682" t="s">
        <v>1688</v>
      </c>
      <c r="P2682" s="23">
        <v>398319</v>
      </c>
      <c r="Q2682">
        <v>60.72</v>
      </c>
      <c r="R2682" s="24">
        <v>1346.16</v>
      </c>
      <c r="S2682" t="s">
        <v>1036</v>
      </c>
      <c r="T2682" t="s">
        <v>1036</v>
      </c>
      <c r="U2682" t="s">
        <v>1036</v>
      </c>
      <c r="V2682" t="s">
        <v>1036</v>
      </c>
      <c r="W2682" t="s">
        <v>1035</v>
      </c>
    </row>
    <row r="2683" spans="1:23" x14ac:dyDescent="0.3">
      <c r="A2683" t="s">
        <v>1041</v>
      </c>
      <c r="B2683" t="s">
        <v>1022</v>
      </c>
      <c r="C2683" t="s">
        <v>1020</v>
      </c>
      <c r="D2683" t="s">
        <v>71</v>
      </c>
      <c r="E2683" t="s">
        <v>233</v>
      </c>
      <c r="F2683" t="s">
        <v>1021</v>
      </c>
      <c r="G2683" t="s">
        <v>119</v>
      </c>
      <c r="H2683" s="22">
        <v>45504</v>
      </c>
      <c r="I2683" t="s">
        <v>370</v>
      </c>
      <c r="J2683" t="s">
        <v>1039</v>
      </c>
      <c r="K2683">
        <v>4450023562</v>
      </c>
      <c r="L2683" s="22">
        <v>45473</v>
      </c>
      <c r="M2683" s="22">
        <v>45473</v>
      </c>
      <c r="N2683" t="s">
        <v>369</v>
      </c>
      <c r="O2683" t="s">
        <v>1056</v>
      </c>
      <c r="P2683" s="23">
        <v>398882</v>
      </c>
      <c r="Q2683">
        <v>63.26</v>
      </c>
      <c r="R2683" s="24">
        <v>1434.12</v>
      </c>
      <c r="S2683" t="s">
        <v>1036</v>
      </c>
      <c r="T2683" t="s">
        <v>1036</v>
      </c>
      <c r="U2683" t="s">
        <v>1036</v>
      </c>
      <c r="V2683" t="s">
        <v>1036</v>
      </c>
      <c r="W2683" t="s">
        <v>1035</v>
      </c>
    </row>
    <row r="2684" spans="1:23" x14ac:dyDescent="0.3">
      <c r="A2684" t="s">
        <v>1041</v>
      </c>
      <c r="B2684" t="s">
        <v>1022</v>
      </c>
      <c r="C2684" t="s">
        <v>1020</v>
      </c>
      <c r="D2684" t="s">
        <v>71</v>
      </c>
      <c r="E2684" t="s">
        <v>233</v>
      </c>
      <c r="F2684" t="s">
        <v>1021</v>
      </c>
      <c r="G2684" t="s">
        <v>119</v>
      </c>
      <c r="H2684" s="22">
        <v>45504</v>
      </c>
      <c r="I2684" t="s">
        <v>372</v>
      </c>
      <c r="J2684" t="s">
        <v>1039</v>
      </c>
      <c r="K2684">
        <v>4405381146</v>
      </c>
      <c r="L2684" s="22">
        <v>45475</v>
      </c>
      <c r="M2684" s="22">
        <v>45475</v>
      </c>
      <c r="N2684" t="s">
        <v>396</v>
      </c>
      <c r="O2684" t="s">
        <v>1184</v>
      </c>
      <c r="P2684" s="23">
        <v>399405</v>
      </c>
      <c r="Q2684">
        <v>51.3</v>
      </c>
      <c r="R2684" s="24">
        <v>1227.5</v>
      </c>
      <c r="S2684" t="s">
        <v>1036</v>
      </c>
      <c r="T2684" t="s">
        <v>1036</v>
      </c>
      <c r="U2684" t="s">
        <v>1036</v>
      </c>
      <c r="V2684" t="s">
        <v>1036</v>
      </c>
      <c r="W2684" t="s">
        <v>1035</v>
      </c>
    </row>
    <row r="2685" spans="1:23" x14ac:dyDescent="0.3">
      <c r="A2685" t="s">
        <v>1041</v>
      </c>
      <c r="B2685" t="s">
        <v>1022</v>
      </c>
      <c r="C2685" t="s">
        <v>1020</v>
      </c>
      <c r="D2685" t="s">
        <v>71</v>
      </c>
      <c r="E2685" t="s">
        <v>233</v>
      </c>
      <c r="F2685" t="s">
        <v>1021</v>
      </c>
      <c r="G2685" t="s">
        <v>119</v>
      </c>
      <c r="H2685" s="22">
        <v>45504</v>
      </c>
      <c r="I2685" t="s">
        <v>414</v>
      </c>
      <c r="J2685" t="s">
        <v>1039</v>
      </c>
      <c r="K2685">
        <v>4418976434</v>
      </c>
      <c r="L2685" s="22">
        <v>45476</v>
      </c>
      <c r="M2685" s="22">
        <v>45476</v>
      </c>
      <c r="N2685" t="s">
        <v>413</v>
      </c>
      <c r="O2685" t="s">
        <v>1687</v>
      </c>
      <c r="P2685" s="23">
        <v>400097</v>
      </c>
      <c r="Q2685">
        <v>66.75</v>
      </c>
      <c r="R2685" s="24">
        <v>1610</v>
      </c>
      <c r="S2685" t="s">
        <v>1036</v>
      </c>
      <c r="T2685" t="s">
        <v>1036</v>
      </c>
      <c r="U2685" t="s">
        <v>1036</v>
      </c>
      <c r="V2685" t="s">
        <v>1036</v>
      </c>
      <c r="W2685" t="s">
        <v>1035</v>
      </c>
    </row>
    <row r="2686" spans="1:23" x14ac:dyDescent="0.3">
      <c r="A2686" t="s">
        <v>1041</v>
      </c>
      <c r="B2686" t="s">
        <v>1022</v>
      </c>
      <c r="C2686" t="s">
        <v>1020</v>
      </c>
      <c r="D2686" t="s">
        <v>71</v>
      </c>
      <c r="E2686" t="s">
        <v>233</v>
      </c>
      <c r="F2686" t="s">
        <v>1021</v>
      </c>
      <c r="G2686" t="s">
        <v>119</v>
      </c>
      <c r="H2686" s="22">
        <v>45504</v>
      </c>
      <c r="I2686" t="s">
        <v>370</v>
      </c>
      <c r="J2686" t="s">
        <v>1039</v>
      </c>
      <c r="K2686">
        <v>4450023748</v>
      </c>
      <c r="L2686" s="22">
        <v>45478</v>
      </c>
      <c r="M2686" s="22">
        <v>45478</v>
      </c>
      <c r="N2686" t="s">
        <v>434</v>
      </c>
      <c r="O2686" t="s">
        <v>1048</v>
      </c>
      <c r="P2686" s="23">
        <v>400656</v>
      </c>
      <c r="Q2686">
        <v>55.01</v>
      </c>
      <c r="R2686" s="24">
        <v>1222.8699999999999</v>
      </c>
      <c r="S2686" t="s">
        <v>1036</v>
      </c>
      <c r="T2686" t="s">
        <v>1036</v>
      </c>
      <c r="U2686" t="s">
        <v>1036</v>
      </c>
      <c r="V2686" t="s">
        <v>1036</v>
      </c>
      <c r="W2686" t="s">
        <v>1035</v>
      </c>
    </row>
    <row r="2687" spans="1:23" x14ac:dyDescent="0.3">
      <c r="A2687" t="s">
        <v>1041</v>
      </c>
      <c r="B2687" t="s">
        <v>1022</v>
      </c>
      <c r="C2687" t="s">
        <v>1020</v>
      </c>
      <c r="D2687" t="s">
        <v>71</v>
      </c>
      <c r="E2687" t="s">
        <v>233</v>
      </c>
      <c r="F2687" t="s">
        <v>1021</v>
      </c>
      <c r="G2687" t="s">
        <v>119</v>
      </c>
      <c r="H2687" s="22">
        <v>45504</v>
      </c>
      <c r="I2687" t="s">
        <v>370</v>
      </c>
      <c r="J2687" t="s">
        <v>1039</v>
      </c>
      <c r="K2687">
        <v>4450023771</v>
      </c>
      <c r="L2687" s="22">
        <v>45479</v>
      </c>
      <c r="M2687" s="22">
        <v>45479</v>
      </c>
      <c r="N2687" t="s">
        <v>439</v>
      </c>
      <c r="O2687" t="s">
        <v>1056</v>
      </c>
      <c r="P2687" s="23">
        <v>401372</v>
      </c>
      <c r="Q2687">
        <v>71.540000000000006</v>
      </c>
      <c r="R2687" s="24">
        <v>1604.66</v>
      </c>
      <c r="S2687" t="s">
        <v>1036</v>
      </c>
      <c r="T2687" t="s">
        <v>1036</v>
      </c>
      <c r="U2687" t="s">
        <v>1036</v>
      </c>
      <c r="V2687" t="s">
        <v>1036</v>
      </c>
      <c r="W2687" t="s">
        <v>1035</v>
      </c>
    </row>
    <row r="2688" spans="1:23" x14ac:dyDescent="0.3">
      <c r="A2688" t="s">
        <v>1041</v>
      </c>
      <c r="B2688" t="s">
        <v>1022</v>
      </c>
      <c r="C2688" t="s">
        <v>1020</v>
      </c>
      <c r="D2688" t="s">
        <v>71</v>
      </c>
      <c r="E2688" t="s">
        <v>233</v>
      </c>
      <c r="F2688" t="s">
        <v>1021</v>
      </c>
      <c r="G2688" t="s">
        <v>119</v>
      </c>
      <c r="H2688" s="22">
        <v>45504</v>
      </c>
      <c r="I2688" t="s">
        <v>375</v>
      </c>
      <c r="J2688" t="s">
        <v>1039</v>
      </c>
      <c r="K2688">
        <v>4405394769</v>
      </c>
      <c r="L2688" s="22">
        <v>45484</v>
      </c>
      <c r="M2688" s="22">
        <v>45484</v>
      </c>
      <c r="N2688" t="s">
        <v>493</v>
      </c>
      <c r="O2688" t="s">
        <v>1174</v>
      </c>
      <c r="P2688" s="23">
        <v>401898</v>
      </c>
      <c r="Q2688">
        <v>58.3</v>
      </c>
      <c r="R2688" s="24">
        <v>1407.1</v>
      </c>
      <c r="S2688" t="s">
        <v>1036</v>
      </c>
      <c r="T2688" t="s">
        <v>1036</v>
      </c>
      <c r="U2688" t="s">
        <v>1036</v>
      </c>
      <c r="V2688" t="s">
        <v>1036</v>
      </c>
      <c r="W2688" t="s">
        <v>1035</v>
      </c>
    </row>
    <row r="2689" spans="1:23" x14ac:dyDescent="0.3">
      <c r="A2689" t="s">
        <v>1041</v>
      </c>
      <c r="B2689" t="s">
        <v>1022</v>
      </c>
      <c r="C2689" t="s">
        <v>1020</v>
      </c>
      <c r="D2689" t="s">
        <v>71</v>
      </c>
      <c r="E2689" t="s">
        <v>233</v>
      </c>
      <c r="F2689" t="s">
        <v>1021</v>
      </c>
      <c r="G2689" t="s">
        <v>119</v>
      </c>
      <c r="H2689" s="22">
        <v>45504</v>
      </c>
      <c r="I2689" t="s">
        <v>377</v>
      </c>
      <c r="J2689" t="s">
        <v>1039</v>
      </c>
      <c r="K2689">
        <v>4419034486</v>
      </c>
      <c r="L2689" s="22">
        <v>45486</v>
      </c>
      <c r="M2689" s="22">
        <v>45486</v>
      </c>
      <c r="N2689" t="s">
        <v>504</v>
      </c>
      <c r="O2689" t="s">
        <v>1061</v>
      </c>
      <c r="P2689" s="23">
        <v>402519</v>
      </c>
      <c r="Q2689">
        <v>66.94</v>
      </c>
      <c r="R2689" s="24">
        <v>1575.2</v>
      </c>
      <c r="S2689" t="s">
        <v>1036</v>
      </c>
      <c r="T2689" t="s">
        <v>1036</v>
      </c>
      <c r="U2689" t="s">
        <v>1036</v>
      </c>
      <c r="V2689" t="s">
        <v>1036</v>
      </c>
      <c r="W2689" t="s">
        <v>1035</v>
      </c>
    </row>
    <row r="2690" spans="1:23" x14ac:dyDescent="0.3">
      <c r="A2690" t="s">
        <v>1041</v>
      </c>
      <c r="B2690" t="s">
        <v>1022</v>
      </c>
      <c r="C2690" t="s">
        <v>1020</v>
      </c>
      <c r="D2690" t="s">
        <v>71</v>
      </c>
      <c r="E2690" t="s">
        <v>233</v>
      </c>
      <c r="F2690" t="s">
        <v>1021</v>
      </c>
      <c r="G2690" t="s">
        <v>119</v>
      </c>
      <c r="H2690" s="22">
        <v>45504</v>
      </c>
      <c r="I2690" t="s">
        <v>372</v>
      </c>
      <c r="J2690" t="s">
        <v>1039</v>
      </c>
      <c r="K2690">
        <v>4405399327</v>
      </c>
      <c r="L2690" s="22">
        <v>45489</v>
      </c>
      <c r="M2690" s="22">
        <v>45489</v>
      </c>
      <c r="N2690" t="s">
        <v>521</v>
      </c>
      <c r="O2690" t="s">
        <v>1184</v>
      </c>
      <c r="P2690" s="23">
        <v>403100</v>
      </c>
      <c r="Q2690">
        <v>61.6</v>
      </c>
      <c r="R2690" s="24">
        <v>1454.75</v>
      </c>
      <c r="S2690" t="s">
        <v>1036</v>
      </c>
      <c r="T2690" t="s">
        <v>1036</v>
      </c>
      <c r="U2690" t="s">
        <v>1036</v>
      </c>
      <c r="V2690" t="s">
        <v>1036</v>
      </c>
      <c r="W2690" t="s">
        <v>1035</v>
      </c>
    </row>
    <row r="2691" spans="1:23" x14ac:dyDescent="0.3">
      <c r="A2691" t="s">
        <v>1041</v>
      </c>
      <c r="B2691" t="s">
        <v>1022</v>
      </c>
      <c r="C2691" t="s">
        <v>1020</v>
      </c>
      <c r="D2691" t="s">
        <v>71</v>
      </c>
      <c r="E2691" t="s">
        <v>233</v>
      </c>
      <c r="F2691" t="s">
        <v>1021</v>
      </c>
      <c r="G2691" t="s">
        <v>119</v>
      </c>
      <c r="H2691" s="22">
        <v>45504</v>
      </c>
      <c r="I2691" t="s">
        <v>370</v>
      </c>
      <c r="J2691" t="s">
        <v>1039</v>
      </c>
      <c r="K2691">
        <v>4450024195</v>
      </c>
      <c r="L2691" s="22">
        <v>45493</v>
      </c>
      <c r="M2691" s="22">
        <v>45493</v>
      </c>
      <c r="N2691" t="s">
        <v>566</v>
      </c>
      <c r="O2691" t="s">
        <v>1048</v>
      </c>
      <c r="P2691" s="23">
        <v>403716</v>
      </c>
      <c r="Q2691">
        <v>60.84</v>
      </c>
      <c r="R2691" s="24">
        <v>1364.66</v>
      </c>
      <c r="S2691" t="s">
        <v>1036</v>
      </c>
      <c r="T2691" t="s">
        <v>1036</v>
      </c>
      <c r="U2691" t="s">
        <v>1036</v>
      </c>
      <c r="V2691" t="s">
        <v>1036</v>
      </c>
      <c r="W2691" t="s">
        <v>1035</v>
      </c>
    </row>
    <row r="2692" spans="1:23" x14ac:dyDescent="0.3">
      <c r="A2692" t="s">
        <v>1041</v>
      </c>
      <c r="B2692" t="s">
        <v>1022</v>
      </c>
      <c r="C2692" t="s">
        <v>1020</v>
      </c>
      <c r="D2692" t="s">
        <v>71</v>
      </c>
      <c r="E2692" t="s">
        <v>233</v>
      </c>
      <c r="F2692" t="s">
        <v>1021</v>
      </c>
      <c r="G2692" t="s">
        <v>119</v>
      </c>
      <c r="H2692" s="22">
        <v>45504</v>
      </c>
      <c r="I2692" t="s">
        <v>414</v>
      </c>
      <c r="J2692" t="s">
        <v>1039</v>
      </c>
      <c r="K2692">
        <v>4419078192</v>
      </c>
      <c r="L2692" s="22">
        <v>45493</v>
      </c>
      <c r="M2692" s="22">
        <v>45493</v>
      </c>
      <c r="N2692" t="s">
        <v>560</v>
      </c>
      <c r="O2692" t="s">
        <v>1107</v>
      </c>
      <c r="P2692" s="23">
        <v>404377</v>
      </c>
      <c r="Q2692">
        <v>71.86</v>
      </c>
      <c r="R2692" s="24">
        <v>1746.92</v>
      </c>
      <c r="S2692" t="s">
        <v>1036</v>
      </c>
      <c r="T2692" t="s">
        <v>1036</v>
      </c>
      <c r="U2692" t="s">
        <v>1036</v>
      </c>
      <c r="V2692" t="s">
        <v>1036</v>
      </c>
      <c r="W2692" t="s">
        <v>1035</v>
      </c>
    </row>
    <row r="2693" spans="1:23" x14ac:dyDescent="0.3">
      <c r="A2693" t="s">
        <v>1041</v>
      </c>
      <c r="B2693" t="s">
        <v>1022</v>
      </c>
      <c r="C2693" t="s">
        <v>1020</v>
      </c>
      <c r="D2693" t="s">
        <v>71</v>
      </c>
      <c r="E2693" t="s">
        <v>233</v>
      </c>
      <c r="F2693" t="s">
        <v>1021</v>
      </c>
      <c r="G2693" t="s">
        <v>119</v>
      </c>
      <c r="H2693" s="22">
        <v>45504</v>
      </c>
      <c r="I2693" t="s">
        <v>375</v>
      </c>
      <c r="J2693" t="s">
        <v>1039</v>
      </c>
      <c r="K2693">
        <v>4419103356</v>
      </c>
      <c r="L2693" s="22">
        <v>45498</v>
      </c>
      <c r="M2693" s="22">
        <v>45498</v>
      </c>
      <c r="N2693" t="s">
        <v>602</v>
      </c>
      <c r="O2693" t="s">
        <v>1670</v>
      </c>
      <c r="P2693" s="23">
        <v>405083</v>
      </c>
      <c r="Q2693">
        <v>70.73</v>
      </c>
      <c r="R2693" s="24">
        <v>1679.84</v>
      </c>
      <c r="S2693" t="s">
        <v>1036</v>
      </c>
      <c r="T2693" t="s">
        <v>1036</v>
      </c>
      <c r="U2693" t="s">
        <v>1036</v>
      </c>
      <c r="V2693" t="s">
        <v>1036</v>
      </c>
      <c r="W2693" t="s">
        <v>1035</v>
      </c>
    </row>
    <row r="2694" spans="1:23" x14ac:dyDescent="0.3">
      <c r="A2694" t="s">
        <v>1041</v>
      </c>
      <c r="B2694" t="s">
        <v>1022</v>
      </c>
      <c r="C2694" t="s">
        <v>1020</v>
      </c>
      <c r="D2694" t="s">
        <v>71</v>
      </c>
      <c r="E2694" t="s">
        <v>233</v>
      </c>
      <c r="F2694" t="s">
        <v>1021</v>
      </c>
      <c r="G2694" t="s">
        <v>119</v>
      </c>
      <c r="H2694" s="22">
        <v>45504</v>
      </c>
      <c r="I2694" t="s">
        <v>381</v>
      </c>
      <c r="J2694" t="s">
        <v>1039</v>
      </c>
      <c r="K2694">
        <v>4419123180</v>
      </c>
      <c r="L2694" s="22">
        <v>45502</v>
      </c>
      <c r="M2694" s="22">
        <v>45502</v>
      </c>
      <c r="N2694" t="s">
        <v>621</v>
      </c>
      <c r="O2694" t="s">
        <v>1050</v>
      </c>
      <c r="P2694" s="23">
        <v>405733</v>
      </c>
      <c r="Q2694">
        <v>63.82</v>
      </c>
      <c r="R2694" s="24">
        <v>1452.55</v>
      </c>
      <c r="S2694" t="s">
        <v>1036</v>
      </c>
      <c r="T2694" t="s">
        <v>1036</v>
      </c>
      <c r="U2694" t="s">
        <v>1036</v>
      </c>
      <c r="V2694" t="s">
        <v>1036</v>
      </c>
      <c r="W2694" t="s">
        <v>1035</v>
      </c>
    </row>
    <row r="2695" spans="1:23" x14ac:dyDescent="0.3">
      <c r="A2695" t="s">
        <v>1041</v>
      </c>
      <c r="B2695" t="s">
        <v>1022</v>
      </c>
      <c r="C2695" t="s">
        <v>1020</v>
      </c>
      <c r="D2695" t="s">
        <v>71</v>
      </c>
      <c r="E2695" t="s">
        <v>233</v>
      </c>
      <c r="F2695" t="s">
        <v>1021</v>
      </c>
      <c r="G2695" t="s">
        <v>119</v>
      </c>
      <c r="H2695" s="22">
        <v>45535</v>
      </c>
      <c r="I2695" t="s">
        <v>377</v>
      </c>
      <c r="J2695" t="s">
        <v>1039</v>
      </c>
      <c r="K2695">
        <v>4419142306</v>
      </c>
      <c r="L2695" s="22">
        <v>45505</v>
      </c>
      <c r="M2695" s="22">
        <v>45505</v>
      </c>
      <c r="N2695" t="s">
        <v>643</v>
      </c>
      <c r="O2695" t="s">
        <v>1602</v>
      </c>
      <c r="P2695" s="23">
        <v>406461</v>
      </c>
      <c r="Q2695">
        <v>69.38</v>
      </c>
      <c r="R2695" s="24">
        <v>1692.85</v>
      </c>
      <c r="S2695" t="s">
        <v>1036</v>
      </c>
      <c r="T2695" t="s">
        <v>1036</v>
      </c>
      <c r="U2695" t="s">
        <v>1036</v>
      </c>
      <c r="V2695" t="s">
        <v>1036</v>
      </c>
      <c r="W2695" t="s">
        <v>1035</v>
      </c>
    </row>
    <row r="2696" spans="1:23" x14ac:dyDescent="0.3">
      <c r="A2696" t="s">
        <v>1041</v>
      </c>
      <c r="B2696" t="s">
        <v>1022</v>
      </c>
      <c r="C2696" t="s">
        <v>1020</v>
      </c>
      <c r="D2696" t="s">
        <v>71</v>
      </c>
      <c r="E2696" t="s">
        <v>233</v>
      </c>
      <c r="F2696" t="s">
        <v>1021</v>
      </c>
      <c r="G2696" t="s">
        <v>119</v>
      </c>
      <c r="H2696" s="22">
        <v>45535</v>
      </c>
      <c r="I2696" t="s">
        <v>412</v>
      </c>
      <c r="J2696" t="s">
        <v>1039</v>
      </c>
      <c r="K2696">
        <v>4419160185</v>
      </c>
      <c r="L2696" s="22">
        <v>45507</v>
      </c>
      <c r="M2696" s="22">
        <v>45507</v>
      </c>
      <c r="N2696" t="s">
        <v>666</v>
      </c>
      <c r="O2696" t="s">
        <v>1686</v>
      </c>
      <c r="P2696" s="23">
        <v>406969</v>
      </c>
      <c r="Q2696">
        <v>53.96</v>
      </c>
      <c r="R2696" s="24">
        <v>1262.6600000000001</v>
      </c>
      <c r="S2696" t="s">
        <v>1036</v>
      </c>
      <c r="T2696" t="s">
        <v>1036</v>
      </c>
      <c r="U2696" t="s">
        <v>1036</v>
      </c>
      <c r="V2696" t="s">
        <v>1036</v>
      </c>
      <c r="W2696" t="s">
        <v>1035</v>
      </c>
    </row>
    <row r="2697" spans="1:23" x14ac:dyDescent="0.3">
      <c r="A2697" t="s">
        <v>1041</v>
      </c>
      <c r="B2697" t="s">
        <v>1022</v>
      </c>
      <c r="C2697" t="s">
        <v>1020</v>
      </c>
      <c r="D2697" t="s">
        <v>71</v>
      </c>
      <c r="E2697" t="s">
        <v>233</v>
      </c>
      <c r="F2697" t="s">
        <v>1021</v>
      </c>
      <c r="G2697" t="s">
        <v>119</v>
      </c>
      <c r="H2697" s="22">
        <v>45535</v>
      </c>
      <c r="I2697" t="s">
        <v>392</v>
      </c>
      <c r="J2697" t="s">
        <v>1039</v>
      </c>
      <c r="K2697">
        <v>4405425848</v>
      </c>
      <c r="L2697" s="22">
        <v>45509</v>
      </c>
      <c r="M2697" s="22">
        <v>45509</v>
      </c>
      <c r="N2697" t="s">
        <v>676</v>
      </c>
      <c r="O2697" t="s">
        <v>1685</v>
      </c>
      <c r="P2697" s="23">
        <v>407495</v>
      </c>
      <c r="Q2697">
        <v>56.3</v>
      </c>
      <c r="R2697" s="24">
        <v>1307.5999999999999</v>
      </c>
      <c r="S2697" t="s">
        <v>1036</v>
      </c>
      <c r="T2697" t="s">
        <v>1036</v>
      </c>
      <c r="U2697" t="s">
        <v>1036</v>
      </c>
      <c r="V2697" t="s">
        <v>1036</v>
      </c>
      <c r="W2697" t="s">
        <v>1035</v>
      </c>
    </row>
    <row r="2698" spans="1:23" x14ac:dyDescent="0.3">
      <c r="A2698" t="s">
        <v>1041</v>
      </c>
      <c r="B2698" t="s">
        <v>1022</v>
      </c>
      <c r="C2698" t="s">
        <v>1020</v>
      </c>
      <c r="D2698" t="s">
        <v>71</v>
      </c>
      <c r="E2698" t="s">
        <v>233</v>
      </c>
      <c r="F2698" t="s">
        <v>1021</v>
      </c>
      <c r="G2698" t="s">
        <v>119</v>
      </c>
      <c r="H2698" s="22">
        <v>45535</v>
      </c>
      <c r="I2698" t="s">
        <v>412</v>
      </c>
      <c r="J2698" t="s">
        <v>1039</v>
      </c>
      <c r="K2698">
        <v>4419173854</v>
      </c>
      <c r="L2698" s="22">
        <v>45510</v>
      </c>
      <c r="M2698" s="22">
        <v>45510</v>
      </c>
      <c r="N2698" t="s">
        <v>688</v>
      </c>
      <c r="O2698" t="s">
        <v>1122</v>
      </c>
      <c r="P2698" s="23">
        <v>408028</v>
      </c>
      <c r="Q2698">
        <v>54.58</v>
      </c>
      <c r="R2698" s="24">
        <v>1368.32</v>
      </c>
      <c r="S2698" t="s">
        <v>1036</v>
      </c>
      <c r="T2698" t="s">
        <v>1036</v>
      </c>
      <c r="U2698" t="s">
        <v>1036</v>
      </c>
      <c r="V2698" t="s">
        <v>1036</v>
      </c>
      <c r="W2698" t="s">
        <v>1035</v>
      </c>
    </row>
    <row r="2699" spans="1:23" x14ac:dyDescent="0.3">
      <c r="A2699" t="s">
        <v>1041</v>
      </c>
      <c r="B2699" t="s">
        <v>1022</v>
      </c>
      <c r="C2699" t="s">
        <v>1020</v>
      </c>
      <c r="D2699" t="s">
        <v>71</v>
      </c>
      <c r="E2699" t="s">
        <v>233</v>
      </c>
      <c r="F2699" t="s">
        <v>1021</v>
      </c>
      <c r="G2699" t="s">
        <v>119</v>
      </c>
      <c r="H2699" s="22">
        <v>45535</v>
      </c>
      <c r="I2699" t="s">
        <v>375</v>
      </c>
      <c r="J2699" t="s">
        <v>1039</v>
      </c>
      <c r="K2699">
        <v>4423318530</v>
      </c>
      <c r="L2699" s="22">
        <v>45512</v>
      </c>
      <c r="M2699" s="22">
        <v>45512</v>
      </c>
      <c r="N2699" t="s">
        <v>720</v>
      </c>
      <c r="O2699" t="s">
        <v>1067</v>
      </c>
      <c r="P2699" s="23">
        <v>408651</v>
      </c>
      <c r="Q2699">
        <v>66.81</v>
      </c>
      <c r="R2699" s="24">
        <v>1580.1</v>
      </c>
      <c r="S2699" t="s">
        <v>1036</v>
      </c>
      <c r="T2699" t="s">
        <v>1036</v>
      </c>
      <c r="U2699" t="s">
        <v>1036</v>
      </c>
      <c r="V2699" t="s">
        <v>1036</v>
      </c>
      <c r="W2699" t="s">
        <v>1035</v>
      </c>
    </row>
    <row r="2700" spans="1:23" x14ac:dyDescent="0.3">
      <c r="A2700" t="s">
        <v>1041</v>
      </c>
      <c r="B2700" t="s">
        <v>1022</v>
      </c>
      <c r="C2700" t="s">
        <v>1020</v>
      </c>
      <c r="D2700" t="s">
        <v>71</v>
      </c>
      <c r="E2700" t="s">
        <v>233</v>
      </c>
      <c r="F2700" t="s">
        <v>1021</v>
      </c>
      <c r="G2700" t="s">
        <v>119</v>
      </c>
      <c r="H2700" s="22">
        <v>45535</v>
      </c>
      <c r="I2700" t="s">
        <v>370</v>
      </c>
      <c r="J2700" t="s">
        <v>1039</v>
      </c>
      <c r="K2700">
        <v>4450024855</v>
      </c>
      <c r="L2700" s="22">
        <v>45517</v>
      </c>
      <c r="M2700" s="22">
        <v>45517</v>
      </c>
      <c r="N2700" t="s">
        <v>748</v>
      </c>
      <c r="O2700" t="s">
        <v>1056</v>
      </c>
      <c r="P2700" s="23">
        <v>409318</v>
      </c>
      <c r="Q2700">
        <v>73.709999999999994</v>
      </c>
      <c r="R2700" s="24">
        <v>1640.8</v>
      </c>
      <c r="S2700" t="s">
        <v>1036</v>
      </c>
      <c r="T2700" t="s">
        <v>1036</v>
      </c>
      <c r="U2700" t="s">
        <v>1036</v>
      </c>
      <c r="V2700" t="s">
        <v>1036</v>
      </c>
      <c r="W2700" t="s">
        <v>1035</v>
      </c>
    </row>
    <row r="2701" spans="1:23" x14ac:dyDescent="0.3">
      <c r="A2701" t="s">
        <v>1041</v>
      </c>
      <c r="B2701" t="s">
        <v>1022</v>
      </c>
      <c r="C2701" t="s">
        <v>1020</v>
      </c>
      <c r="D2701" t="s">
        <v>71</v>
      </c>
      <c r="E2701" t="s">
        <v>233</v>
      </c>
      <c r="F2701" t="s">
        <v>1021</v>
      </c>
      <c r="G2701" t="s">
        <v>119</v>
      </c>
      <c r="H2701" s="22">
        <v>45535</v>
      </c>
      <c r="I2701" t="s">
        <v>370</v>
      </c>
      <c r="J2701" t="s">
        <v>1039</v>
      </c>
      <c r="K2701">
        <v>4450025015</v>
      </c>
      <c r="L2701" s="22">
        <v>45522</v>
      </c>
      <c r="M2701" s="22">
        <v>45522</v>
      </c>
      <c r="N2701" t="s">
        <v>775</v>
      </c>
      <c r="O2701" t="s">
        <v>1684</v>
      </c>
      <c r="P2701" s="23">
        <v>409457</v>
      </c>
      <c r="Q2701">
        <v>66.400000000000006</v>
      </c>
      <c r="R2701" s="24">
        <v>1444.88</v>
      </c>
      <c r="S2701" t="s">
        <v>1036</v>
      </c>
      <c r="T2701" t="s">
        <v>1036</v>
      </c>
      <c r="U2701" t="s">
        <v>1036</v>
      </c>
      <c r="V2701" t="s">
        <v>1036</v>
      </c>
      <c r="W2701" t="s">
        <v>1035</v>
      </c>
    </row>
    <row r="2702" spans="1:23" x14ac:dyDescent="0.3">
      <c r="A2702" t="s">
        <v>1041</v>
      </c>
      <c r="B2702" t="s">
        <v>1022</v>
      </c>
      <c r="C2702" t="s">
        <v>1020</v>
      </c>
      <c r="D2702" t="s">
        <v>71</v>
      </c>
      <c r="E2702" t="s">
        <v>233</v>
      </c>
      <c r="F2702" t="s">
        <v>1021</v>
      </c>
      <c r="G2702" t="s">
        <v>119</v>
      </c>
      <c r="H2702" s="22">
        <v>45535</v>
      </c>
      <c r="I2702" t="s">
        <v>370</v>
      </c>
      <c r="J2702" t="s">
        <v>1039</v>
      </c>
      <c r="K2702">
        <v>4450025089</v>
      </c>
      <c r="L2702" s="22">
        <v>45524</v>
      </c>
      <c r="M2702" s="22">
        <v>45524</v>
      </c>
      <c r="N2702" t="s">
        <v>802</v>
      </c>
      <c r="O2702" t="s">
        <v>1056</v>
      </c>
      <c r="P2702" s="23">
        <v>410376</v>
      </c>
      <c r="Q2702">
        <v>51.16</v>
      </c>
      <c r="R2702" s="24">
        <v>1138.81</v>
      </c>
      <c r="S2702" t="s">
        <v>1036</v>
      </c>
      <c r="T2702" t="s">
        <v>1036</v>
      </c>
      <c r="U2702" t="s">
        <v>1036</v>
      </c>
      <c r="V2702" t="s">
        <v>1036</v>
      </c>
      <c r="W2702" t="s">
        <v>1035</v>
      </c>
    </row>
    <row r="2703" spans="1:23" x14ac:dyDescent="0.3">
      <c r="A2703" t="s">
        <v>1041</v>
      </c>
      <c r="B2703" t="s">
        <v>1022</v>
      </c>
      <c r="C2703" t="s">
        <v>1020</v>
      </c>
      <c r="D2703" t="s">
        <v>71</v>
      </c>
      <c r="E2703" t="s">
        <v>233</v>
      </c>
      <c r="F2703" t="s">
        <v>1021</v>
      </c>
      <c r="G2703" t="s">
        <v>119</v>
      </c>
      <c r="H2703" s="22">
        <v>45535</v>
      </c>
      <c r="I2703" t="s">
        <v>381</v>
      </c>
      <c r="J2703" t="s">
        <v>1039</v>
      </c>
      <c r="K2703">
        <v>4423333704</v>
      </c>
      <c r="L2703" s="22">
        <v>45527</v>
      </c>
      <c r="M2703" s="22">
        <v>45527</v>
      </c>
      <c r="N2703" t="s">
        <v>834</v>
      </c>
      <c r="O2703" t="s">
        <v>1554</v>
      </c>
      <c r="P2703" s="23">
        <v>410912</v>
      </c>
      <c r="Q2703">
        <v>52.52</v>
      </c>
      <c r="R2703" s="24">
        <v>1178.1500000000001</v>
      </c>
      <c r="S2703" t="s">
        <v>1036</v>
      </c>
      <c r="T2703" t="s">
        <v>1036</v>
      </c>
      <c r="U2703" t="s">
        <v>1036</v>
      </c>
      <c r="V2703" t="s">
        <v>1036</v>
      </c>
      <c r="W2703" t="s">
        <v>1035</v>
      </c>
    </row>
    <row r="2704" spans="1:23" x14ac:dyDescent="0.3">
      <c r="A2704" t="s">
        <v>1041</v>
      </c>
      <c r="B2704" t="s">
        <v>1022</v>
      </c>
      <c r="C2704" t="s">
        <v>1020</v>
      </c>
      <c r="D2704" t="s">
        <v>71</v>
      </c>
      <c r="E2704" t="s">
        <v>233</v>
      </c>
      <c r="F2704" t="s">
        <v>1021</v>
      </c>
      <c r="G2704" t="s">
        <v>119</v>
      </c>
      <c r="H2704" s="22">
        <v>45565</v>
      </c>
      <c r="I2704" t="s">
        <v>372</v>
      </c>
      <c r="J2704" t="s">
        <v>1039</v>
      </c>
      <c r="K2704">
        <v>4405465335</v>
      </c>
      <c r="L2704" s="22">
        <v>45538</v>
      </c>
      <c r="M2704" s="22">
        <v>45538</v>
      </c>
      <c r="N2704" t="s">
        <v>894</v>
      </c>
      <c r="O2704" t="s">
        <v>1075</v>
      </c>
      <c r="P2704" s="23">
        <v>412302</v>
      </c>
      <c r="Q2704">
        <v>69.900000000000006</v>
      </c>
      <c r="R2704" s="24">
        <v>1627.43</v>
      </c>
      <c r="S2704" t="s">
        <v>1036</v>
      </c>
      <c r="T2704" t="s">
        <v>1036</v>
      </c>
      <c r="U2704" t="s">
        <v>1036</v>
      </c>
      <c r="V2704" t="s">
        <v>1036</v>
      </c>
      <c r="W2704" t="s">
        <v>1035</v>
      </c>
    </row>
    <row r="2705" spans="1:23" x14ac:dyDescent="0.3">
      <c r="A2705" t="s">
        <v>1041</v>
      </c>
      <c r="B2705" t="s">
        <v>1022</v>
      </c>
      <c r="C2705" t="s">
        <v>1020</v>
      </c>
      <c r="D2705" t="s">
        <v>71</v>
      </c>
      <c r="E2705" t="s">
        <v>233</v>
      </c>
      <c r="F2705" t="s">
        <v>1021</v>
      </c>
      <c r="G2705" t="s">
        <v>119</v>
      </c>
      <c r="H2705" s="22">
        <v>45565</v>
      </c>
      <c r="I2705" t="s">
        <v>370</v>
      </c>
      <c r="J2705" t="s">
        <v>1039</v>
      </c>
      <c r="K2705">
        <v>4450025575</v>
      </c>
      <c r="L2705" s="22">
        <v>45540</v>
      </c>
      <c r="M2705" s="22">
        <v>45540</v>
      </c>
      <c r="N2705" t="s">
        <v>910</v>
      </c>
      <c r="O2705" t="s">
        <v>1048</v>
      </c>
      <c r="P2705" s="23">
        <v>413041</v>
      </c>
      <c r="Q2705">
        <v>67.69</v>
      </c>
      <c r="R2705" s="24">
        <v>1422.18</v>
      </c>
      <c r="S2705" t="s">
        <v>1036</v>
      </c>
      <c r="T2705" t="s">
        <v>1036</v>
      </c>
      <c r="U2705" t="s">
        <v>1036</v>
      </c>
      <c r="V2705" t="s">
        <v>1036</v>
      </c>
      <c r="W2705" t="s">
        <v>1035</v>
      </c>
    </row>
    <row r="2706" spans="1:23" x14ac:dyDescent="0.3">
      <c r="A2706" t="s">
        <v>1041</v>
      </c>
      <c r="B2706" t="s">
        <v>1022</v>
      </c>
      <c r="C2706" t="s">
        <v>1020</v>
      </c>
      <c r="D2706" t="s">
        <v>71</v>
      </c>
      <c r="E2706" t="s">
        <v>233</v>
      </c>
      <c r="F2706" t="s">
        <v>1021</v>
      </c>
      <c r="G2706" t="s">
        <v>119</v>
      </c>
      <c r="H2706" s="22">
        <v>45565</v>
      </c>
      <c r="I2706" t="s">
        <v>412</v>
      </c>
      <c r="J2706" t="s">
        <v>1039</v>
      </c>
      <c r="K2706">
        <v>4419353126</v>
      </c>
      <c r="L2706" s="22">
        <v>45541</v>
      </c>
      <c r="M2706" s="22">
        <v>45541</v>
      </c>
      <c r="N2706" t="s">
        <v>918</v>
      </c>
      <c r="O2706" t="s">
        <v>1683</v>
      </c>
      <c r="P2706" s="23">
        <v>413662</v>
      </c>
      <c r="Q2706">
        <v>63.79</v>
      </c>
      <c r="R2706" s="24">
        <v>1470.9</v>
      </c>
      <c r="S2706" t="s">
        <v>1036</v>
      </c>
      <c r="T2706" t="s">
        <v>1036</v>
      </c>
      <c r="U2706" t="s">
        <v>1036</v>
      </c>
      <c r="V2706" t="s">
        <v>1036</v>
      </c>
      <c r="W2706" t="s">
        <v>1035</v>
      </c>
    </row>
    <row r="2707" spans="1:23" x14ac:dyDescent="0.3">
      <c r="A2707" t="s">
        <v>1041</v>
      </c>
      <c r="B2707" t="s">
        <v>1022</v>
      </c>
      <c r="C2707" t="s">
        <v>1020</v>
      </c>
      <c r="D2707" t="s">
        <v>71</v>
      </c>
      <c r="E2707" t="s">
        <v>233</v>
      </c>
      <c r="F2707" t="s">
        <v>1021</v>
      </c>
      <c r="G2707" t="s">
        <v>119</v>
      </c>
      <c r="H2707" s="22">
        <v>45565</v>
      </c>
      <c r="I2707" t="s">
        <v>370</v>
      </c>
      <c r="J2707" t="s">
        <v>1039</v>
      </c>
      <c r="K2707">
        <v>4450025715</v>
      </c>
      <c r="L2707" s="22">
        <v>45546</v>
      </c>
      <c r="M2707" s="22">
        <v>45546</v>
      </c>
      <c r="N2707" t="s">
        <v>961</v>
      </c>
      <c r="O2707" t="s">
        <v>1056</v>
      </c>
      <c r="P2707" s="23">
        <v>414308</v>
      </c>
      <c r="Q2707">
        <v>61.22</v>
      </c>
      <c r="R2707" s="24">
        <v>1298.47</v>
      </c>
      <c r="S2707" t="s">
        <v>1036</v>
      </c>
      <c r="T2707" t="s">
        <v>1036</v>
      </c>
      <c r="U2707" t="s">
        <v>1036</v>
      </c>
      <c r="V2707" t="s">
        <v>1036</v>
      </c>
      <c r="W2707" t="s">
        <v>1035</v>
      </c>
    </row>
    <row r="2708" spans="1:23" x14ac:dyDescent="0.3">
      <c r="A2708" t="s">
        <v>1041</v>
      </c>
      <c r="B2708" t="s">
        <v>1022</v>
      </c>
      <c r="C2708" t="s">
        <v>1020</v>
      </c>
      <c r="D2708" t="s">
        <v>71</v>
      </c>
      <c r="E2708" t="s">
        <v>233</v>
      </c>
      <c r="F2708" t="s">
        <v>1021</v>
      </c>
      <c r="G2708" t="s">
        <v>119</v>
      </c>
      <c r="H2708" s="22">
        <v>45565</v>
      </c>
      <c r="I2708" t="s">
        <v>370</v>
      </c>
      <c r="J2708" t="s">
        <v>1039</v>
      </c>
      <c r="K2708">
        <v>4450025778</v>
      </c>
      <c r="L2708" s="22">
        <v>45547</v>
      </c>
      <c r="M2708" s="22">
        <v>45547</v>
      </c>
      <c r="N2708" t="s">
        <v>965</v>
      </c>
      <c r="O2708" t="s">
        <v>1048</v>
      </c>
      <c r="P2708" s="23">
        <v>415021</v>
      </c>
      <c r="Q2708">
        <v>66.83</v>
      </c>
      <c r="R2708" s="24">
        <v>1417.48</v>
      </c>
      <c r="S2708" t="s">
        <v>1036</v>
      </c>
      <c r="T2708" t="s">
        <v>1036</v>
      </c>
      <c r="U2708" t="s">
        <v>1036</v>
      </c>
      <c r="V2708" t="s">
        <v>1036</v>
      </c>
      <c r="W2708" t="s">
        <v>1035</v>
      </c>
    </row>
    <row r="2709" spans="1:23" x14ac:dyDescent="0.3">
      <c r="A2709" t="s">
        <v>1041</v>
      </c>
      <c r="B2709" t="s">
        <v>1022</v>
      </c>
      <c r="C2709" t="s">
        <v>1020</v>
      </c>
      <c r="D2709" t="s">
        <v>71</v>
      </c>
      <c r="E2709" t="s">
        <v>233</v>
      </c>
      <c r="F2709" t="s">
        <v>1021</v>
      </c>
      <c r="G2709" t="s">
        <v>119</v>
      </c>
      <c r="H2709" s="22">
        <v>45565</v>
      </c>
      <c r="I2709" t="s">
        <v>384</v>
      </c>
      <c r="J2709" t="s">
        <v>1039</v>
      </c>
      <c r="K2709">
        <v>4419410133</v>
      </c>
      <c r="L2709" s="22">
        <v>45552</v>
      </c>
      <c r="M2709" s="22">
        <v>45552</v>
      </c>
      <c r="N2709" t="s">
        <v>1011</v>
      </c>
      <c r="O2709" t="s">
        <v>1682</v>
      </c>
      <c r="P2709" s="23">
        <v>415714</v>
      </c>
      <c r="Q2709">
        <v>64.58</v>
      </c>
      <c r="R2709" s="24">
        <v>1351.01</v>
      </c>
      <c r="S2709" t="s">
        <v>1036</v>
      </c>
      <c r="T2709" t="s">
        <v>1036</v>
      </c>
      <c r="U2709" t="s">
        <v>1036</v>
      </c>
      <c r="V2709" t="s">
        <v>1036</v>
      </c>
      <c r="W2709" t="s">
        <v>1035</v>
      </c>
    </row>
    <row r="2710" spans="1:23" x14ac:dyDescent="0.3">
      <c r="A2710" t="s">
        <v>1041</v>
      </c>
      <c r="B2710" t="s">
        <v>1022</v>
      </c>
      <c r="C2710" t="s">
        <v>1020</v>
      </c>
      <c r="D2710" t="s">
        <v>71</v>
      </c>
      <c r="E2710" t="s">
        <v>233</v>
      </c>
      <c r="F2710" t="s">
        <v>1021</v>
      </c>
      <c r="G2710" t="s">
        <v>119</v>
      </c>
      <c r="H2710" s="22">
        <v>45565</v>
      </c>
      <c r="I2710" t="s">
        <v>370</v>
      </c>
      <c r="J2710" t="s">
        <v>1039</v>
      </c>
      <c r="K2710">
        <v>4450025998</v>
      </c>
      <c r="L2710" s="22">
        <v>45556</v>
      </c>
      <c r="M2710" s="22">
        <v>45556</v>
      </c>
      <c r="N2710" t="s">
        <v>4040</v>
      </c>
      <c r="O2710" t="s">
        <v>1056</v>
      </c>
      <c r="P2710" s="23">
        <v>416362</v>
      </c>
      <c r="Q2710">
        <v>65.36</v>
      </c>
      <c r="R2710" s="24">
        <v>1386.3</v>
      </c>
      <c r="S2710" t="s">
        <v>1036</v>
      </c>
      <c r="T2710" t="s">
        <v>1036</v>
      </c>
      <c r="U2710" t="s">
        <v>1036</v>
      </c>
      <c r="V2710" t="s">
        <v>1036</v>
      </c>
      <c r="W2710" t="s">
        <v>1035</v>
      </c>
    </row>
    <row r="2711" spans="1:23" x14ac:dyDescent="0.3">
      <c r="A2711" t="s">
        <v>1041</v>
      </c>
      <c r="B2711" t="s">
        <v>1022</v>
      </c>
      <c r="C2711" t="s">
        <v>1020</v>
      </c>
      <c r="D2711" t="s">
        <v>71</v>
      </c>
      <c r="E2711" t="s">
        <v>233</v>
      </c>
      <c r="F2711" t="s">
        <v>1021</v>
      </c>
      <c r="G2711" t="s">
        <v>119</v>
      </c>
      <c r="H2711" s="22">
        <v>45565</v>
      </c>
      <c r="I2711" t="s">
        <v>381</v>
      </c>
      <c r="J2711" t="s">
        <v>1039</v>
      </c>
      <c r="K2711">
        <v>4419463284</v>
      </c>
      <c r="L2711" s="22">
        <v>45561</v>
      </c>
      <c r="M2711" s="22">
        <v>45561</v>
      </c>
      <c r="N2711" t="s">
        <v>4041</v>
      </c>
      <c r="O2711" t="s">
        <v>1062</v>
      </c>
      <c r="P2711" s="23">
        <v>417040</v>
      </c>
      <c r="Q2711">
        <v>70.78</v>
      </c>
      <c r="R2711" s="24">
        <v>1593.97</v>
      </c>
      <c r="S2711" t="s">
        <v>1036</v>
      </c>
      <c r="T2711" t="s">
        <v>1036</v>
      </c>
      <c r="U2711" t="s">
        <v>1036</v>
      </c>
      <c r="V2711" t="s">
        <v>1036</v>
      </c>
      <c r="W2711" t="s">
        <v>1035</v>
      </c>
    </row>
    <row r="2712" spans="1:23" x14ac:dyDescent="0.3">
      <c r="A2712" t="s">
        <v>1041</v>
      </c>
      <c r="B2712" t="s">
        <v>1022</v>
      </c>
      <c r="C2712" t="s">
        <v>1020</v>
      </c>
      <c r="D2712" t="s">
        <v>71</v>
      </c>
      <c r="E2712" t="s">
        <v>233</v>
      </c>
      <c r="F2712" t="s">
        <v>1021</v>
      </c>
      <c r="G2712" t="s">
        <v>119</v>
      </c>
      <c r="H2712" s="22">
        <v>45565</v>
      </c>
      <c r="I2712" t="s">
        <v>377</v>
      </c>
      <c r="J2712" t="s">
        <v>1039</v>
      </c>
      <c r="K2712">
        <v>4419468766</v>
      </c>
      <c r="L2712" s="22">
        <v>45562</v>
      </c>
      <c r="M2712" s="22">
        <v>45562</v>
      </c>
      <c r="N2712" t="s">
        <v>4042</v>
      </c>
      <c r="O2712" t="s">
        <v>1208</v>
      </c>
      <c r="P2712" s="23">
        <v>417761</v>
      </c>
      <c r="Q2712">
        <v>70.739999999999995</v>
      </c>
      <c r="R2712" s="24">
        <v>1460.8</v>
      </c>
      <c r="S2712" t="s">
        <v>1036</v>
      </c>
      <c r="T2712" t="s">
        <v>1036</v>
      </c>
      <c r="U2712" t="s">
        <v>1036</v>
      </c>
      <c r="V2712" t="s">
        <v>1036</v>
      </c>
      <c r="W2712" t="s">
        <v>1035</v>
      </c>
    </row>
    <row r="2713" spans="1:23" x14ac:dyDescent="0.3">
      <c r="A2713" t="s">
        <v>1041</v>
      </c>
      <c r="B2713" t="s">
        <v>1022</v>
      </c>
      <c r="C2713" t="s">
        <v>1020</v>
      </c>
      <c r="D2713" t="s">
        <v>72</v>
      </c>
      <c r="E2713" t="s">
        <v>234</v>
      </c>
      <c r="F2713" t="s">
        <v>1021</v>
      </c>
      <c r="G2713" t="s">
        <v>135</v>
      </c>
      <c r="H2713" s="22">
        <v>45412</v>
      </c>
      <c r="I2713" t="s">
        <v>381</v>
      </c>
      <c r="J2713" t="s">
        <v>1039</v>
      </c>
      <c r="K2713">
        <v>4418600460</v>
      </c>
      <c r="L2713" s="22">
        <v>45410</v>
      </c>
      <c r="M2713" s="22">
        <v>45410</v>
      </c>
      <c r="N2713" t="s">
        <v>1681</v>
      </c>
      <c r="O2713" t="s">
        <v>1583</v>
      </c>
      <c r="P2713" s="23">
        <v>74586</v>
      </c>
      <c r="Q2713">
        <v>19.149999999999999</v>
      </c>
      <c r="R2713" s="24">
        <v>494.45</v>
      </c>
      <c r="S2713" t="s">
        <v>1036</v>
      </c>
      <c r="T2713" t="s">
        <v>1036</v>
      </c>
      <c r="U2713" t="s">
        <v>1036</v>
      </c>
      <c r="V2713" t="s">
        <v>1036</v>
      </c>
      <c r="W2713" t="s">
        <v>1035</v>
      </c>
    </row>
    <row r="2714" spans="1:23" x14ac:dyDescent="0.3">
      <c r="A2714" t="s">
        <v>1041</v>
      </c>
      <c r="B2714" t="s">
        <v>1022</v>
      </c>
      <c r="C2714" t="s">
        <v>1020</v>
      </c>
      <c r="D2714" t="s">
        <v>72</v>
      </c>
      <c r="E2714" t="s">
        <v>234</v>
      </c>
      <c r="F2714" t="s">
        <v>1021</v>
      </c>
      <c r="G2714" t="s">
        <v>135</v>
      </c>
      <c r="H2714" s="22">
        <v>45443</v>
      </c>
      <c r="I2714" t="s">
        <v>392</v>
      </c>
      <c r="J2714" t="s">
        <v>1039</v>
      </c>
      <c r="K2714">
        <v>4418634677</v>
      </c>
      <c r="L2714" s="22">
        <v>45416</v>
      </c>
      <c r="M2714" s="22">
        <v>45416</v>
      </c>
      <c r="N2714" t="s">
        <v>1680</v>
      </c>
      <c r="O2714" t="s">
        <v>1602</v>
      </c>
      <c r="P2714" s="23">
        <v>74882</v>
      </c>
      <c r="Q2714">
        <v>17.5</v>
      </c>
      <c r="R2714" s="24">
        <v>458.35</v>
      </c>
      <c r="S2714" t="s">
        <v>1036</v>
      </c>
      <c r="T2714" t="s">
        <v>1036</v>
      </c>
      <c r="U2714" t="s">
        <v>1036</v>
      </c>
      <c r="V2714" t="s">
        <v>1036</v>
      </c>
      <c r="W2714" t="s">
        <v>1035</v>
      </c>
    </row>
    <row r="2715" spans="1:23" x14ac:dyDescent="0.3">
      <c r="A2715" t="s">
        <v>1041</v>
      </c>
      <c r="B2715" t="s">
        <v>1022</v>
      </c>
      <c r="C2715" t="s">
        <v>1020</v>
      </c>
      <c r="D2715" t="s">
        <v>72</v>
      </c>
      <c r="E2715" t="s">
        <v>234</v>
      </c>
      <c r="F2715" t="s">
        <v>1021</v>
      </c>
      <c r="G2715" t="s">
        <v>135</v>
      </c>
      <c r="H2715" s="22">
        <v>45443</v>
      </c>
      <c r="I2715" t="s">
        <v>381</v>
      </c>
      <c r="J2715" t="s">
        <v>1039</v>
      </c>
      <c r="K2715">
        <v>4418674265</v>
      </c>
      <c r="L2715" s="22">
        <v>45422</v>
      </c>
      <c r="M2715" s="22">
        <v>45422</v>
      </c>
      <c r="N2715" t="s">
        <v>1679</v>
      </c>
      <c r="O2715" t="s">
        <v>1583</v>
      </c>
      <c r="P2715" s="23">
        <v>75538</v>
      </c>
      <c r="Q2715">
        <v>20.95</v>
      </c>
      <c r="R2715" s="24">
        <v>548.70000000000005</v>
      </c>
      <c r="S2715" t="s">
        <v>1036</v>
      </c>
      <c r="T2715" t="s">
        <v>1036</v>
      </c>
      <c r="U2715" t="s">
        <v>1036</v>
      </c>
      <c r="V2715" t="s">
        <v>1036</v>
      </c>
      <c r="W2715" t="s">
        <v>1035</v>
      </c>
    </row>
    <row r="2716" spans="1:23" x14ac:dyDescent="0.3">
      <c r="A2716" t="s">
        <v>1041</v>
      </c>
      <c r="B2716" t="s">
        <v>1022</v>
      </c>
      <c r="C2716" t="s">
        <v>1020</v>
      </c>
      <c r="D2716" t="s">
        <v>72</v>
      </c>
      <c r="E2716" t="s">
        <v>234</v>
      </c>
      <c r="F2716" t="s">
        <v>1021</v>
      </c>
      <c r="G2716" t="s">
        <v>135</v>
      </c>
      <c r="H2716" s="22">
        <v>45443</v>
      </c>
      <c r="I2716" t="s">
        <v>392</v>
      </c>
      <c r="J2716" t="s">
        <v>1039</v>
      </c>
      <c r="K2716">
        <v>4418723302</v>
      </c>
      <c r="L2716" s="22">
        <v>45431</v>
      </c>
      <c r="M2716" s="22">
        <v>45431</v>
      </c>
      <c r="N2716" t="s">
        <v>1678</v>
      </c>
      <c r="O2716" t="s">
        <v>1669</v>
      </c>
      <c r="P2716" s="23">
        <v>75903</v>
      </c>
      <c r="Q2716">
        <v>20.239999999999998</v>
      </c>
      <c r="R2716" s="24">
        <v>530.1</v>
      </c>
      <c r="S2716" t="s">
        <v>1036</v>
      </c>
      <c r="T2716" t="s">
        <v>1036</v>
      </c>
      <c r="U2716" t="s">
        <v>1036</v>
      </c>
      <c r="V2716" t="s">
        <v>1036</v>
      </c>
      <c r="W2716" t="s">
        <v>1035</v>
      </c>
    </row>
    <row r="2717" spans="1:23" x14ac:dyDescent="0.3">
      <c r="A2717" t="s">
        <v>1041</v>
      </c>
      <c r="B2717" t="s">
        <v>1022</v>
      </c>
      <c r="C2717" t="s">
        <v>1020</v>
      </c>
      <c r="D2717" t="s">
        <v>72</v>
      </c>
      <c r="E2717" t="s">
        <v>234</v>
      </c>
      <c r="F2717" t="s">
        <v>1021</v>
      </c>
      <c r="G2717" t="s">
        <v>135</v>
      </c>
      <c r="H2717" s="22">
        <v>45443</v>
      </c>
      <c r="I2717" t="s">
        <v>381</v>
      </c>
      <c r="J2717" t="s">
        <v>1039</v>
      </c>
      <c r="K2717">
        <v>4418735918</v>
      </c>
      <c r="L2717" s="22">
        <v>45433</v>
      </c>
      <c r="M2717" s="22">
        <v>45433</v>
      </c>
      <c r="N2717" t="s">
        <v>1677</v>
      </c>
      <c r="O2717" t="s">
        <v>1583</v>
      </c>
      <c r="P2717" s="23">
        <v>76355</v>
      </c>
      <c r="Q2717">
        <v>20.46</v>
      </c>
      <c r="R2717" s="24">
        <v>535.85</v>
      </c>
      <c r="S2717" t="s">
        <v>1036</v>
      </c>
      <c r="T2717" t="s">
        <v>1036</v>
      </c>
      <c r="U2717" t="s">
        <v>1036</v>
      </c>
      <c r="V2717" t="s">
        <v>1036</v>
      </c>
      <c r="W2717" t="s">
        <v>1035</v>
      </c>
    </row>
    <row r="2718" spans="1:23" x14ac:dyDescent="0.3">
      <c r="A2718" t="s">
        <v>1041</v>
      </c>
      <c r="B2718" t="s">
        <v>1022</v>
      </c>
      <c r="C2718" t="s">
        <v>1020</v>
      </c>
      <c r="D2718" t="s">
        <v>72</v>
      </c>
      <c r="E2718" t="s">
        <v>234</v>
      </c>
      <c r="F2718" t="s">
        <v>1021</v>
      </c>
      <c r="G2718" t="s">
        <v>135</v>
      </c>
      <c r="H2718" s="22">
        <v>45473</v>
      </c>
      <c r="I2718" t="s">
        <v>375</v>
      </c>
      <c r="J2718" t="s">
        <v>1039</v>
      </c>
      <c r="K2718">
        <v>3304127567</v>
      </c>
      <c r="L2718" s="22">
        <v>45444</v>
      </c>
      <c r="M2718" s="22">
        <v>45444</v>
      </c>
      <c r="N2718" t="s">
        <v>1676</v>
      </c>
      <c r="O2718" t="s">
        <v>1675</v>
      </c>
      <c r="P2718" s="23">
        <v>76725</v>
      </c>
      <c r="Q2718">
        <v>20.309999999999999</v>
      </c>
      <c r="R2718" s="24">
        <v>531.91999999999996</v>
      </c>
      <c r="S2718" t="s">
        <v>1036</v>
      </c>
      <c r="T2718" t="s">
        <v>1036</v>
      </c>
      <c r="U2718" t="s">
        <v>1036</v>
      </c>
      <c r="V2718" t="s">
        <v>1036</v>
      </c>
      <c r="W2718" t="s">
        <v>1035</v>
      </c>
    </row>
    <row r="2719" spans="1:23" x14ac:dyDescent="0.3">
      <c r="A2719" t="s">
        <v>1041</v>
      </c>
      <c r="B2719" t="s">
        <v>1022</v>
      </c>
      <c r="C2719" t="s">
        <v>1020</v>
      </c>
      <c r="D2719" t="s">
        <v>72</v>
      </c>
      <c r="E2719" t="s">
        <v>234</v>
      </c>
      <c r="F2719" t="s">
        <v>1021</v>
      </c>
      <c r="G2719" t="s">
        <v>135</v>
      </c>
      <c r="H2719" s="22">
        <v>45473</v>
      </c>
      <c r="I2719" t="s">
        <v>375</v>
      </c>
      <c r="J2719" t="s">
        <v>1039</v>
      </c>
      <c r="K2719">
        <v>4418836723</v>
      </c>
      <c r="L2719" s="22">
        <v>45452</v>
      </c>
      <c r="M2719" s="22">
        <v>45452</v>
      </c>
      <c r="N2719" t="s">
        <v>1674</v>
      </c>
      <c r="O2719" t="s">
        <v>1673</v>
      </c>
      <c r="P2719" s="23">
        <v>77059</v>
      </c>
      <c r="Q2719">
        <v>15.64</v>
      </c>
      <c r="R2719" s="24">
        <v>390.22</v>
      </c>
      <c r="S2719" t="s">
        <v>1036</v>
      </c>
      <c r="T2719" t="s">
        <v>1036</v>
      </c>
      <c r="U2719" t="s">
        <v>1036</v>
      </c>
      <c r="V2719" t="s">
        <v>1036</v>
      </c>
      <c r="W2719" t="s">
        <v>1035</v>
      </c>
    </row>
    <row r="2720" spans="1:23" x14ac:dyDescent="0.3">
      <c r="A2720" t="s">
        <v>1041</v>
      </c>
      <c r="B2720" t="s">
        <v>1022</v>
      </c>
      <c r="C2720" t="s">
        <v>1020</v>
      </c>
      <c r="D2720" t="s">
        <v>72</v>
      </c>
      <c r="E2720" t="s">
        <v>234</v>
      </c>
      <c r="F2720" t="s">
        <v>1021</v>
      </c>
      <c r="G2720" t="s">
        <v>135</v>
      </c>
      <c r="H2720" s="22">
        <v>45473</v>
      </c>
      <c r="I2720" t="s">
        <v>377</v>
      </c>
      <c r="J2720" t="s">
        <v>1039</v>
      </c>
      <c r="K2720">
        <v>4418854672</v>
      </c>
      <c r="L2720" s="22">
        <v>45454</v>
      </c>
      <c r="M2720" s="22">
        <v>45454</v>
      </c>
      <c r="N2720" t="s">
        <v>1672</v>
      </c>
      <c r="O2720" t="s">
        <v>1037</v>
      </c>
      <c r="P2720" s="23">
        <v>77436</v>
      </c>
      <c r="Q2720">
        <v>16.010000000000002</v>
      </c>
      <c r="R2720" s="24">
        <v>399.45</v>
      </c>
      <c r="S2720" t="s">
        <v>1036</v>
      </c>
      <c r="T2720" t="s">
        <v>1036</v>
      </c>
      <c r="U2720" t="s">
        <v>1036</v>
      </c>
      <c r="V2720" t="s">
        <v>1036</v>
      </c>
      <c r="W2720" t="s">
        <v>1035</v>
      </c>
    </row>
    <row r="2721" spans="1:23" x14ac:dyDescent="0.3">
      <c r="A2721" t="s">
        <v>1041</v>
      </c>
      <c r="B2721" t="s">
        <v>1022</v>
      </c>
      <c r="C2721" t="s">
        <v>1020</v>
      </c>
      <c r="D2721" t="s">
        <v>72</v>
      </c>
      <c r="E2721" t="s">
        <v>234</v>
      </c>
      <c r="F2721" t="s">
        <v>1021</v>
      </c>
      <c r="G2721" t="s">
        <v>135</v>
      </c>
      <c r="H2721" s="22">
        <v>45473</v>
      </c>
      <c r="I2721" t="s">
        <v>375</v>
      </c>
      <c r="J2721" t="s">
        <v>1039</v>
      </c>
      <c r="K2721">
        <v>4418879566</v>
      </c>
      <c r="L2721" s="22">
        <v>45459</v>
      </c>
      <c r="M2721" s="22">
        <v>45459</v>
      </c>
      <c r="N2721" t="s">
        <v>1671</v>
      </c>
      <c r="O2721" t="s">
        <v>1670</v>
      </c>
      <c r="P2721" s="23">
        <v>77769</v>
      </c>
      <c r="Q2721">
        <v>17.97</v>
      </c>
      <c r="R2721" s="24">
        <v>448.35</v>
      </c>
      <c r="S2721" t="s">
        <v>1036</v>
      </c>
      <c r="T2721" t="s">
        <v>1036</v>
      </c>
      <c r="U2721" t="s">
        <v>1036</v>
      </c>
      <c r="V2721" t="s">
        <v>1036</v>
      </c>
      <c r="W2721" t="s">
        <v>1035</v>
      </c>
    </row>
    <row r="2722" spans="1:23" x14ac:dyDescent="0.3">
      <c r="A2722" t="s">
        <v>1041</v>
      </c>
      <c r="B2722" t="s">
        <v>1022</v>
      </c>
      <c r="C2722" t="s">
        <v>1020</v>
      </c>
      <c r="D2722" t="s">
        <v>72</v>
      </c>
      <c r="E2722" t="s">
        <v>234</v>
      </c>
      <c r="F2722" t="s">
        <v>1021</v>
      </c>
      <c r="G2722" t="s">
        <v>135</v>
      </c>
      <c r="H2722" s="22">
        <v>45504</v>
      </c>
      <c r="I2722" t="s">
        <v>381</v>
      </c>
      <c r="J2722" t="s">
        <v>1039</v>
      </c>
      <c r="K2722">
        <v>4418998225</v>
      </c>
      <c r="L2722" s="22">
        <v>45479</v>
      </c>
      <c r="M2722" s="22">
        <v>45479</v>
      </c>
      <c r="N2722" t="s">
        <v>444</v>
      </c>
      <c r="O2722" t="s">
        <v>1583</v>
      </c>
      <c r="P2722" s="23">
        <v>78523</v>
      </c>
      <c r="Q2722">
        <v>21.04</v>
      </c>
      <c r="R2722" s="24">
        <v>504.1</v>
      </c>
      <c r="S2722" t="s">
        <v>1036</v>
      </c>
      <c r="T2722" t="s">
        <v>1036</v>
      </c>
      <c r="U2722" t="s">
        <v>1036</v>
      </c>
      <c r="V2722" t="s">
        <v>1036</v>
      </c>
      <c r="W2722" t="s">
        <v>1035</v>
      </c>
    </row>
    <row r="2723" spans="1:23" x14ac:dyDescent="0.3">
      <c r="A2723" t="s">
        <v>1041</v>
      </c>
      <c r="B2723" t="s">
        <v>1022</v>
      </c>
      <c r="C2723" t="s">
        <v>1020</v>
      </c>
      <c r="D2723" t="s">
        <v>72</v>
      </c>
      <c r="E2723" t="s">
        <v>234</v>
      </c>
      <c r="F2723" t="s">
        <v>1021</v>
      </c>
      <c r="G2723" t="s">
        <v>135</v>
      </c>
      <c r="H2723" s="22">
        <v>45504</v>
      </c>
      <c r="I2723" t="s">
        <v>392</v>
      </c>
      <c r="J2723" t="s">
        <v>1039</v>
      </c>
      <c r="K2723">
        <v>4419005636</v>
      </c>
      <c r="L2723" s="22">
        <v>45481</v>
      </c>
      <c r="M2723" s="22">
        <v>45481</v>
      </c>
      <c r="N2723" t="s">
        <v>452</v>
      </c>
      <c r="O2723" t="s">
        <v>1669</v>
      </c>
      <c r="P2723" s="23">
        <v>78880</v>
      </c>
      <c r="Q2723">
        <v>20.420000000000002</v>
      </c>
      <c r="R2723" s="24">
        <v>489.5</v>
      </c>
      <c r="S2723" t="s">
        <v>1036</v>
      </c>
      <c r="T2723" t="s">
        <v>1036</v>
      </c>
      <c r="U2723" t="s">
        <v>1036</v>
      </c>
      <c r="V2723" t="s">
        <v>1036</v>
      </c>
      <c r="W2723" t="s">
        <v>1035</v>
      </c>
    </row>
    <row r="2724" spans="1:23" x14ac:dyDescent="0.3">
      <c r="A2724" t="s">
        <v>1041</v>
      </c>
      <c r="B2724" t="s">
        <v>1022</v>
      </c>
      <c r="C2724" t="s">
        <v>1020</v>
      </c>
      <c r="D2724" t="s">
        <v>72</v>
      </c>
      <c r="E2724" t="s">
        <v>234</v>
      </c>
      <c r="F2724" t="s">
        <v>1021</v>
      </c>
      <c r="G2724" t="s">
        <v>135</v>
      </c>
      <c r="H2724" s="22">
        <v>45504</v>
      </c>
      <c r="I2724" t="s">
        <v>377</v>
      </c>
      <c r="J2724" t="s">
        <v>1039</v>
      </c>
      <c r="K2724">
        <v>4419073712</v>
      </c>
      <c r="L2724" s="22">
        <v>45491</v>
      </c>
      <c r="M2724" s="22">
        <v>45491</v>
      </c>
      <c r="N2724" t="s">
        <v>550</v>
      </c>
      <c r="O2724" t="s">
        <v>1037</v>
      </c>
      <c r="P2724" s="23">
        <v>79253</v>
      </c>
      <c r="Q2724">
        <v>17.78</v>
      </c>
      <c r="R2724" s="24">
        <v>426</v>
      </c>
      <c r="S2724" t="s">
        <v>1036</v>
      </c>
      <c r="T2724" t="s">
        <v>1036</v>
      </c>
      <c r="U2724" t="s">
        <v>1036</v>
      </c>
      <c r="V2724" t="s">
        <v>1036</v>
      </c>
      <c r="W2724" t="s">
        <v>1035</v>
      </c>
    </row>
    <row r="2725" spans="1:23" x14ac:dyDescent="0.3">
      <c r="A2725" t="s">
        <v>1041</v>
      </c>
      <c r="B2725" t="s">
        <v>1022</v>
      </c>
      <c r="C2725" t="s">
        <v>1020</v>
      </c>
      <c r="D2725" t="s">
        <v>72</v>
      </c>
      <c r="E2725" t="s">
        <v>234</v>
      </c>
      <c r="F2725" t="s">
        <v>1021</v>
      </c>
      <c r="G2725" t="s">
        <v>135</v>
      </c>
      <c r="H2725" s="22">
        <v>45504</v>
      </c>
      <c r="I2725" t="s">
        <v>381</v>
      </c>
      <c r="J2725" t="s">
        <v>1039</v>
      </c>
      <c r="K2725">
        <v>4419133767</v>
      </c>
      <c r="L2725" s="22">
        <v>45503</v>
      </c>
      <c r="M2725" s="22">
        <v>45503</v>
      </c>
      <c r="N2725" t="s">
        <v>624</v>
      </c>
      <c r="O2725" t="s">
        <v>1583</v>
      </c>
      <c r="P2725" s="23">
        <v>79540</v>
      </c>
      <c r="Q2725">
        <v>16.559999999999999</v>
      </c>
      <c r="R2725" s="24">
        <v>396.8</v>
      </c>
      <c r="S2725" t="s">
        <v>1036</v>
      </c>
      <c r="T2725" t="s">
        <v>1036</v>
      </c>
      <c r="U2725" t="s">
        <v>1036</v>
      </c>
      <c r="V2725" t="s">
        <v>1036</v>
      </c>
      <c r="W2725" t="s">
        <v>1035</v>
      </c>
    </row>
    <row r="2726" spans="1:23" x14ac:dyDescent="0.3">
      <c r="A2726" t="s">
        <v>1041</v>
      </c>
      <c r="B2726" t="s">
        <v>1022</v>
      </c>
      <c r="C2726" t="s">
        <v>1020</v>
      </c>
      <c r="D2726" t="s">
        <v>72</v>
      </c>
      <c r="E2726" t="s">
        <v>234</v>
      </c>
      <c r="F2726" t="s">
        <v>1021</v>
      </c>
      <c r="G2726" t="s">
        <v>135</v>
      </c>
      <c r="H2726" s="22">
        <v>45535</v>
      </c>
      <c r="I2726" t="s">
        <v>377</v>
      </c>
      <c r="J2726" t="s">
        <v>1039</v>
      </c>
      <c r="K2726">
        <v>4419192673</v>
      </c>
      <c r="L2726" s="22">
        <v>45512</v>
      </c>
      <c r="M2726" s="22">
        <v>45512</v>
      </c>
      <c r="N2726" t="s">
        <v>706</v>
      </c>
      <c r="O2726" t="s">
        <v>1037</v>
      </c>
      <c r="P2726" s="23">
        <v>79818</v>
      </c>
      <c r="Q2726">
        <v>17.21</v>
      </c>
      <c r="R2726" s="24">
        <v>409.75</v>
      </c>
      <c r="S2726" t="s">
        <v>1036</v>
      </c>
      <c r="T2726" t="s">
        <v>1036</v>
      </c>
      <c r="U2726" t="s">
        <v>1036</v>
      </c>
      <c r="V2726" t="s">
        <v>1036</v>
      </c>
      <c r="W2726" t="s">
        <v>1035</v>
      </c>
    </row>
    <row r="2727" spans="1:23" x14ac:dyDescent="0.3">
      <c r="A2727" t="s">
        <v>1041</v>
      </c>
      <c r="B2727" t="s">
        <v>1022</v>
      </c>
      <c r="C2727" t="s">
        <v>1020</v>
      </c>
      <c r="D2727" t="s">
        <v>72</v>
      </c>
      <c r="E2727" t="s">
        <v>234</v>
      </c>
      <c r="F2727" t="s">
        <v>1021</v>
      </c>
      <c r="G2727" t="s">
        <v>135</v>
      </c>
      <c r="H2727" s="22">
        <v>45535</v>
      </c>
      <c r="I2727" t="s">
        <v>377</v>
      </c>
      <c r="J2727" t="s">
        <v>1039</v>
      </c>
      <c r="K2727">
        <v>4419235280</v>
      </c>
      <c r="L2727" s="22">
        <v>45521</v>
      </c>
      <c r="M2727" s="22">
        <v>45521</v>
      </c>
      <c r="N2727" t="s">
        <v>846</v>
      </c>
      <c r="O2727" t="s">
        <v>1037</v>
      </c>
      <c r="P2727" s="23">
        <v>80164</v>
      </c>
      <c r="Q2727">
        <v>17.04</v>
      </c>
      <c r="R2727" s="24">
        <v>405.7</v>
      </c>
      <c r="S2727" t="s">
        <v>1036</v>
      </c>
      <c r="T2727" t="s">
        <v>1036</v>
      </c>
      <c r="U2727" t="s">
        <v>1036</v>
      </c>
      <c r="V2727" t="s">
        <v>1036</v>
      </c>
      <c r="W2727" t="s">
        <v>1035</v>
      </c>
    </row>
    <row r="2728" spans="1:23" x14ac:dyDescent="0.3">
      <c r="A2728" t="s">
        <v>1041</v>
      </c>
      <c r="B2728" t="s">
        <v>1022</v>
      </c>
      <c r="C2728" t="s">
        <v>1020</v>
      </c>
      <c r="D2728" t="s">
        <v>72</v>
      </c>
      <c r="E2728" t="s">
        <v>234</v>
      </c>
      <c r="F2728" t="s">
        <v>1021</v>
      </c>
      <c r="G2728" t="s">
        <v>135</v>
      </c>
      <c r="H2728" s="22">
        <v>45535</v>
      </c>
      <c r="I2728" t="s">
        <v>377</v>
      </c>
      <c r="J2728" t="s">
        <v>1039</v>
      </c>
      <c r="K2728">
        <v>4419275654</v>
      </c>
      <c r="L2728" s="22">
        <v>45529</v>
      </c>
      <c r="M2728" s="22">
        <v>45529</v>
      </c>
      <c r="N2728" t="s">
        <v>847</v>
      </c>
      <c r="O2728" t="s">
        <v>1037</v>
      </c>
      <c r="P2728" s="23">
        <v>80508</v>
      </c>
      <c r="Q2728">
        <v>16.64</v>
      </c>
      <c r="R2728" s="24">
        <v>396.2</v>
      </c>
      <c r="S2728" t="s">
        <v>1036</v>
      </c>
      <c r="T2728" t="s">
        <v>1036</v>
      </c>
      <c r="U2728" t="s">
        <v>1036</v>
      </c>
      <c r="V2728" t="s">
        <v>1036</v>
      </c>
      <c r="W2728" t="s">
        <v>1035</v>
      </c>
    </row>
    <row r="2729" spans="1:23" x14ac:dyDescent="0.3">
      <c r="A2729" t="s">
        <v>1041</v>
      </c>
      <c r="B2729" t="s">
        <v>1022</v>
      </c>
      <c r="C2729" t="s">
        <v>1020</v>
      </c>
      <c r="D2729" t="s">
        <v>72</v>
      </c>
      <c r="E2729" t="s">
        <v>234</v>
      </c>
      <c r="F2729" t="s">
        <v>1021</v>
      </c>
      <c r="G2729" t="s">
        <v>135</v>
      </c>
      <c r="H2729" s="22">
        <v>45565</v>
      </c>
      <c r="I2729" t="s">
        <v>377</v>
      </c>
      <c r="J2729" t="s">
        <v>1039</v>
      </c>
      <c r="K2729">
        <v>4419315934</v>
      </c>
      <c r="L2729" s="22">
        <v>45536</v>
      </c>
      <c r="M2729" s="22">
        <v>45536</v>
      </c>
      <c r="N2729" t="s">
        <v>873</v>
      </c>
      <c r="O2729" t="s">
        <v>1037</v>
      </c>
      <c r="P2729" s="23">
        <v>80816</v>
      </c>
      <c r="Q2729">
        <v>19.579999999999998</v>
      </c>
      <c r="R2729" s="24">
        <v>466.2</v>
      </c>
      <c r="S2729" t="s">
        <v>1036</v>
      </c>
      <c r="T2729" t="s">
        <v>1036</v>
      </c>
      <c r="U2729" t="s">
        <v>1036</v>
      </c>
      <c r="V2729" t="s">
        <v>1036</v>
      </c>
      <c r="W2729" t="s">
        <v>1035</v>
      </c>
    </row>
    <row r="2730" spans="1:23" x14ac:dyDescent="0.3">
      <c r="A2730" t="s">
        <v>1041</v>
      </c>
      <c r="B2730" t="s">
        <v>1022</v>
      </c>
      <c r="C2730" t="s">
        <v>1020</v>
      </c>
      <c r="D2730" t="s">
        <v>72</v>
      </c>
      <c r="E2730" t="s">
        <v>234</v>
      </c>
      <c r="F2730" t="s">
        <v>1021</v>
      </c>
      <c r="G2730" t="s">
        <v>135</v>
      </c>
      <c r="H2730" s="22">
        <v>45565</v>
      </c>
      <c r="I2730" t="s">
        <v>392</v>
      </c>
      <c r="J2730" t="s">
        <v>1039</v>
      </c>
      <c r="K2730">
        <v>4419360820</v>
      </c>
      <c r="L2730" s="22">
        <v>45542</v>
      </c>
      <c r="M2730" s="22">
        <v>45542</v>
      </c>
      <c r="N2730" t="s">
        <v>925</v>
      </c>
      <c r="O2730" t="s">
        <v>1669</v>
      </c>
      <c r="P2730" s="23">
        <v>81100</v>
      </c>
      <c r="Q2730">
        <v>16.440000000000001</v>
      </c>
      <c r="R2730" s="24">
        <v>376.3</v>
      </c>
      <c r="S2730" t="s">
        <v>1036</v>
      </c>
      <c r="T2730" t="s">
        <v>1036</v>
      </c>
      <c r="U2730" t="s">
        <v>1036</v>
      </c>
      <c r="V2730" t="s">
        <v>1036</v>
      </c>
      <c r="W2730" t="s">
        <v>1035</v>
      </c>
    </row>
    <row r="2731" spans="1:23" x14ac:dyDescent="0.3">
      <c r="A2731" t="s">
        <v>1041</v>
      </c>
      <c r="B2731" t="s">
        <v>1022</v>
      </c>
      <c r="C2731" t="s">
        <v>1020</v>
      </c>
      <c r="D2731" t="s">
        <v>72</v>
      </c>
      <c r="E2731" t="s">
        <v>234</v>
      </c>
      <c r="F2731" t="s">
        <v>1021</v>
      </c>
      <c r="G2731" t="s">
        <v>135</v>
      </c>
      <c r="H2731" s="22">
        <v>45565</v>
      </c>
      <c r="I2731" t="s">
        <v>377</v>
      </c>
      <c r="J2731" t="s">
        <v>1039</v>
      </c>
      <c r="K2731">
        <v>4419403135</v>
      </c>
      <c r="L2731" s="22">
        <v>45551</v>
      </c>
      <c r="M2731" s="22">
        <v>45551</v>
      </c>
      <c r="N2731" t="s">
        <v>1000</v>
      </c>
      <c r="O2731" t="s">
        <v>1037</v>
      </c>
      <c r="P2731" s="23">
        <v>81482</v>
      </c>
      <c r="Q2731">
        <v>18.829999999999998</v>
      </c>
      <c r="R2731" s="24">
        <v>431</v>
      </c>
      <c r="S2731" t="s">
        <v>1036</v>
      </c>
      <c r="T2731" t="s">
        <v>1036</v>
      </c>
      <c r="U2731" t="s">
        <v>1036</v>
      </c>
      <c r="V2731" t="s">
        <v>1036</v>
      </c>
      <c r="W2731" t="s">
        <v>1035</v>
      </c>
    </row>
    <row r="2732" spans="1:23" x14ac:dyDescent="0.3">
      <c r="A2732" t="s">
        <v>1041</v>
      </c>
      <c r="B2732" t="s">
        <v>1022</v>
      </c>
      <c r="C2732" t="s">
        <v>1020</v>
      </c>
      <c r="D2732" t="s">
        <v>73</v>
      </c>
      <c r="E2732" t="s">
        <v>235</v>
      </c>
      <c r="F2732" t="s">
        <v>1021</v>
      </c>
      <c r="G2732" t="s">
        <v>114</v>
      </c>
      <c r="H2732" s="22">
        <v>45169</v>
      </c>
      <c r="I2732" t="s">
        <v>381</v>
      </c>
      <c r="J2732" t="s">
        <v>1039</v>
      </c>
      <c r="K2732">
        <v>4417023840</v>
      </c>
      <c r="L2732" s="22">
        <v>45142</v>
      </c>
      <c r="M2732" s="22">
        <v>45142</v>
      </c>
      <c r="N2732" t="s">
        <v>1668</v>
      </c>
      <c r="O2732" t="s">
        <v>1583</v>
      </c>
      <c r="P2732" s="23">
        <v>20694</v>
      </c>
      <c r="Q2732">
        <v>20.440000000000001</v>
      </c>
      <c r="R2732" s="24">
        <v>479.95</v>
      </c>
      <c r="S2732" t="s">
        <v>1036</v>
      </c>
      <c r="T2732" t="s">
        <v>1036</v>
      </c>
      <c r="U2732" t="s">
        <v>1036</v>
      </c>
      <c r="V2732" t="s">
        <v>1036</v>
      </c>
      <c r="W2732" t="s">
        <v>1035</v>
      </c>
    </row>
    <row r="2733" spans="1:23" x14ac:dyDescent="0.3">
      <c r="A2733" t="s">
        <v>1041</v>
      </c>
      <c r="B2733" t="s">
        <v>1022</v>
      </c>
      <c r="C2733" t="s">
        <v>1020</v>
      </c>
      <c r="D2733" t="s">
        <v>73</v>
      </c>
      <c r="E2733" t="s">
        <v>235</v>
      </c>
      <c r="F2733" t="s">
        <v>1021</v>
      </c>
      <c r="G2733" t="s">
        <v>114</v>
      </c>
      <c r="H2733" s="22">
        <v>45169</v>
      </c>
      <c r="I2733" t="s">
        <v>392</v>
      </c>
      <c r="J2733" t="s">
        <v>1039</v>
      </c>
      <c r="K2733">
        <v>4417043496</v>
      </c>
      <c r="L2733" s="22">
        <v>45147</v>
      </c>
      <c r="M2733" s="22">
        <v>45147</v>
      </c>
      <c r="N2733" t="s">
        <v>1667</v>
      </c>
      <c r="O2733" t="s">
        <v>1666</v>
      </c>
      <c r="P2733" s="23">
        <v>21028</v>
      </c>
      <c r="Q2733">
        <v>20.45</v>
      </c>
      <c r="R2733" s="24">
        <v>480.17</v>
      </c>
      <c r="S2733" t="s">
        <v>1036</v>
      </c>
      <c r="T2733" t="s">
        <v>1036</v>
      </c>
      <c r="U2733" t="s">
        <v>1036</v>
      </c>
      <c r="V2733" t="s">
        <v>1036</v>
      </c>
      <c r="W2733" t="s">
        <v>1035</v>
      </c>
    </row>
    <row r="2734" spans="1:23" x14ac:dyDescent="0.3">
      <c r="A2734" t="s">
        <v>1041</v>
      </c>
      <c r="B2734" t="s">
        <v>1022</v>
      </c>
      <c r="C2734" t="s">
        <v>1020</v>
      </c>
      <c r="D2734" t="s">
        <v>73</v>
      </c>
      <c r="E2734" t="s">
        <v>235</v>
      </c>
      <c r="F2734" t="s">
        <v>1021</v>
      </c>
      <c r="G2734" t="s">
        <v>114</v>
      </c>
      <c r="H2734" s="22">
        <v>45169</v>
      </c>
      <c r="I2734" t="s">
        <v>414</v>
      </c>
      <c r="J2734" t="s">
        <v>1039</v>
      </c>
      <c r="K2734">
        <v>4417069180</v>
      </c>
      <c r="L2734" s="22">
        <v>45149</v>
      </c>
      <c r="M2734" s="22">
        <v>45149</v>
      </c>
      <c r="N2734" t="s">
        <v>1665</v>
      </c>
      <c r="O2734" t="s">
        <v>1620</v>
      </c>
      <c r="P2734" s="23">
        <v>21365</v>
      </c>
      <c r="Q2734">
        <v>17.809999999999999</v>
      </c>
      <c r="R2734" s="24">
        <v>414.8</v>
      </c>
      <c r="S2734" t="s">
        <v>1036</v>
      </c>
      <c r="T2734" t="s">
        <v>1036</v>
      </c>
      <c r="U2734" t="s">
        <v>1036</v>
      </c>
      <c r="V2734" t="s">
        <v>1036</v>
      </c>
      <c r="W2734" t="s">
        <v>1035</v>
      </c>
    </row>
    <row r="2735" spans="1:23" x14ac:dyDescent="0.3">
      <c r="A2735" t="s">
        <v>1041</v>
      </c>
      <c r="B2735" t="s">
        <v>1022</v>
      </c>
      <c r="C2735" t="s">
        <v>1020</v>
      </c>
      <c r="D2735" t="s">
        <v>73</v>
      </c>
      <c r="E2735" t="s">
        <v>235</v>
      </c>
      <c r="F2735" t="s">
        <v>1021</v>
      </c>
      <c r="G2735" t="s">
        <v>114</v>
      </c>
      <c r="H2735" s="22">
        <v>45169</v>
      </c>
      <c r="I2735" t="s">
        <v>375</v>
      </c>
      <c r="J2735" t="s">
        <v>1039</v>
      </c>
      <c r="K2735">
        <v>4417072785</v>
      </c>
      <c r="L2735" s="22">
        <v>45152</v>
      </c>
      <c r="M2735" s="22">
        <v>45152</v>
      </c>
      <c r="N2735" t="s">
        <v>1664</v>
      </c>
      <c r="O2735" t="s">
        <v>1134</v>
      </c>
      <c r="P2735" s="23">
        <v>21976</v>
      </c>
      <c r="Q2735">
        <v>18.96</v>
      </c>
      <c r="R2735" s="24">
        <v>441</v>
      </c>
      <c r="S2735" t="s">
        <v>1036</v>
      </c>
      <c r="T2735" t="s">
        <v>1036</v>
      </c>
      <c r="U2735" t="s">
        <v>1036</v>
      </c>
      <c r="V2735" t="s">
        <v>1036</v>
      </c>
      <c r="W2735" t="s">
        <v>1035</v>
      </c>
    </row>
    <row r="2736" spans="1:23" x14ac:dyDescent="0.3">
      <c r="A2736" t="s">
        <v>1041</v>
      </c>
      <c r="B2736" t="s">
        <v>1022</v>
      </c>
      <c r="C2736" t="s">
        <v>1020</v>
      </c>
      <c r="D2736" t="s">
        <v>73</v>
      </c>
      <c r="E2736" t="s">
        <v>235</v>
      </c>
      <c r="F2736" t="s">
        <v>1021</v>
      </c>
      <c r="G2736" t="s">
        <v>114</v>
      </c>
      <c r="H2736" s="22">
        <v>45169</v>
      </c>
      <c r="I2736" t="s">
        <v>392</v>
      </c>
      <c r="J2736" t="s">
        <v>1039</v>
      </c>
      <c r="K2736">
        <v>4422955058</v>
      </c>
      <c r="L2736" s="22">
        <v>45152</v>
      </c>
      <c r="M2736" s="22">
        <v>45152</v>
      </c>
      <c r="N2736" t="s">
        <v>1663</v>
      </c>
      <c r="O2736" t="s">
        <v>1662</v>
      </c>
      <c r="P2736" s="23">
        <v>21597</v>
      </c>
      <c r="Q2736">
        <v>13.8</v>
      </c>
      <c r="R2736" s="24">
        <v>321</v>
      </c>
      <c r="S2736" t="s">
        <v>1036</v>
      </c>
      <c r="T2736" t="s">
        <v>1036</v>
      </c>
      <c r="U2736" t="s">
        <v>1036</v>
      </c>
      <c r="V2736" t="s">
        <v>1036</v>
      </c>
      <c r="W2736" t="s">
        <v>1035</v>
      </c>
    </row>
    <row r="2737" spans="1:23" x14ac:dyDescent="0.3">
      <c r="A2737" t="s">
        <v>1041</v>
      </c>
      <c r="B2737" t="s">
        <v>1022</v>
      </c>
      <c r="C2737" t="s">
        <v>1020</v>
      </c>
      <c r="D2737" t="s">
        <v>73</v>
      </c>
      <c r="E2737" t="s">
        <v>235</v>
      </c>
      <c r="F2737" t="s">
        <v>1021</v>
      </c>
      <c r="G2737" t="s">
        <v>114</v>
      </c>
      <c r="H2737" s="22">
        <v>45169</v>
      </c>
      <c r="I2737" t="s">
        <v>381</v>
      </c>
      <c r="J2737" t="s">
        <v>1039</v>
      </c>
      <c r="K2737">
        <v>4417113617</v>
      </c>
      <c r="L2737" s="22">
        <v>45157</v>
      </c>
      <c r="M2737" s="22">
        <v>45157</v>
      </c>
      <c r="N2737" t="s">
        <v>1661</v>
      </c>
      <c r="O2737" t="s">
        <v>1583</v>
      </c>
      <c r="P2737" s="23">
        <v>22333</v>
      </c>
      <c r="Q2737">
        <v>21.68</v>
      </c>
      <c r="R2737" s="24">
        <v>509.05</v>
      </c>
      <c r="S2737" t="s">
        <v>1036</v>
      </c>
      <c r="T2737" t="s">
        <v>1036</v>
      </c>
      <c r="U2737" t="s">
        <v>1036</v>
      </c>
      <c r="V2737" t="s">
        <v>1036</v>
      </c>
      <c r="W2737" t="s">
        <v>1035</v>
      </c>
    </row>
    <row r="2738" spans="1:23" x14ac:dyDescent="0.3">
      <c r="A2738" t="s">
        <v>1041</v>
      </c>
      <c r="B2738" t="s">
        <v>1022</v>
      </c>
      <c r="C2738" t="s">
        <v>1020</v>
      </c>
      <c r="D2738" t="s">
        <v>73</v>
      </c>
      <c r="E2738" t="s">
        <v>235</v>
      </c>
      <c r="F2738" t="s">
        <v>1021</v>
      </c>
      <c r="G2738" t="s">
        <v>114</v>
      </c>
      <c r="H2738" s="22">
        <v>45199</v>
      </c>
      <c r="I2738" t="s">
        <v>377</v>
      </c>
      <c r="J2738" t="s">
        <v>1039</v>
      </c>
      <c r="K2738">
        <v>4417187819</v>
      </c>
      <c r="L2738" s="22">
        <v>45169</v>
      </c>
      <c r="M2738" s="22">
        <v>45169</v>
      </c>
      <c r="N2738" t="s">
        <v>1660</v>
      </c>
      <c r="O2738" t="s">
        <v>1037</v>
      </c>
      <c r="P2738" s="23">
        <v>22655</v>
      </c>
      <c r="Q2738">
        <v>21.08</v>
      </c>
      <c r="R2738" s="24">
        <v>486.55</v>
      </c>
      <c r="S2738" t="s">
        <v>1036</v>
      </c>
      <c r="T2738" t="s">
        <v>1036</v>
      </c>
      <c r="U2738" t="s">
        <v>1036</v>
      </c>
      <c r="V2738" t="s">
        <v>1036</v>
      </c>
      <c r="W2738" t="s">
        <v>1035</v>
      </c>
    </row>
    <row r="2739" spans="1:23" x14ac:dyDescent="0.3">
      <c r="A2739" t="s">
        <v>1041</v>
      </c>
      <c r="B2739" t="s">
        <v>1022</v>
      </c>
      <c r="C2739" t="s">
        <v>1020</v>
      </c>
      <c r="D2739" t="s">
        <v>73</v>
      </c>
      <c r="E2739" t="s">
        <v>235</v>
      </c>
      <c r="F2739" t="s">
        <v>1021</v>
      </c>
      <c r="G2739" t="s">
        <v>114</v>
      </c>
      <c r="H2739" s="22">
        <v>45199</v>
      </c>
      <c r="I2739" t="s">
        <v>377</v>
      </c>
      <c r="J2739" t="s">
        <v>1039</v>
      </c>
      <c r="K2739">
        <v>4404984473</v>
      </c>
      <c r="L2739" s="22">
        <v>45178</v>
      </c>
      <c r="M2739" s="22">
        <v>45178</v>
      </c>
      <c r="N2739" t="s">
        <v>1659</v>
      </c>
      <c r="O2739" t="s">
        <v>1037</v>
      </c>
      <c r="P2739" s="23">
        <v>22980</v>
      </c>
      <c r="Q2739">
        <v>21.8</v>
      </c>
      <c r="R2739" s="24">
        <v>513.1</v>
      </c>
      <c r="S2739" t="s">
        <v>1036</v>
      </c>
      <c r="T2739" t="s">
        <v>1036</v>
      </c>
      <c r="U2739" t="s">
        <v>1036</v>
      </c>
      <c r="V2739" t="s">
        <v>1036</v>
      </c>
      <c r="W2739" t="s">
        <v>1035</v>
      </c>
    </row>
    <row r="2740" spans="1:23" x14ac:dyDescent="0.3">
      <c r="A2740" t="s">
        <v>1041</v>
      </c>
      <c r="B2740" t="s">
        <v>1022</v>
      </c>
      <c r="C2740" t="s">
        <v>1020</v>
      </c>
      <c r="D2740" t="s">
        <v>73</v>
      </c>
      <c r="E2740" t="s">
        <v>235</v>
      </c>
      <c r="F2740" t="s">
        <v>1021</v>
      </c>
      <c r="G2740" t="s">
        <v>114</v>
      </c>
      <c r="H2740" s="22">
        <v>45199</v>
      </c>
      <c r="I2740" t="s">
        <v>392</v>
      </c>
      <c r="J2740" t="s">
        <v>1039</v>
      </c>
      <c r="K2740">
        <v>3303950395</v>
      </c>
      <c r="L2740" s="22">
        <v>45179</v>
      </c>
      <c r="M2740" s="22">
        <v>45179</v>
      </c>
      <c r="N2740" t="s">
        <v>1658</v>
      </c>
      <c r="O2740" t="s">
        <v>1363</v>
      </c>
      <c r="P2740" s="23">
        <v>23367</v>
      </c>
      <c r="Q2740">
        <v>18.38</v>
      </c>
      <c r="R2740" s="24">
        <v>459.5</v>
      </c>
      <c r="S2740" t="s">
        <v>1036</v>
      </c>
      <c r="T2740" t="s">
        <v>1036</v>
      </c>
      <c r="U2740" t="s">
        <v>1036</v>
      </c>
      <c r="V2740" t="s">
        <v>1036</v>
      </c>
      <c r="W2740" t="s">
        <v>1035</v>
      </c>
    </row>
    <row r="2741" spans="1:23" x14ac:dyDescent="0.3">
      <c r="A2741" t="s">
        <v>1041</v>
      </c>
      <c r="B2741" t="s">
        <v>1022</v>
      </c>
      <c r="C2741" t="s">
        <v>1020</v>
      </c>
      <c r="D2741" t="s">
        <v>73</v>
      </c>
      <c r="E2741" t="s">
        <v>235</v>
      </c>
      <c r="F2741" t="s">
        <v>1021</v>
      </c>
      <c r="G2741" t="s">
        <v>114</v>
      </c>
      <c r="H2741" s="22">
        <v>45199</v>
      </c>
      <c r="I2741" t="s">
        <v>377</v>
      </c>
      <c r="J2741" t="s">
        <v>1039</v>
      </c>
      <c r="K2741">
        <v>4417292347</v>
      </c>
      <c r="L2741" s="22">
        <v>45185</v>
      </c>
      <c r="M2741" s="22">
        <v>45185</v>
      </c>
      <c r="N2741" t="s">
        <v>1657</v>
      </c>
      <c r="O2741" t="s">
        <v>1037</v>
      </c>
      <c r="P2741" s="23">
        <v>23720</v>
      </c>
      <c r="Q2741">
        <v>19.36</v>
      </c>
      <c r="R2741" s="24">
        <v>487.7</v>
      </c>
      <c r="S2741" t="s">
        <v>1036</v>
      </c>
      <c r="T2741" t="s">
        <v>1036</v>
      </c>
      <c r="U2741" t="s">
        <v>1036</v>
      </c>
      <c r="V2741" t="s">
        <v>1036</v>
      </c>
      <c r="W2741" t="s">
        <v>1035</v>
      </c>
    </row>
    <row r="2742" spans="1:23" x14ac:dyDescent="0.3">
      <c r="A2742" t="s">
        <v>1041</v>
      </c>
      <c r="B2742" t="s">
        <v>1022</v>
      </c>
      <c r="C2742" t="s">
        <v>1020</v>
      </c>
      <c r="D2742" t="s">
        <v>73</v>
      </c>
      <c r="E2742" t="s">
        <v>235</v>
      </c>
      <c r="F2742" t="s">
        <v>1021</v>
      </c>
      <c r="G2742" t="s">
        <v>114</v>
      </c>
      <c r="H2742" s="22">
        <v>45199</v>
      </c>
      <c r="I2742" t="s">
        <v>381</v>
      </c>
      <c r="J2742" t="s">
        <v>1039</v>
      </c>
      <c r="K2742">
        <v>4417306481</v>
      </c>
      <c r="L2742" s="22">
        <v>45188</v>
      </c>
      <c r="M2742" s="22">
        <v>45188</v>
      </c>
      <c r="N2742" t="s">
        <v>1656</v>
      </c>
      <c r="O2742" t="s">
        <v>1583</v>
      </c>
      <c r="P2742" s="23">
        <v>23996</v>
      </c>
      <c r="Q2742">
        <v>19.52</v>
      </c>
      <c r="R2742" s="24">
        <v>491.7</v>
      </c>
      <c r="S2742" t="s">
        <v>1036</v>
      </c>
      <c r="T2742" t="s">
        <v>1036</v>
      </c>
      <c r="U2742" t="s">
        <v>1036</v>
      </c>
      <c r="V2742" t="s">
        <v>1036</v>
      </c>
      <c r="W2742" t="s">
        <v>1035</v>
      </c>
    </row>
    <row r="2743" spans="1:23" x14ac:dyDescent="0.3">
      <c r="A2743" t="s">
        <v>1041</v>
      </c>
      <c r="B2743" t="s">
        <v>1022</v>
      </c>
      <c r="C2743" t="s">
        <v>1020</v>
      </c>
      <c r="D2743" t="s">
        <v>73</v>
      </c>
      <c r="E2743" t="s">
        <v>235</v>
      </c>
      <c r="F2743" t="s">
        <v>1021</v>
      </c>
      <c r="G2743" t="s">
        <v>114</v>
      </c>
      <c r="H2743" s="22">
        <v>45199</v>
      </c>
      <c r="I2743" t="s">
        <v>377</v>
      </c>
      <c r="J2743" t="s">
        <v>1039</v>
      </c>
      <c r="K2743">
        <v>4417322056</v>
      </c>
      <c r="L2743" s="22">
        <v>45189</v>
      </c>
      <c r="M2743" s="22">
        <v>45189</v>
      </c>
      <c r="N2743" t="s">
        <v>1655</v>
      </c>
      <c r="O2743" t="s">
        <v>1037</v>
      </c>
      <c r="P2743" s="23">
        <v>24671</v>
      </c>
      <c r="Q2743">
        <v>21.39</v>
      </c>
      <c r="R2743" s="24">
        <v>539.04999999999995</v>
      </c>
      <c r="S2743" t="s">
        <v>1036</v>
      </c>
      <c r="T2743" t="s">
        <v>1036</v>
      </c>
      <c r="U2743" t="s">
        <v>1036</v>
      </c>
      <c r="V2743" t="s">
        <v>1036</v>
      </c>
      <c r="W2743" t="s">
        <v>1035</v>
      </c>
    </row>
    <row r="2744" spans="1:23" x14ac:dyDescent="0.3">
      <c r="A2744" t="s">
        <v>1041</v>
      </c>
      <c r="B2744" t="s">
        <v>1022</v>
      </c>
      <c r="C2744" t="s">
        <v>1020</v>
      </c>
      <c r="D2744" t="s">
        <v>73</v>
      </c>
      <c r="E2744" t="s">
        <v>235</v>
      </c>
      <c r="F2744" t="s">
        <v>1021</v>
      </c>
      <c r="G2744" t="s">
        <v>114</v>
      </c>
      <c r="H2744" s="22">
        <v>45199</v>
      </c>
      <c r="I2744" t="s">
        <v>410</v>
      </c>
      <c r="J2744" t="s">
        <v>1039</v>
      </c>
      <c r="K2744">
        <v>4417315249</v>
      </c>
      <c r="L2744" s="22">
        <v>45189</v>
      </c>
      <c r="M2744" s="22">
        <v>45189</v>
      </c>
      <c r="N2744" t="s">
        <v>1654</v>
      </c>
      <c r="O2744" t="s">
        <v>1109</v>
      </c>
      <c r="P2744" s="23">
        <v>24304</v>
      </c>
      <c r="Q2744">
        <v>18.190000000000001</v>
      </c>
      <c r="R2744" s="24">
        <v>454.75</v>
      </c>
      <c r="S2744" t="s">
        <v>1036</v>
      </c>
      <c r="T2744" t="s">
        <v>1036</v>
      </c>
      <c r="U2744" t="s">
        <v>1036</v>
      </c>
      <c r="V2744" t="s">
        <v>1036</v>
      </c>
      <c r="W2744" t="s">
        <v>1035</v>
      </c>
    </row>
    <row r="2745" spans="1:23" x14ac:dyDescent="0.3">
      <c r="A2745" t="s">
        <v>1041</v>
      </c>
      <c r="B2745" t="s">
        <v>1022</v>
      </c>
      <c r="C2745" t="s">
        <v>1020</v>
      </c>
      <c r="D2745" t="s">
        <v>73</v>
      </c>
      <c r="E2745" t="s">
        <v>235</v>
      </c>
      <c r="F2745" t="s">
        <v>1021</v>
      </c>
      <c r="G2745" t="s">
        <v>114</v>
      </c>
      <c r="H2745" s="22">
        <v>45199</v>
      </c>
      <c r="I2745" t="s">
        <v>377</v>
      </c>
      <c r="J2745" t="s">
        <v>1039</v>
      </c>
      <c r="K2745">
        <v>4417369051</v>
      </c>
      <c r="L2745" s="22">
        <v>45198</v>
      </c>
      <c r="M2745" s="22">
        <v>45198</v>
      </c>
      <c r="N2745" t="s">
        <v>1653</v>
      </c>
      <c r="O2745" t="s">
        <v>1037</v>
      </c>
      <c r="P2745" s="23">
        <v>25555</v>
      </c>
      <c r="Q2745">
        <v>20.96</v>
      </c>
      <c r="R2745" s="24">
        <v>528</v>
      </c>
      <c r="S2745" t="s">
        <v>1036</v>
      </c>
      <c r="T2745" t="s">
        <v>1036</v>
      </c>
      <c r="U2745" t="s">
        <v>1036</v>
      </c>
      <c r="V2745" t="s">
        <v>1036</v>
      </c>
      <c r="W2745" t="s">
        <v>1035</v>
      </c>
    </row>
    <row r="2746" spans="1:23" x14ac:dyDescent="0.3">
      <c r="A2746" t="s">
        <v>1041</v>
      </c>
      <c r="B2746" t="s">
        <v>1022</v>
      </c>
      <c r="C2746" t="s">
        <v>1020</v>
      </c>
      <c r="D2746" t="s">
        <v>73</v>
      </c>
      <c r="E2746" t="s">
        <v>235</v>
      </c>
      <c r="F2746" t="s">
        <v>1021</v>
      </c>
      <c r="G2746" t="s">
        <v>114</v>
      </c>
      <c r="H2746" s="22">
        <v>45230</v>
      </c>
      <c r="I2746" t="s">
        <v>381</v>
      </c>
      <c r="J2746" t="s">
        <v>1039</v>
      </c>
      <c r="K2746">
        <v>4417391368</v>
      </c>
      <c r="L2746" s="22">
        <v>45202</v>
      </c>
      <c r="M2746" s="22">
        <v>45202</v>
      </c>
      <c r="N2746" t="s">
        <v>1652</v>
      </c>
      <c r="O2746" t="s">
        <v>1583</v>
      </c>
      <c r="P2746" s="23">
        <v>25697</v>
      </c>
      <c r="Q2746">
        <v>9.3800000000000008</v>
      </c>
      <c r="R2746" s="24">
        <v>236.3</v>
      </c>
      <c r="S2746" t="s">
        <v>1036</v>
      </c>
      <c r="T2746" t="s">
        <v>1036</v>
      </c>
      <c r="U2746" t="s">
        <v>1036</v>
      </c>
      <c r="V2746" t="s">
        <v>1036</v>
      </c>
      <c r="W2746" t="s">
        <v>1035</v>
      </c>
    </row>
    <row r="2747" spans="1:23" x14ac:dyDescent="0.3">
      <c r="A2747" t="s">
        <v>1041</v>
      </c>
      <c r="B2747" t="s">
        <v>1022</v>
      </c>
      <c r="C2747" t="s">
        <v>1020</v>
      </c>
      <c r="D2747" t="s">
        <v>73</v>
      </c>
      <c r="E2747" t="s">
        <v>235</v>
      </c>
      <c r="F2747" t="s">
        <v>1021</v>
      </c>
      <c r="G2747" t="s">
        <v>114</v>
      </c>
      <c r="H2747" s="22">
        <v>45230</v>
      </c>
      <c r="I2747" t="s">
        <v>414</v>
      </c>
      <c r="J2747" t="s">
        <v>1039</v>
      </c>
      <c r="K2747">
        <v>4417417478</v>
      </c>
      <c r="L2747" s="22">
        <v>45205</v>
      </c>
      <c r="M2747" s="22">
        <v>45205</v>
      </c>
      <c r="N2747" t="s">
        <v>1651</v>
      </c>
      <c r="O2747" t="s">
        <v>1107</v>
      </c>
      <c r="P2747" s="23">
        <v>25988</v>
      </c>
      <c r="Q2747">
        <v>17.63</v>
      </c>
      <c r="R2747" s="24">
        <v>464.2</v>
      </c>
      <c r="S2747" t="s">
        <v>1036</v>
      </c>
      <c r="T2747" t="s">
        <v>1036</v>
      </c>
      <c r="U2747" t="s">
        <v>1036</v>
      </c>
      <c r="V2747" t="s">
        <v>1036</v>
      </c>
      <c r="W2747" t="s">
        <v>1035</v>
      </c>
    </row>
    <row r="2748" spans="1:23" x14ac:dyDescent="0.3">
      <c r="A2748" t="s">
        <v>1041</v>
      </c>
      <c r="B2748" t="s">
        <v>1022</v>
      </c>
      <c r="C2748" t="s">
        <v>1020</v>
      </c>
      <c r="D2748" t="s">
        <v>73</v>
      </c>
      <c r="E2748" t="s">
        <v>235</v>
      </c>
      <c r="F2748" t="s">
        <v>1021</v>
      </c>
      <c r="G2748" t="s">
        <v>114</v>
      </c>
      <c r="H2748" s="22">
        <v>45230</v>
      </c>
      <c r="I2748" t="s">
        <v>392</v>
      </c>
      <c r="J2748" t="s">
        <v>1039</v>
      </c>
      <c r="K2748">
        <v>3303969654</v>
      </c>
      <c r="L2748" s="22">
        <v>45206</v>
      </c>
      <c r="M2748" s="22">
        <v>45206</v>
      </c>
      <c r="N2748" t="s">
        <v>1650</v>
      </c>
      <c r="O2748" t="s">
        <v>1118</v>
      </c>
      <c r="P2748" s="23">
        <v>26650</v>
      </c>
      <c r="Q2748">
        <v>17.579999999999998</v>
      </c>
      <c r="R2748" s="24">
        <v>462.9</v>
      </c>
      <c r="S2748" t="s">
        <v>1036</v>
      </c>
      <c r="T2748" t="s">
        <v>1036</v>
      </c>
      <c r="U2748" t="s">
        <v>1036</v>
      </c>
      <c r="V2748" t="s">
        <v>1036</v>
      </c>
      <c r="W2748" t="s">
        <v>1035</v>
      </c>
    </row>
    <row r="2749" spans="1:23" x14ac:dyDescent="0.3">
      <c r="A2749" t="s">
        <v>1041</v>
      </c>
      <c r="B2749" t="s">
        <v>1022</v>
      </c>
      <c r="C2749" t="s">
        <v>1020</v>
      </c>
      <c r="D2749" t="s">
        <v>73</v>
      </c>
      <c r="E2749" t="s">
        <v>235</v>
      </c>
      <c r="F2749" t="s">
        <v>1021</v>
      </c>
      <c r="G2749" t="s">
        <v>114</v>
      </c>
      <c r="H2749" s="22">
        <v>45230</v>
      </c>
      <c r="I2749" t="s">
        <v>414</v>
      </c>
      <c r="J2749" t="s">
        <v>1039</v>
      </c>
      <c r="K2749">
        <v>4405023773</v>
      </c>
      <c r="L2749" s="22">
        <v>45206</v>
      </c>
      <c r="M2749" s="22">
        <v>45206</v>
      </c>
      <c r="N2749" t="s">
        <v>1649</v>
      </c>
      <c r="O2749" t="s">
        <v>1620</v>
      </c>
      <c r="P2749" s="23">
        <v>26313</v>
      </c>
      <c r="Q2749">
        <v>17.399999999999999</v>
      </c>
      <c r="R2749" s="24">
        <v>455.1</v>
      </c>
      <c r="S2749" t="s">
        <v>1036</v>
      </c>
      <c r="T2749" t="s">
        <v>1036</v>
      </c>
      <c r="U2749" t="s">
        <v>1036</v>
      </c>
      <c r="V2749" t="s">
        <v>1036</v>
      </c>
      <c r="W2749" t="s">
        <v>1035</v>
      </c>
    </row>
    <row r="2750" spans="1:23" x14ac:dyDescent="0.3">
      <c r="A2750" t="s">
        <v>1041</v>
      </c>
      <c r="B2750" t="s">
        <v>1022</v>
      </c>
      <c r="C2750" t="s">
        <v>1020</v>
      </c>
      <c r="D2750" t="s">
        <v>73</v>
      </c>
      <c r="E2750" t="s">
        <v>235</v>
      </c>
      <c r="F2750" t="s">
        <v>1021</v>
      </c>
      <c r="G2750" t="s">
        <v>114</v>
      </c>
      <c r="H2750" s="22">
        <v>45230</v>
      </c>
      <c r="I2750" t="s">
        <v>392</v>
      </c>
      <c r="J2750" t="s">
        <v>1039</v>
      </c>
      <c r="K2750">
        <v>4417423742</v>
      </c>
      <c r="L2750" s="22">
        <v>45208</v>
      </c>
      <c r="M2750" s="22">
        <v>45208</v>
      </c>
      <c r="N2750" t="s">
        <v>1648</v>
      </c>
      <c r="O2750" t="s">
        <v>1176</v>
      </c>
      <c r="P2750" s="23">
        <v>27025</v>
      </c>
      <c r="Q2750">
        <v>19.63</v>
      </c>
      <c r="R2750" s="24">
        <v>513.13</v>
      </c>
      <c r="S2750" t="s">
        <v>1036</v>
      </c>
      <c r="T2750" t="s">
        <v>1036</v>
      </c>
      <c r="U2750" t="s">
        <v>1036</v>
      </c>
      <c r="V2750" t="s">
        <v>1036</v>
      </c>
      <c r="W2750" t="s">
        <v>1035</v>
      </c>
    </row>
    <row r="2751" spans="1:23" x14ac:dyDescent="0.3">
      <c r="A2751" t="s">
        <v>1041</v>
      </c>
      <c r="B2751" t="s">
        <v>1022</v>
      </c>
      <c r="C2751" t="s">
        <v>1020</v>
      </c>
      <c r="D2751" t="s">
        <v>73</v>
      </c>
      <c r="E2751" t="s">
        <v>235</v>
      </c>
      <c r="F2751" t="s">
        <v>1021</v>
      </c>
      <c r="G2751" t="s">
        <v>114</v>
      </c>
      <c r="H2751" s="22">
        <v>45230</v>
      </c>
      <c r="I2751" t="s">
        <v>377</v>
      </c>
      <c r="J2751" t="s">
        <v>1039</v>
      </c>
      <c r="K2751">
        <v>4417476408</v>
      </c>
      <c r="L2751" s="22">
        <v>45214</v>
      </c>
      <c r="M2751" s="22">
        <v>45214</v>
      </c>
      <c r="N2751" t="s">
        <v>1647</v>
      </c>
      <c r="O2751" t="s">
        <v>1037</v>
      </c>
      <c r="P2751" s="23">
        <v>27433</v>
      </c>
      <c r="Q2751">
        <v>7.59</v>
      </c>
      <c r="R2751" s="24">
        <v>200</v>
      </c>
      <c r="S2751" t="s">
        <v>1036</v>
      </c>
      <c r="T2751" t="s">
        <v>1036</v>
      </c>
      <c r="U2751" t="s">
        <v>1036</v>
      </c>
      <c r="V2751" t="s">
        <v>1036</v>
      </c>
      <c r="W2751" t="s">
        <v>1035</v>
      </c>
    </row>
    <row r="2752" spans="1:23" x14ac:dyDescent="0.3">
      <c r="A2752" t="s">
        <v>1041</v>
      </c>
      <c r="B2752" t="s">
        <v>1022</v>
      </c>
      <c r="C2752" t="s">
        <v>1020</v>
      </c>
      <c r="D2752" t="s">
        <v>73</v>
      </c>
      <c r="E2752" t="s">
        <v>235</v>
      </c>
      <c r="F2752" t="s">
        <v>1021</v>
      </c>
      <c r="G2752" t="s">
        <v>114</v>
      </c>
      <c r="H2752" s="22">
        <v>45260</v>
      </c>
      <c r="I2752" t="s">
        <v>381</v>
      </c>
      <c r="J2752" t="s">
        <v>1039</v>
      </c>
      <c r="K2752">
        <v>4417591868</v>
      </c>
      <c r="L2752" s="22">
        <v>45234</v>
      </c>
      <c r="M2752" s="22">
        <v>45234</v>
      </c>
      <c r="N2752" t="s">
        <v>1646</v>
      </c>
      <c r="O2752" t="s">
        <v>1583</v>
      </c>
      <c r="P2752" s="23">
        <v>28303</v>
      </c>
      <c r="Q2752">
        <v>20.059999999999999</v>
      </c>
      <c r="R2752" s="24">
        <v>492.45</v>
      </c>
      <c r="S2752" t="s">
        <v>1036</v>
      </c>
      <c r="T2752" t="s">
        <v>1036</v>
      </c>
      <c r="U2752" t="s">
        <v>1036</v>
      </c>
      <c r="V2752" t="s">
        <v>1036</v>
      </c>
      <c r="W2752" t="s">
        <v>1035</v>
      </c>
    </row>
    <row r="2753" spans="1:23" x14ac:dyDescent="0.3">
      <c r="A2753" t="s">
        <v>1041</v>
      </c>
      <c r="B2753" t="s">
        <v>1022</v>
      </c>
      <c r="C2753" t="s">
        <v>1020</v>
      </c>
      <c r="D2753" t="s">
        <v>73</v>
      </c>
      <c r="E2753" t="s">
        <v>235</v>
      </c>
      <c r="F2753" t="s">
        <v>1021</v>
      </c>
      <c r="G2753" t="s">
        <v>114</v>
      </c>
      <c r="H2753" s="22">
        <v>45260</v>
      </c>
      <c r="I2753" t="s">
        <v>392</v>
      </c>
      <c r="J2753" t="s">
        <v>1039</v>
      </c>
      <c r="K2753">
        <v>3303994598</v>
      </c>
      <c r="L2753" s="22">
        <v>45241</v>
      </c>
      <c r="M2753" s="22">
        <v>45241</v>
      </c>
      <c r="N2753" t="s">
        <v>1645</v>
      </c>
      <c r="O2753" t="s">
        <v>1644</v>
      </c>
      <c r="P2753" s="23">
        <v>28670</v>
      </c>
      <c r="Q2753">
        <v>21.1</v>
      </c>
      <c r="R2753" s="24">
        <v>508.3</v>
      </c>
      <c r="S2753" t="s">
        <v>1036</v>
      </c>
      <c r="T2753" t="s">
        <v>1036</v>
      </c>
      <c r="U2753" t="s">
        <v>1036</v>
      </c>
      <c r="V2753" t="s">
        <v>1036</v>
      </c>
      <c r="W2753" t="s">
        <v>1035</v>
      </c>
    </row>
    <row r="2754" spans="1:23" x14ac:dyDescent="0.3">
      <c r="A2754" t="s">
        <v>1041</v>
      </c>
      <c r="B2754" t="s">
        <v>1022</v>
      </c>
      <c r="C2754" t="s">
        <v>1020</v>
      </c>
      <c r="D2754" t="s">
        <v>73</v>
      </c>
      <c r="E2754" t="s">
        <v>235</v>
      </c>
      <c r="F2754" t="s">
        <v>1021</v>
      </c>
      <c r="G2754" t="s">
        <v>114</v>
      </c>
      <c r="H2754" s="22">
        <v>45260</v>
      </c>
      <c r="I2754" t="s">
        <v>414</v>
      </c>
      <c r="J2754" t="s">
        <v>1039</v>
      </c>
      <c r="K2754">
        <v>4405077106</v>
      </c>
      <c r="L2754" s="22">
        <v>45243</v>
      </c>
      <c r="M2754" s="22">
        <v>45243</v>
      </c>
      <c r="N2754" t="s">
        <v>1643</v>
      </c>
      <c r="O2754" t="s">
        <v>1620</v>
      </c>
      <c r="P2754" s="23">
        <v>29133</v>
      </c>
      <c r="Q2754">
        <v>18.2</v>
      </c>
      <c r="R2754" s="24">
        <v>443.6</v>
      </c>
      <c r="S2754" t="s">
        <v>1036</v>
      </c>
      <c r="T2754" t="s">
        <v>1036</v>
      </c>
      <c r="U2754" t="s">
        <v>1036</v>
      </c>
      <c r="V2754" t="s">
        <v>1036</v>
      </c>
      <c r="W2754" t="s">
        <v>1035</v>
      </c>
    </row>
    <row r="2755" spans="1:23" x14ac:dyDescent="0.3">
      <c r="A2755" t="s">
        <v>1041</v>
      </c>
      <c r="B2755" t="s">
        <v>1022</v>
      </c>
      <c r="C2755" t="s">
        <v>1020</v>
      </c>
      <c r="D2755" t="s">
        <v>73</v>
      </c>
      <c r="E2755" t="s">
        <v>235</v>
      </c>
      <c r="F2755" t="s">
        <v>1021</v>
      </c>
      <c r="G2755" t="s">
        <v>114</v>
      </c>
      <c r="H2755" s="22">
        <v>45260</v>
      </c>
      <c r="I2755" t="s">
        <v>381</v>
      </c>
      <c r="J2755" t="s">
        <v>1039</v>
      </c>
      <c r="K2755">
        <v>4417679282</v>
      </c>
      <c r="L2755" s="22">
        <v>45248</v>
      </c>
      <c r="M2755" s="22">
        <v>45248</v>
      </c>
      <c r="N2755" t="s">
        <v>1642</v>
      </c>
      <c r="O2755" t="s">
        <v>1583</v>
      </c>
      <c r="P2755" s="23">
        <v>29464</v>
      </c>
      <c r="Q2755">
        <v>21.39</v>
      </c>
      <c r="R2755" s="24">
        <v>525.1</v>
      </c>
      <c r="S2755" t="s">
        <v>1036</v>
      </c>
      <c r="T2755" t="s">
        <v>1036</v>
      </c>
      <c r="U2755" t="s">
        <v>1036</v>
      </c>
      <c r="V2755" t="s">
        <v>1036</v>
      </c>
      <c r="W2755" t="s">
        <v>1035</v>
      </c>
    </row>
    <row r="2756" spans="1:23" x14ac:dyDescent="0.3">
      <c r="A2756" t="s">
        <v>1041</v>
      </c>
      <c r="B2756" t="s">
        <v>1022</v>
      </c>
      <c r="C2756" t="s">
        <v>1020</v>
      </c>
      <c r="D2756" t="s">
        <v>73</v>
      </c>
      <c r="E2756" t="s">
        <v>235</v>
      </c>
      <c r="F2756" t="s">
        <v>1021</v>
      </c>
      <c r="G2756" t="s">
        <v>114</v>
      </c>
      <c r="H2756" s="22">
        <v>45260</v>
      </c>
      <c r="I2756" t="s">
        <v>377</v>
      </c>
      <c r="J2756" t="s">
        <v>1039</v>
      </c>
      <c r="K2756">
        <v>4417688112</v>
      </c>
      <c r="L2756" s="22">
        <v>45251</v>
      </c>
      <c r="M2756" s="22">
        <v>45251</v>
      </c>
      <c r="N2756" t="s">
        <v>1641</v>
      </c>
      <c r="O2756" t="s">
        <v>1367</v>
      </c>
      <c r="P2756" s="23">
        <v>29954</v>
      </c>
      <c r="Q2756">
        <v>18.510000000000002</v>
      </c>
      <c r="R2756" s="24">
        <v>451.1</v>
      </c>
      <c r="S2756" t="s">
        <v>1036</v>
      </c>
      <c r="T2756" t="s">
        <v>1036</v>
      </c>
      <c r="U2756" t="s">
        <v>1036</v>
      </c>
      <c r="V2756" t="s">
        <v>1036</v>
      </c>
      <c r="W2756" t="s">
        <v>1035</v>
      </c>
    </row>
    <row r="2757" spans="1:23" x14ac:dyDescent="0.3">
      <c r="A2757" t="s">
        <v>1041</v>
      </c>
      <c r="B2757" t="s">
        <v>1022</v>
      </c>
      <c r="C2757" t="s">
        <v>1020</v>
      </c>
      <c r="D2757" t="s">
        <v>73</v>
      </c>
      <c r="E2757" t="s">
        <v>235</v>
      </c>
      <c r="F2757" t="s">
        <v>1021</v>
      </c>
      <c r="G2757" t="s">
        <v>114</v>
      </c>
      <c r="H2757" s="22">
        <v>45291</v>
      </c>
      <c r="I2757" t="s">
        <v>377</v>
      </c>
      <c r="J2757" t="s">
        <v>1039</v>
      </c>
      <c r="K2757">
        <v>4417791331</v>
      </c>
      <c r="L2757" s="22">
        <v>45266</v>
      </c>
      <c r="M2757" s="22">
        <v>45266</v>
      </c>
      <c r="N2757" t="s">
        <v>1640</v>
      </c>
      <c r="O2757" t="s">
        <v>1037</v>
      </c>
      <c r="P2757" s="23">
        <v>30716</v>
      </c>
      <c r="Q2757">
        <v>22.06</v>
      </c>
      <c r="R2757" s="24">
        <v>527.25</v>
      </c>
      <c r="S2757" t="s">
        <v>1036</v>
      </c>
      <c r="T2757" t="s">
        <v>1036</v>
      </c>
      <c r="U2757" t="s">
        <v>1036</v>
      </c>
      <c r="V2757" t="s">
        <v>1036</v>
      </c>
      <c r="W2757" t="s">
        <v>1035</v>
      </c>
    </row>
    <row r="2758" spans="1:23" x14ac:dyDescent="0.3">
      <c r="A2758" t="s">
        <v>1041</v>
      </c>
      <c r="B2758" t="s">
        <v>1022</v>
      </c>
      <c r="C2758" t="s">
        <v>1020</v>
      </c>
      <c r="D2758" t="s">
        <v>73</v>
      </c>
      <c r="E2758" t="s">
        <v>235</v>
      </c>
      <c r="F2758" t="s">
        <v>1021</v>
      </c>
      <c r="G2758" t="s">
        <v>114</v>
      </c>
      <c r="H2758" s="22">
        <v>45291</v>
      </c>
      <c r="I2758" t="s">
        <v>381</v>
      </c>
      <c r="J2758" t="s">
        <v>1039</v>
      </c>
      <c r="K2758">
        <v>4417850233</v>
      </c>
      <c r="L2758" s="22">
        <v>45277</v>
      </c>
      <c r="M2758" s="22">
        <v>45277</v>
      </c>
      <c r="N2758" t="s">
        <v>1639</v>
      </c>
      <c r="O2758" t="s">
        <v>1588</v>
      </c>
      <c r="P2758" s="23">
        <v>31004</v>
      </c>
      <c r="Q2758">
        <v>20</v>
      </c>
      <c r="R2758" s="24">
        <v>478</v>
      </c>
      <c r="S2758" t="s">
        <v>1036</v>
      </c>
      <c r="T2758" t="s">
        <v>1036</v>
      </c>
      <c r="U2758" t="s">
        <v>1036</v>
      </c>
      <c r="V2758" t="s">
        <v>1036</v>
      </c>
      <c r="W2758" t="s">
        <v>1035</v>
      </c>
    </row>
    <row r="2759" spans="1:23" x14ac:dyDescent="0.3">
      <c r="A2759" t="s">
        <v>1041</v>
      </c>
      <c r="B2759" t="s">
        <v>1022</v>
      </c>
      <c r="C2759" t="s">
        <v>1020</v>
      </c>
      <c r="D2759" t="s">
        <v>73</v>
      </c>
      <c r="E2759" t="s">
        <v>235</v>
      </c>
      <c r="F2759" t="s">
        <v>1021</v>
      </c>
      <c r="G2759" t="s">
        <v>114</v>
      </c>
      <c r="H2759" s="22">
        <v>45291</v>
      </c>
      <c r="I2759" t="s">
        <v>410</v>
      </c>
      <c r="J2759" t="s">
        <v>1039</v>
      </c>
      <c r="K2759">
        <v>4417868125</v>
      </c>
      <c r="L2759" s="22">
        <v>45279</v>
      </c>
      <c r="M2759" s="22">
        <v>45279</v>
      </c>
      <c r="N2759" t="s">
        <v>1638</v>
      </c>
      <c r="O2759" t="s">
        <v>1109</v>
      </c>
      <c r="P2759" s="23">
        <v>31361</v>
      </c>
      <c r="Q2759">
        <v>18.46</v>
      </c>
      <c r="R2759" s="24">
        <v>437.7</v>
      </c>
      <c r="S2759" t="s">
        <v>1036</v>
      </c>
      <c r="T2759" t="s">
        <v>1036</v>
      </c>
      <c r="U2759" t="s">
        <v>1036</v>
      </c>
      <c r="V2759" t="s">
        <v>1036</v>
      </c>
      <c r="W2759" t="s">
        <v>1035</v>
      </c>
    </row>
    <row r="2760" spans="1:23" x14ac:dyDescent="0.3">
      <c r="A2760" t="s">
        <v>1041</v>
      </c>
      <c r="B2760" t="s">
        <v>1022</v>
      </c>
      <c r="C2760" t="s">
        <v>1020</v>
      </c>
      <c r="D2760" t="s">
        <v>73</v>
      </c>
      <c r="E2760" t="s">
        <v>235</v>
      </c>
      <c r="F2760" t="s">
        <v>1021</v>
      </c>
      <c r="G2760" t="s">
        <v>114</v>
      </c>
      <c r="H2760" s="22">
        <v>45291</v>
      </c>
      <c r="I2760" t="s">
        <v>381</v>
      </c>
      <c r="J2760" t="s">
        <v>1039</v>
      </c>
      <c r="K2760">
        <v>4417892630</v>
      </c>
      <c r="L2760" s="22">
        <v>45283</v>
      </c>
      <c r="M2760" s="22">
        <v>45283</v>
      </c>
      <c r="N2760" t="s">
        <v>1637</v>
      </c>
      <c r="O2760" t="s">
        <v>1588</v>
      </c>
      <c r="P2760" s="23">
        <v>31725</v>
      </c>
      <c r="Q2760">
        <v>20.41</v>
      </c>
      <c r="R2760" s="24">
        <v>487.8</v>
      </c>
      <c r="S2760" t="s">
        <v>1036</v>
      </c>
      <c r="T2760" t="s">
        <v>1036</v>
      </c>
      <c r="U2760" t="s">
        <v>1036</v>
      </c>
      <c r="V2760" t="s">
        <v>1036</v>
      </c>
      <c r="W2760" t="s">
        <v>1035</v>
      </c>
    </row>
    <row r="2761" spans="1:23" x14ac:dyDescent="0.3">
      <c r="A2761" t="s">
        <v>1041</v>
      </c>
      <c r="B2761" t="s">
        <v>1022</v>
      </c>
      <c r="C2761" t="s">
        <v>1020</v>
      </c>
      <c r="D2761" t="s">
        <v>73</v>
      </c>
      <c r="E2761" t="s">
        <v>235</v>
      </c>
      <c r="F2761" t="s">
        <v>1021</v>
      </c>
      <c r="G2761" t="s">
        <v>114</v>
      </c>
      <c r="H2761" s="22">
        <v>45291</v>
      </c>
      <c r="I2761" t="s">
        <v>375</v>
      </c>
      <c r="J2761" t="s">
        <v>1039</v>
      </c>
      <c r="K2761">
        <v>4417891646</v>
      </c>
      <c r="L2761" s="22">
        <v>45286</v>
      </c>
      <c r="M2761" s="22">
        <v>45286</v>
      </c>
      <c r="N2761" t="s">
        <v>1636</v>
      </c>
      <c r="O2761" t="s">
        <v>1174</v>
      </c>
      <c r="P2761" s="23">
        <v>32278</v>
      </c>
      <c r="Q2761">
        <v>20.41</v>
      </c>
      <c r="R2761" s="24">
        <v>483.92</v>
      </c>
      <c r="S2761" t="s">
        <v>1036</v>
      </c>
      <c r="T2761" t="s">
        <v>1036</v>
      </c>
      <c r="U2761" t="s">
        <v>1036</v>
      </c>
      <c r="V2761" t="s">
        <v>1036</v>
      </c>
      <c r="W2761" t="s">
        <v>1035</v>
      </c>
    </row>
    <row r="2762" spans="1:23" x14ac:dyDescent="0.3">
      <c r="A2762" t="s">
        <v>1041</v>
      </c>
      <c r="B2762" t="s">
        <v>1022</v>
      </c>
      <c r="C2762" t="s">
        <v>1020</v>
      </c>
      <c r="D2762" t="s">
        <v>73</v>
      </c>
      <c r="E2762" t="s">
        <v>235</v>
      </c>
      <c r="F2762" t="s">
        <v>1021</v>
      </c>
      <c r="G2762" t="s">
        <v>114</v>
      </c>
      <c r="H2762" s="22">
        <v>45322</v>
      </c>
      <c r="I2762" t="s">
        <v>375</v>
      </c>
      <c r="J2762" t="s">
        <v>1039</v>
      </c>
      <c r="K2762">
        <v>4423105623</v>
      </c>
      <c r="L2762" s="22">
        <v>45291</v>
      </c>
      <c r="M2762" s="22">
        <v>45291</v>
      </c>
      <c r="N2762" t="s">
        <v>1635</v>
      </c>
      <c r="O2762" t="s">
        <v>1224</v>
      </c>
      <c r="P2762" s="23">
        <v>32850</v>
      </c>
      <c r="Q2762">
        <v>15.29</v>
      </c>
      <c r="R2762" s="24">
        <v>365.55</v>
      </c>
      <c r="S2762" t="s">
        <v>1036</v>
      </c>
      <c r="T2762" t="s">
        <v>1036</v>
      </c>
      <c r="U2762" t="s">
        <v>1036</v>
      </c>
      <c r="V2762" t="s">
        <v>1036</v>
      </c>
      <c r="W2762" t="s">
        <v>1035</v>
      </c>
    </row>
    <row r="2763" spans="1:23" x14ac:dyDescent="0.3">
      <c r="A2763" t="s">
        <v>1041</v>
      </c>
      <c r="B2763" t="s">
        <v>1022</v>
      </c>
      <c r="C2763" t="s">
        <v>1020</v>
      </c>
      <c r="D2763" t="s">
        <v>73</v>
      </c>
      <c r="E2763" t="s">
        <v>235</v>
      </c>
      <c r="F2763" t="s">
        <v>1021</v>
      </c>
      <c r="G2763" t="s">
        <v>114</v>
      </c>
      <c r="H2763" s="22">
        <v>45322</v>
      </c>
      <c r="I2763" t="s">
        <v>381</v>
      </c>
      <c r="J2763" t="s">
        <v>1039</v>
      </c>
      <c r="K2763">
        <v>4417945170</v>
      </c>
      <c r="L2763" s="22">
        <v>45299</v>
      </c>
      <c r="M2763" s="22">
        <v>45299</v>
      </c>
      <c r="N2763" t="s">
        <v>1634</v>
      </c>
      <c r="O2763" t="s">
        <v>1583</v>
      </c>
      <c r="P2763" s="23">
        <v>33562</v>
      </c>
      <c r="Q2763">
        <v>21.48</v>
      </c>
      <c r="R2763" s="24">
        <v>497.05</v>
      </c>
      <c r="S2763" t="s">
        <v>1036</v>
      </c>
      <c r="T2763" t="s">
        <v>1036</v>
      </c>
      <c r="U2763" t="s">
        <v>1036</v>
      </c>
      <c r="V2763" t="s">
        <v>1036</v>
      </c>
      <c r="W2763" t="s">
        <v>1035</v>
      </c>
    </row>
    <row r="2764" spans="1:23" x14ac:dyDescent="0.3">
      <c r="A2764" t="s">
        <v>1041</v>
      </c>
      <c r="B2764" t="s">
        <v>1022</v>
      </c>
      <c r="C2764" t="s">
        <v>1020</v>
      </c>
      <c r="D2764" t="s">
        <v>73</v>
      </c>
      <c r="E2764" t="s">
        <v>235</v>
      </c>
      <c r="F2764" t="s">
        <v>1021</v>
      </c>
      <c r="G2764" t="s">
        <v>114</v>
      </c>
      <c r="H2764" s="22">
        <v>45322</v>
      </c>
      <c r="I2764" t="s">
        <v>377</v>
      </c>
      <c r="J2764" t="s">
        <v>1039</v>
      </c>
      <c r="K2764">
        <v>4417989296</v>
      </c>
      <c r="L2764" s="22">
        <v>45307</v>
      </c>
      <c r="M2764" s="22">
        <v>45307</v>
      </c>
      <c r="N2764" t="s">
        <v>1633</v>
      </c>
      <c r="O2764" t="s">
        <v>1037</v>
      </c>
      <c r="P2764" s="23">
        <v>33941</v>
      </c>
      <c r="Q2764">
        <v>21.48</v>
      </c>
      <c r="R2764" s="24">
        <v>497.05</v>
      </c>
      <c r="S2764" t="s">
        <v>1036</v>
      </c>
      <c r="T2764" t="s">
        <v>1036</v>
      </c>
      <c r="U2764" t="s">
        <v>1036</v>
      </c>
      <c r="V2764" t="s">
        <v>1036</v>
      </c>
      <c r="W2764" t="s">
        <v>1035</v>
      </c>
    </row>
    <row r="2765" spans="1:23" x14ac:dyDescent="0.3">
      <c r="A2765" t="s">
        <v>1041</v>
      </c>
      <c r="B2765" t="s">
        <v>1022</v>
      </c>
      <c r="C2765" t="s">
        <v>1020</v>
      </c>
      <c r="D2765" t="s">
        <v>73</v>
      </c>
      <c r="E2765" t="s">
        <v>235</v>
      </c>
      <c r="F2765" t="s">
        <v>1021</v>
      </c>
      <c r="G2765" t="s">
        <v>114</v>
      </c>
      <c r="H2765" s="22">
        <v>45322</v>
      </c>
      <c r="I2765" t="s">
        <v>377</v>
      </c>
      <c r="J2765" t="s">
        <v>1039</v>
      </c>
      <c r="K2765">
        <v>4418010961</v>
      </c>
      <c r="L2765" s="22">
        <v>45311</v>
      </c>
      <c r="M2765" s="22">
        <v>45311</v>
      </c>
      <c r="N2765" t="s">
        <v>1632</v>
      </c>
      <c r="O2765" t="s">
        <v>1367</v>
      </c>
      <c r="P2765" s="23">
        <v>34259</v>
      </c>
      <c r="Q2765">
        <v>21.19</v>
      </c>
      <c r="R2765" s="24">
        <v>486.45</v>
      </c>
      <c r="S2765" t="s">
        <v>1036</v>
      </c>
      <c r="T2765" t="s">
        <v>1036</v>
      </c>
      <c r="U2765" t="s">
        <v>1036</v>
      </c>
      <c r="V2765" t="s">
        <v>1036</v>
      </c>
      <c r="W2765" t="s">
        <v>1035</v>
      </c>
    </row>
    <row r="2766" spans="1:23" x14ac:dyDescent="0.3">
      <c r="A2766" t="s">
        <v>1041</v>
      </c>
      <c r="B2766" t="s">
        <v>1022</v>
      </c>
      <c r="C2766" t="s">
        <v>1020</v>
      </c>
      <c r="D2766" t="s">
        <v>73</v>
      </c>
      <c r="E2766" t="s">
        <v>235</v>
      </c>
      <c r="F2766" t="s">
        <v>1021</v>
      </c>
      <c r="G2766" t="s">
        <v>114</v>
      </c>
      <c r="H2766" s="22">
        <v>45322</v>
      </c>
      <c r="I2766" t="s">
        <v>392</v>
      </c>
      <c r="J2766" t="s">
        <v>1039</v>
      </c>
      <c r="K2766">
        <v>3304042040</v>
      </c>
      <c r="L2766" s="22">
        <v>45312</v>
      </c>
      <c r="M2766" s="22">
        <v>45312</v>
      </c>
      <c r="N2766" t="s">
        <v>1631</v>
      </c>
      <c r="O2766" t="s">
        <v>1363</v>
      </c>
      <c r="P2766" s="23">
        <v>34639</v>
      </c>
      <c r="Q2766">
        <v>21.06</v>
      </c>
      <c r="R2766" s="24">
        <v>483.35</v>
      </c>
      <c r="S2766" t="s">
        <v>1036</v>
      </c>
      <c r="T2766" t="s">
        <v>1036</v>
      </c>
      <c r="U2766" t="s">
        <v>1036</v>
      </c>
      <c r="V2766" t="s">
        <v>1036</v>
      </c>
      <c r="W2766" t="s">
        <v>1035</v>
      </c>
    </row>
    <row r="2767" spans="1:23" x14ac:dyDescent="0.3">
      <c r="A2767" t="s">
        <v>1041</v>
      </c>
      <c r="B2767" t="s">
        <v>1022</v>
      </c>
      <c r="C2767" t="s">
        <v>1020</v>
      </c>
      <c r="D2767" t="s">
        <v>73</v>
      </c>
      <c r="E2767" t="s">
        <v>235</v>
      </c>
      <c r="F2767" t="s">
        <v>1021</v>
      </c>
      <c r="G2767" t="s">
        <v>114</v>
      </c>
      <c r="H2767" s="22">
        <v>45351</v>
      </c>
      <c r="I2767" t="s">
        <v>377</v>
      </c>
      <c r="J2767" t="s">
        <v>1039</v>
      </c>
      <c r="K2767">
        <v>4418109016</v>
      </c>
      <c r="L2767" s="22">
        <v>45327</v>
      </c>
      <c r="M2767" s="22">
        <v>45327</v>
      </c>
      <c r="N2767" t="s">
        <v>1630</v>
      </c>
      <c r="O2767" t="s">
        <v>1037</v>
      </c>
      <c r="P2767" s="23">
        <v>35794</v>
      </c>
      <c r="Q2767">
        <v>18.55</v>
      </c>
      <c r="R2767" s="24">
        <v>429.25</v>
      </c>
      <c r="S2767" t="s">
        <v>1036</v>
      </c>
      <c r="T2767" t="s">
        <v>1036</v>
      </c>
      <c r="U2767" t="s">
        <v>1036</v>
      </c>
      <c r="V2767" t="s">
        <v>1036</v>
      </c>
      <c r="W2767" t="s">
        <v>1035</v>
      </c>
    </row>
    <row r="2768" spans="1:23" x14ac:dyDescent="0.3">
      <c r="A2768" t="s">
        <v>1041</v>
      </c>
      <c r="B2768" t="s">
        <v>1022</v>
      </c>
      <c r="C2768" t="s">
        <v>1020</v>
      </c>
      <c r="D2768" t="s">
        <v>73</v>
      </c>
      <c r="E2768" t="s">
        <v>235</v>
      </c>
      <c r="F2768" t="s">
        <v>1021</v>
      </c>
      <c r="G2768" t="s">
        <v>114</v>
      </c>
      <c r="H2768" s="22">
        <v>45351</v>
      </c>
      <c r="I2768" t="s">
        <v>377</v>
      </c>
      <c r="J2768" t="s">
        <v>1039</v>
      </c>
      <c r="K2768">
        <v>4418189458</v>
      </c>
      <c r="L2768" s="22">
        <v>45339</v>
      </c>
      <c r="M2768" s="22">
        <v>45339</v>
      </c>
      <c r="N2768" t="s">
        <v>1629</v>
      </c>
      <c r="O2768" t="s">
        <v>1037</v>
      </c>
      <c r="P2768" s="23">
        <v>35983</v>
      </c>
      <c r="Q2768">
        <v>16.97</v>
      </c>
      <c r="R2768" s="24">
        <v>405.4</v>
      </c>
      <c r="S2768" t="s">
        <v>1036</v>
      </c>
      <c r="T2768" t="s">
        <v>1036</v>
      </c>
      <c r="U2768" t="s">
        <v>1036</v>
      </c>
      <c r="V2768" t="s">
        <v>1036</v>
      </c>
      <c r="W2768" t="s">
        <v>1035</v>
      </c>
    </row>
    <row r="2769" spans="1:23" x14ac:dyDescent="0.3">
      <c r="A2769" t="s">
        <v>1041</v>
      </c>
      <c r="B2769" t="s">
        <v>1022</v>
      </c>
      <c r="C2769" t="s">
        <v>1020</v>
      </c>
      <c r="D2769" t="s">
        <v>73</v>
      </c>
      <c r="E2769" t="s">
        <v>235</v>
      </c>
      <c r="F2769" t="s">
        <v>1021</v>
      </c>
      <c r="G2769" t="s">
        <v>114</v>
      </c>
      <c r="H2769" s="22">
        <v>45351</v>
      </c>
      <c r="I2769" t="s">
        <v>392</v>
      </c>
      <c r="J2769" t="s">
        <v>1039</v>
      </c>
      <c r="K2769">
        <v>3304067198</v>
      </c>
      <c r="L2769" s="22">
        <v>45347</v>
      </c>
      <c r="M2769" s="22">
        <v>45347</v>
      </c>
      <c r="N2769" t="s">
        <v>1628</v>
      </c>
      <c r="O2769" t="s">
        <v>1118</v>
      </c>
      <c r="P2769" s="23">
        <v>36299</v>
      </c>
      <c r="Q2769">
        <v>19.14</v>
      </c>
      <c r="R2769" s="24">
        <v>457.25</v>
      </c>
      <c r="S2769" t="s">
        <v>1036</v>
      </c>
      <c r="T2769" t="s">
        <v>1036</v>
      </c>
      <c r="U2769" t="s">
        <v>1036</v>
      </c>
      <c r="V2769" t="s">
        <v>1036</v>
      </c>
      <c r="W2769" t="s">
        <v>1035</v>
      </c>
    </row>
    <row r="2770" spans="1:23" x14ac:dyDescent="0.3">
      <c r="A2770" t="s">
        <v>1041</v>
      </c>
      <c r="B2770" t="s">
        <v>1022</v>
      </c>
      <c r="C2770" t="s">
        <v>1020</v>
      </c>
      <c r="D2770" t="s">
        <v>73</v>
      </c>
      <c r="E2770" t="s">
        <v>235</v>
      </c>
      <c r="F2770" t="s">
        <v>1021</v>
      </c>
      <c r="G2770" t="s">
        <v>114</v>
      </c>
      <c r="H2770" s="22">
        <v>45351</v>
      </c>
      <c r="I2770" t="s">
        <v>392</v>
      </c>
      <c r="J2770" t="s">
        <v>1039</v>
      </c>
      <c r="K2770">
        <v>4418239958</v>
      </c>
      <c r="L2770" s="22">
        <v>45348</v>
      </c>
      <c r="M2770" s="22">
        <v>45348</v>
      </c>
      <c r="N2770" t="s">
        <v>1627</v>
      </c>
      <c r="O2770" t="s">
        <v>1626</v>
      </c>
      <c r="P2770" s="23">
        <v>36625</v>
      </c>
      <c r="Q2770">
        <v>21.5</v>
      </c>
      <c r="R2770" s="24">
        <v>508.05</v>
      </c>
      <c r="S2770" t="s">
        <v>1036</v>
      </c>
      <c r="T2770" t="s">
        <v>1036</v>
      </c>
      <c r="U2770" t="s">
        <v>1036</v>
      </c>
      <c r="V2770" t="s">
        <v>1036</v>
      </c>
      <c r="W2770" t="s">
        <v>1035</v>
      </c>
    </row>
    <row r="2771" spans="1:23" x14ac:dyDescent="0.3">
      <c r="A2771" t="s">
        <v>1041</v>
      </c>
      <c r="B2771" t="s">
        <v>1022</v>
      </c>
      <c r="C2771" t="s">
        <v>1020</v>
      </c>
      <c r="D2771" t="s">
        <v>73</v>
      </c>
      <c r="E2771" t="s">
        <v>235</v>
      </c>
      <c r="F2771" t="s">
        <v>1021</v>
      </c>
      <c r="G2771" t="s">
        <v>114</v>
      </c>
      <c r="H2771" s="22">
        <v>45382</v>
      </c>
      <c r="I2771" t="s">
        <v>377</v>
      </c>
      <c r="J2771" t="s">
        <v>1039</v>
      </c>
      <c r="K2771">
        <v>4418261658</v>
      </c>
      <c r="L2771" s="22">
        <v>45351</v>
      </c>
      <c r="M2771" s="22">
        <v>45351</v>
      </c>
      <c r="N2771" t="s">
        <v>1625</v>
      </c>
      <c r="O2771" t="s">
        <v>1037</v>
      </c>
      <c r="P2771" s="23">
        <v>37005</v>
      </c>
      <c r="Q2771">
        <v>21.75</v>
      </c>
      <c r="R2771" s="24">
        <v>519.6</v>
      </c>
      <c r="S2771" t="s">
        <v>1036</v>
      </c>
      <c r="T2771" t="s">
        <v>1036</v>
      </c>
      <c r="U2771" t="s">
        <v>1036</v>
      </c>
      <c r="V2771" t="s">
        <v>1036</v>
      </c>
      <c r="W2771" t="s">
        <v>1035</v>
      </c>
    </row>
    <row r="2772" spans="1:23" x14ac:dyDescent="0.3">
      <c r="A2772" t="s">
        <v>1041</v>
      </c>
      <c r="B2772" t="s">
        <v>1022</v>
      </c>
      <c r="C2772" t="s">
        <v>1020</v>
      </c>
      <c r="D2772" t="s">
        <v>73</v>
      </c>
      <c r="E2772" t="s">
        <v>235</v>
      </c>
      <c r="F2772" t="s">
        <v>1021</v>
      </c>
      <c r="G2772" t="s">
        <v>114</v>
      </c>
      <c r="H2772" s="22">
        <v>45382</v>
      </c>
      <c r="I2772" t="s">
        <v>377</v>
      </c>
      <c r="J2772" t="s">
        <v>1039</v>
      </c>
      <c r="K2772">
        <v>4418270213</v>
      </c>
      <c r="L2772" s="22">
        <v>45354</v>
      </c>
      <c r="M2772" s="22">
        <v>45354</v>
      </c>
      <c r="N2772" t="s">
        <v>1624</v>
      </c>
      <c r="O2772" t="s">
        <v>1367</v>
      </c>
      <c r="P2772" s="23">
        <v>37321</v>
      </c>
      <c r="Q2772">
        <v>21.1</v>
      </c>
      <c r="R2772" s="24">
        <v>500.2</v>
      </c>
      <c r="S2772" t="s">
        <v>1036</v>
      </c>
      <c r="T2772" t="s">
        <v>1036</v>
      </c>
      <c r="U2772" t="s">
        <v>1036</v>
      </c>
      <c r="V2772" t="s">
        <v>1036</v>
      </c>
      <c r="W2772" t="s">
        <v>1035</v>
      </c>
    </row>
    <row r="2773" spans="1:23" x14ac:dyDescent="0.3">
      <c r="A2773" t="s">
        <v>1041</v>
      </c>
      <c r="B2773" t="s">
        <v>1022</v>
      </c>
      <c r="C2773" t="s">
        <v>1020</v>
      </c>
      <c r="D2773" t="s">
        <v>73</v>
      </c>
      <c r="E2773" t="s">
        <v>235</v>
      </c>
      <c r="F2773" t="s">
        <v>1021</v>
      </c>
      <c r="G2773" t="s">
        <v>114</v>
      </c>
      <c r="H2773" s="22">
        <v>45382</v>
      </c>
      <c r="I2773" t="s">
        <v>381</v>
      </c>
      <c r="J2773" t="s">
        <v>1039</v>
      </c>
      <c r="K2773">
        <v>4418290903</v>
      </c>
      <c r="L2773" s="22">
        <v>45356</v>
      </c>
      <c r="M2773" s="22">
        <v>45356</v>
      </c>
      <c r="N2773" t="s">
        <v>1623</v>
      </c>
      <c r="O2773" t="s">
        <v>1583</v>
      </c>
      <c r="P2773" s="23">
        <v>37689</v>
      </c>
      <c r="Q2773">
        <v>19.66</v>
      </c>
      <c r="R2773" s="24">
        <v>469.7</v>
      </c>
      <c r="S2773" t="s">
        <v>1036</v>
      </c>
      <c r="T2773" t="s">
        <v>1036</v>
      </c>
      <c r="U2773" t="s">
        <v>1036</v>
      </c>
      <c r="V2773" t="s">
        <v>1036</v>
      </c>
      <c r="W2773" t="s">
        <v>1035</v>
      </c>
    </row>
    <row r="2774" spans="1:23" x14ac:dyDescent="0.3">
      <c r="A2774" t="s">
        <v>1041</v>
      </c>
      <c r="B2774" t="s">
        <v>1022</v>
      </c>
      <c r="C2774" t="s">
        <v>1020</v>
      </c>
      <c r="D2774" t="s">
        <v>73</v>
      </c>
      <c r="E2774" t="s">
        <v>235</v>
      </c>
      <c r="F2774" t="s">
        <v>1021</v>
      </c>
      <c r="G2774" t="s">
        <v>114</v>
      </c>
      <c r="H2774" s="22">
        <v>45382</v>
      </c>
      <c r="I2774" t="s">
        <v>377</v>
      </c>
      <c r="J2774" t="s">
        <v>1039</v>
      </c>
      <c r="K2774">
        <v>4418334307</v>
      </c>
      <c r="L2774" s="22">
        <v>45363</v>
      </c>
      <c r="M2774" s="22">
        <v>45363</v>
      </c>
      <c r="N2774" t="s">
        <v>1622</v>
      </c>
      <c r="O2774" t="s">
        <v>1037</v>
      </c>
      <c r="P2774" s="23">
        <v>38033</v>
      </c>
      <c r="Q2774">
        <v>20.75</v>
      </c>
      <c r="R2774" s="24">
        <v>520.85</v>
      </c>
      <c r="S2774" t="s">
        <v>1036</v>
      </c>
      <c r="T2774" t="s">
        <v>1036</v>
      </c>
      <c r="U2774" t="s">
        <v>1036</v>
      </c>
      <c r="V2774" t="s">
        <v>1036</v>
      </c>
      <c r="W2774" t="s">
        <v>1035</v>
      </c>
    </row>
    <row r="2775" spans="1:23" x14ac:dyDescent="0.3">
      <c r="A2775" t="s">
        <v>1041</v>
      </c>
      <c r="B2775" t="s">
        <v>1022</v>
      </c>
      <c r="C2775" t="s">
        <v>1020</v>
      </c>
      <c r="D2775" t="s">
        <v>73</v>
      </c>
      <c r="E2775" t="s">
        <v>235</v>
      </c>
      <c r="F2775" t="s">
        <v>1021</v>
      </c>
      <c r="G2775" t="s">
        <v>114</v>
      </c>
      <c r="H2775" s="22">
        <v>45382</v>
      </c>
      <c r="I2775" t="s">
        <v>414</v>
      </c>
      <c r="J2775" t="s">
        <v>1039</v>
      </c>
      <c r="K2775">
        <v>4405242965</v>
      </c>
      <c r="L2775" s="22">
        <v>45368</v>
      </c>
      <c r="M2775" s="22">
        <v>45368</v>
      </c>
      <c r="N2775" t="s">
        <v>1621</v>
      </c>
      <c r="O2775" t="s">
        <v>1620</v>
      </c>
      <c r="P2775" s="23">
        <v>38846</v>
      </c>
      <c r="Q2775">
        <v>14</v>
      </c>
      <c r="R2775" s="24">
        <v>350</v>
      </c>
      <c r="S2775" t="s">
        <v>1036</v>
      </c>
      <c r="T2775" t="s">
        <v>1036</v>
      </c>
      <c r="U2775" t="s">
        <v>1036</v>
      </c>
      <c r="V2775" t="s">
        <v>1036</v>
      </c>
      <c r="W2775" t="s">
        <v>1035</v>
      </c>
    </row>
    <row r="2776" spans="1:23" x14ac:dyDescent="0.3">
      <c r="A2776" t="s">
        <v>1041</v>
      </c>
      <c r="B2776" t="s">
        <v>1022</v>
      </c>
      <c r="C2776" t="s">
        <v>1020</v>
      </c>
      <c r="D2776" t="s">
        <v>73</v>
      </c>
      <c r="E2776" t="s">
        <v>235</v>
      </c>
      <c r="F2776" t="s">
        <v>1021</v>
      </c>
      <c r="G2776" t="s">
        <v>114</v>
      </c>
      <c r="H2776" s="22">
        <v>45412</v>
      </c>
      <c r="I2776" t="s">
        <v>392</v>
      </c>
      <c r="J2776" t="s">
        <v>1039</v>
      </c>
      <c r="K2776">
        <v>3304090157</v>
      </c>
      <c r="L2776" s="22">
        <v>45383</v>
      </c>
      <c r="M2776" s="22">
        <v>45383</v>
      </c>
      <c r="N2776" t="s">
        <v>1619</v>
      </c>
      <c r="O2776" t="s">
        <v>1363</v>
      </c>
      <c r="P2776" s="23">
        <v>40765</v>
      </c>
      <c r="Q2776">
        <v>21.41</v>
      </c>
      <c r="R2776" s="24">
        <v>533.54999999999995</v>
      </c>
      <c r="S2776" t="s">
        <v>1036</v>
      </c>
      <c r="T2776" t="s">
        <v>1036</v>
      </c>
      <c r="U2776" t="s">
        <v>1036</v>
      </c>
      <c r="V2776" t="s">
        <v>1036</v>
      </c>
      <c r="W2776" t="s">
        <v>1035</v>
      </c>
    </row>
    <row r="2777" spans="1:23" x14ac:dyDescent="0.3">
      <c r="A2777" t="s">
        <v>1041</v>
      </c>
      <c r="B2777" t="s">
        <v>1022</v>
      </c>
      <c r="C2777" t="s">
        <v>1020</v>
      </c>
      <c r="D2777" t="s">
        <v>73</v>
      </c>
      <c r="E2777" t="s">
        <v>235</v>
      </c>
      <c r="F2777" t="s">
        <v>1021</v>
      </c>
      <c r="G2777" t="s">
        <v>114</v>
      </c>
      <c r="H2777" s="22">
        <v>45412</v>
      </c>
      <c r="I2777" t="s">
        <v>392</v>
      </c>
      <c r="J2777" t="s">
        <v>1039</v>
      </c>
      <c r="K2777">
        <v>3304091817</v>
      </c>
      <c r="L2777" s="22">
        <v>45385</v>
      </c>
      <c r="M2777" s="22">
        <v>45385</v>
      </c>
      <c r="N2777" t="s">
        <v>1618</v>
      </c>
      <c r="O2777" t="s">
        <v>1118</v>
      </c>
      <c r="P2777" s="23">
        <v>41127</v>
      </c>
      <c r="Q2777">
        <v>19.43</v>
      </c>
      <c r="R2777" s="24">
        <v>501.7</v>
      </c>
      <c r="S2777" t="s">
        <v>1036</v>
      </c>
      <c r="T2777" t="s">
        <v>1036</v>
      </c>
      <c r="U2777" t="s">
        <v>1036</v>
      </c>
      <c r="V2777" t="s">
        <v>1036</v>
      </c>
      <c r="W2777" t="s">
        <v>1035</v>
      </c>
    </row>
    <row r="2778" spans="1:23" x14ac:dyDescent="0.3">
      <c r="A2778" t="s">
        <v>1041</v>
      </c>
      <c r="B2778" t="s">
        <v>1022</v>
      </c>
      <c r="C2778" t="s">
        <v>1020</v>
      </c>
      <c r="D2778" t="s">
        <v>73</v>
      </c>
      <c r="E2778" t="s">
        <v>235</v>
      </c>
      <c r="F2778" t="s">
        <v>1021</v>
      </c>
      <c r="G2778" t="s">
        <v>114</v>
      </c>
      <c r="H2778" s="22">
        <v>45412</v>
      </c>
      <c r="I2778" t="s">
        <v>392</v>
      </c>
      <c r="J2778" t="s">
        <v>1039</v>
      </c>
      <c r="K2778">
        <v>3304093758</v>
      </c>
      <c r="L2778" s="22">
        <v>45389</v>
      </c>
      <c r="M2778" s="22">
        <v>45389</v>
      </c>
      <c r="N2778" t="s">
        <v>1617</v>
      </c>
      <c r="O2778" t="s">
        <v>1118</v>
      </c>
      <c r="P2778" s="23">
        <v>41472</v>
      </c>
      <c r="Q2778">
        <v>20.47</v>
      </c>
      <c r="R2778" s="24">
        <v>528.54999999999995</v>
      </c>
      <c r="S2778" t="s">
        <v>1036</v>
      </c>
      <c r="T2778" t="s">
        <v>1036</v>
      </c>
      <c r="U2778" t="s">
        <v>1036</v>
      </c>
      <c r="V2778" t="s">
        <v>1036</v>
      </c>
      <c r="W2778" t="s">
        <v>1035</v>
      </c>
    </row>
    <row r="2779" spans="1:23" x14ac:dyDescent="0.3">
      <c r="A2779" t="s">
        <v>1041</v>
      </c>
      <c r="B2779" t="s">
        <v>1022</v>
      </c>
      <c r="C2779" t="s">
        <v>1020</v>
      </c>
      <c r="D2779" t="s">
        <v>73</v>
      </c>
      <c r="E2779" t="s">
        <v>235</v>
      </c>
      <c r="F2779" t="s">
        <v>1021</v>
      </c>
      <c r="G2779" t="s">
        <v>114</v>
      </c>
      <c r="H2779" s="22">
        <v>45412</v>
      </c>
      <c r="I2779" t="s">
        <v>381</v>
      </c>
      <c r="J2779" t="s">
        <v>1039</v>
      </c>
      <c r="K2779">
        <v>4418492279</v>
      </c>
      <c r="L2779" s="22">
        <v>45392</v>
      </c>
      <c r="M2779" s="22">
        <v>45392</v>
      </c>
      <c r="N2779" t="s">
        <v>1616</v>
      </c>
      <c r="O2779" t="s">
        <v>1615</v>
      </c>
      <c r="P2779" s="23">
        <v>41841</v>
      </c>
      <c r="Q2779">
        <v>20.93</v>
      </c>
      <c r="R2779" s="24">
        <v>540.41</v>
      </c>
      <c r="S2779" t="s">
        <v>1036</v>
      </c>
      <c r="T2779" t="s">
        <v>1036</v>
      </c>
      <c r="U2779" t="s">
        <v>1036</v>
      </c>
      <c r="V2779" t="s">
        <v>1036</v>
      </c>
      <c r="W2779" t="s">
        <v>1035</v>
      </c>
    </row>
    <row r="2780" spans="1:23" x14ac:dyDescent="0.3">
      <c r="A2780" t="s">
        <v>1041</v>
      </c>
      <c r="B2780" t="s">
        <v>1022</v>
      </c>
      <c r="C2780" t="s">
        <v>1020</v>
      </c>
      <c r="D2780" t="s">
        <v>73</v>
      </c>
      <c r="E2780" t="s">
        <v>235</v>
      </c>
      <c r="F2780" t="s">
        <v>1021</v>
      </c>
      <c r="G2780" t="s">
        <v>114</v>
      </c>
      <c r="H2780" s="22">
        <v>45412</v>
      </c>
      <c r="I2780" t="s">
        <v>392</v>
      </c>
      <c r="J2780" t="s">
        <v>1039</v>
      </c>
      <c r="K2780">
        <v>3304097557</v>
      </c>
      <c r="L2780" s="22">
        <v>45395</v>
      </c>
      <c r="M2780" s="22">
        <v>45395</v>
      </c>
      <c r="N2780" t="s">
        <v>1614</v>
      </c>
      <c r="O2780" t="s">
        <v>1349</v>
      </c>
      <c r="P2780" s="23">
        <v>42199</v>
      </c>
      <c r="Q2780">
        <v>22.84</v>
      </c>
      <c r="R2780" s="24">
        <v>584.25</v>
      </c>
      <c r="S2780" t="s">
        <v>1036</v>
      </c>
      <c r="T2780" t="s">
        <v>1036</v>
      </c>
      <c r="U2780" t="s">
        <v>1036</v>
      </c>
      <c r="V2780" t="s">
        <v>1036</v>
      </c>
      <c r="W2780" t="s">
        <v>1035</v>
      </c>
    </row>
    <row r="2781" spans="1:23" x14ac:dyDescent="0.3">
      <c r="A2781" t="s">
        <v>1041</v>
      </c>
      <c r="B2781" t="s">
        <v>1022</v>
      </c>
      <c r="C2781" t="s">
        <v>1020</v>
      </c>
      <c r="D2781" t="s">
        <v>73</v>
      </c>
      <c r="E2781" t="s">
        <v>235</v>
      </c>
      <c r="F2781" t="s">
        <v>1021</v>
      </c>
      <c r="G2781" t="s">
        <v>114</v>
      </c>
      <c r="H2781" s="22">
        <v>45412</v>
      </c>
      <c r="I2781" t="s">
        <v>392</v>
      </c>
      <c r="J2781" t="s">
        <v>1039</v>
      </c>
      <c r="K2781">
        <v>3304098527</v>
      </c>
      <c r="L2781" s="22">
        <v>45396</v>
      </c>
      <c r="M2781" s="22">
        <v>45396</v>
      </c>
      <c r="N2781" t="s">
        <v>1613</v>
      </c>
      <c r="O2781" t="s">
        <v>1349</v>
      </c>
      <c r="P2781" s="23">
        <v>42521</v>
      </c>
      <c r="Q2781">
        <v>17.149999999999999</v>
      </c>
      <c r="R2781" s="24">
        <v>438.7</v>
      </c>
      <c r="S2781" t="s">
        <v>1036</v>
      </c>
      <c r="T2781" t="s">
        <v>1036</v>
      </c>
      <c r="U2781" t="s">
        <v>1036</v>
      </c>
      <c r="V2781" t="s">
        <v>1036</v>
      </c>
      <c r="W2781" t="s">
        <v>1035</v>
      </c>
    </row>
    <row r="2782" spans="1:23" x14ac:dyDescent="0.3">
      <c r="A2782" t="s">
        <v>1041</v>
      </c>
      <c r="B2782" t="s">
        <v>1022</v>
      </c>
      <c r="C2782" t="s">
        <v>1020</v>
      </c>
      <c r="D2782" t="s">
        <v>73</v>
      </c>
      <c r="E2782" t="s">
        <v>235</v>
      </c>
      <c r="F2782" t="s">
        <v>1021</v>
      </c>
      <c r="G2782" t="s">
        <v>114</v>
      </c>
      <c r="H2782" s="22">
        <v>45412</v>
      </c>
      <c r="I2782" t="s">
        <v>392</v>
      </c>
      <c r="J2782" t="s">
        <v>1039</v>
      </c>
      <c r="K2782">
        <v>3304100129</v>
      </c>
      <c r="L2782" s="22">
        <v>45399</v>
      </c>
      <c r="M2782" s="22">
        <v>45399</v>
      </c>
      <c r="N2782" t="s">
        <v>1612</v>
      </c>
      <c r="O2782" t="s">
        <v>1349</v>
      </c>
      <c r="P2782" s="23">
        <v>42895</v>
      </c>
      <c r="Q2782">
        <v>20.29</v>
      </c>
      <c r="R2782" s="24">
        <v>519.25</v>
      </c>
      <c r="S2782" t="s">
        <v>1036</v>
      </c>
      <c r="T2782" t="s">
        <v>1036</v>
      </c>
      <c r="U2782" t="s">
        <v>1036</v>
      </c>
      <c r="V2782" t="s">
        <v>1036</v>
      </c>
      <c r="W2782" t="s">
        <v>1035</v>
      </c>
    </row>
    <row r="2783" spans="1:23" x14ac:dyDescent="0.3">
      <c r="A2783" t="s">
        <v>1041</v>
      </c>
      <c r="B2783" t="s">
        <v>1022</v>
      </c>
      <c r="C2783" t="s">
        <v>1020</v>
      </c>
      <c r="D2783" t="s">
        <v>73</v>
      </c>
      <c r="E2783" t="s">
        <v>235</v>
      </c>
      <c r="F2783" t="s">
        <v>1021</v>
      </c>
      <c r="G2783" t="s">
        <v>114</v>
      </c>
      <c r="H2783" s="22">
        <v>45412</v>
      </c>
      <c r="I2783" t="s">
        <v>377</v>
      </c>
      <c r="J2783" t="s">
        <v>1039</v>
      </c>
      <c r="K2783">
        <v>4418561341</v>
      </c>
      <c r="L2783" s="22">
        <v>45403</v>
      </c>
      <c r="M2783" s="22">
        <v>45403</v>
      </c>
      <c r="N2783" t="s">
        <v>1611</v>
      </c>
      <c r="O2783" t="s">
        <v>1610</v>
      </c>
      <c r="P2783" s="23">
        <v>43279</v>
      </c>
      <c r="Q2783">
        <v>20.51</v>
      </c>
      <c r="R2783" s="24">
        <v>529.55999999999995</v>
      </c>
      <c r="S2783" t="s">
        <v>1036</v>
      </c>
      <c r="T2783" t="s">
        <v>1036</v>
      </c>
      <c r="U2783" t="s">
        <v>1036</v>
      </c>
      <c r="V2783" t="s">
        <v>1036</v>
      </c>
      <c r="W2783" t="s">
        <v>1035</v>
      </c>
    </row>
    <row r="2784" spans="1:23" x14ac:dyDescent="0.3">
      <c r="A2784" t="s">
        <v>1041</v>
      </c>
      <c r="B2784" t="s">
        <v>1022</v>
      </c>
      <c r="C2784" t="s">
        <v>1020</v>
      </c>
      <c r="D2784" t="s">
        <v>73</v>
      </c>
      <c r="E2784" t="s">
        <v>235</v>
      </c>
      <c r="F2784" t="s">
        <v>1021</v>
      </c>
      <c r="G2784" t="s">
        <v>114</v>
      </c>
      <c r="H2784" s="22">
        <v>45412</v>
      </c>
      <c r="I2784" t="s">
        <v>377</v>
      </c>
      <c r="J2784" t="s">
        <v>1039</v>
      </c>
      <c r="K2784">
        <v>4418590076</v>
      </c>
      <c r="L2784" s="22">
        <v>45408</v>
      </c>
      <c r="M2784" s="22">
        <v>45408</v>
      </c>
      <c r="N2784" t="s">
        <v>1609</v>
      </c>
      <c r="O2784" t="s">
        <v>1367</v>
      </c>
      <c r="P2784" s="23">
        <v>43583</v>
      </c>
      <c r="Q2784">
        <v>16.579999999999998</v>
      </c>
      <c r="R2784" s="24">
        <v>425</v>
      </c>
      <c r="S2784" t="s">
        <v>1036</v>
      </c>
      <c r="T2784" t="s">
        <v>1036</v>
      </c>
      <c r="U2784" t="s">
        <v>1036</v>
      </c>
      <c r="V2784" t="s">
        <v>1036</v>
      </c>
      <c r="W2784" t="s">
        <v>1035</v>
      </c>
    </row>
    <row r="2785" spans="1:23" x14ac:dyDescent="0.3">
      <c r="A2785" t="s">
        <v>1041</v>
      </c>
      <c r="B2785" t="s">
        <v>1022</v>
      </c>
      <c r="C2785" t="s">
        <v>1020</v>
      </c>
      <c r="D2785" t="s">
        <v>73</v>
      </c>
      <c r="E2785" t="s">
        <v>235</v>
      </c>
      <c r="F2785" t="s">
        <v>1021</v>
      </c>
      <c r="G2785" t="s">
        <v>114</v>
      </c>
      <c r="H2785" s="22">
        <v>45443</v>
      </c>
      <c r="I2785" t="s">
        <v>372</v>
      </c>
      <c r="J2785" t="s">
        <v>1039</v>
      </c>
      <c r="K2785">
        <v>4405305366</v>
      </c>
      <c r="L2785" s="22">
        <v>45417</v>
      </c>
      <c r="M2785" s="22">
        <v>45417</v>
      </c>
      <c r="N2785" t="s">
        <v>1608</v>
      </c>
      <c r="O2785" t="s">
        <v>1184</v>
      </c>
      <c r="P2785" s="23">
        <v>44365</v>
      </c>
      <c r="Q2785">
        <v>21.8</v>
      </c>
      <c r="R2785" s="24">
        <v>572.42999999999995</v>
      </c>
      <c r="S2785" t="s">
        <v>1036</v>
      </c>
      <c r="T2785" t="s">
        <v>1036</v>
      </c>
      <c r="U2785" t="s">
        <v>1036</v>
      </c>
      <c r="V2785" t="s">
        <v>1036</v>
      </c>
      <c r="W2785" t="s">
        <v>1035</v>
      </c>
    </row>
    <row r="2786" spans="1:23" x14ac:dyDescent="0.3">
      <c r="A2786" t="s">
        <v>1041</v>
      </c>
      <c r="B2786" t="s">
        <v>1022</v>
      </c>
      <c r="C2786" t="s">
        <v>1020</v>
      </c>
      <c r="D2786" t="s">
        <v>73</v>
      </c>
      <c r="E2786" t="s">
        <v>235</v>
      </c>
      <c r="F2786" t="s">
        <v>1021</v>
      </c>
      <c r="G2786" t="s">
        <v>114</v>
      </c>
      <c r="H2786" s="22">
        <v>45443</v>
      </c>
      <c r="I2786" t="s">
        <v>377</v>
      </c>
      <c r="J2786" t="s">
        <v>1039</v>
      </c>
      <c r="K2786">
        <v>4418681783</v>
      </c>
      <c r="L2786" s="22">
        <v>45424</v>
      </c>
      <c r="M2786" s="22">
        <v>45424</v>
      </c>
      <c r="N2786" t="s">
        <v>1607</v>
      </c>
      <c r="O2786" t="s">
        <v>1587</v>
      </c>
      <c r="P2786" s="23">
        <v>44681</v>
      </c>
      <c r="Q2786">
        <v>20.13</v>
      </c>
      <c r="R2786" s="24">
        <v>527.20000000000005</v>
      </c>
      <c r="S2786" t="s">
        <v>1036</v>
      </c>
      <c r="T2786" t="s">
        <v>1036</v>
      </c>
      <c r="U2786" t="s">
        <v>1036</v>
      </c>
      <c r="V2786" t="s">
        <v>1036</v>
      </c>
      <c r="W2786" t="s">
        <v>1035</v>
      </c>
    </row>
    <row r="2787" spans="1:23" x14ac:dyDescent="0.3">
      <c r="A2787" t="s">
        <v>1041</v>
      </c>
      <c r="B2787" t="s">
        <v>1022</v>
      </c>
      <c r="C2787" t="s">
        <v>1020</v>
      </c>
      <c r="D2787" t="s">
        <v>73</v>
      </c>
      <c r="E2787" t="s">
        <v>235</v>
      </c>
      <c r="F2787" t="s">
        <v>1021</v>
      </c>
      <c r="G2787" t="s">
        <v>114</v>
      </c>
      <c r="H2787" s="22">
        <v>45443</v>
      </c>
      <c r="I2787" t="s">
        <v>370</v>
      </c>
      <c r="J2787" t="s">
        <v>1039</v>
      </c>
      <c r="K2787">
        <v>4418705096</v>
      </c>
      <c r="L2787" s="22">
        <v>45428</v>
      </c>
      <c r="M2787" s="22">
        <v>45428</v>
      </c>
      <c r="N2787" t="s">
        <v>1606</v>
      </c>
      <c r="O2787" t="s">
        <v>1056</v>
      </c>
      <c r="P2787" s="23">
        <v>44975</v>
      </c>
      <c r="Q2787">
        <v>18.350000000000001</v>
      </c>
      <c r="R2787" s="24">
        <v>480.59</v>
      </c>
      <c r="S2787" t="s">
        <v>1036</v>
      </c>
      <c r="T2787" t="s">
        <v>1036</v>
      </c>
      <c r="U2787" t="s">
        <v>1036</v>
      </c>
      <c r="V2787" t="s">
        <v>1036</v>
      </c>
      <c r="W2787" t="s">
        <v>1035</v>
      </c>
    </row>
    <row r="2788" spans="1:23" x14ac:dyDescent="0.3">
      <c r="A2788" t="s">
        <v>1041</v>
      </c>
      <c r="B2788" t="s">
        <v>1022</v>
      </c>
      <c r="C2788" t="s">
        <v>1020</v>
      </c>
      <c r="D2788" t="s">
        <v>73</v>
      </c>
      <c r="E2788" t="s">
        <v>235</v>
      </c>
      <c r="F2788" t="s">
        <v>1021</v>
      </c>
      <c r="G2788" t="s">
        <v>114</v>
      </c>
      <c r="H2788" s="22">
        <v>45443</v>
      </c>
      <c r="I2788" t="s">
        <v>370</v>
      </c>
      <c r="J2788" t="s">
        <v>1039</v>
      </c>
      <c r="K2788">
        <v>4418725789</v>
      </c>
      <c r="L2788" s="22">
        <v>45432</v>
      </c>
      <c r="M2788" s="22">
        <v>45432</v>
      </c>
      <c r="N2788" t="s">
        <v>1605</v>
      </c>
      <c r="O2788" t="s">
        <v>1056</v>
      </c>
      <c r="P2788" s="23">
        <v>45252</v>
      </c>
      <c r="Q2788">
        <v>18.09</v>
      </c>
      <c r="R2788" s="24">
        <v>473.78</v>
      </c>
      <c r="S2788" t="s">
        <v>1036</v>
      </c>
      <c r="T2788" t="s">
        <v>1036</v>
      </c>
      <c r="U2788" t="s">
        <v>1036</v>
      </c>
      <c r="V2788" t="s">
        <v>1036</v>
      </c>
      <c r="W2788" t="s">
        <v>1035</v>
      </c>
    </row>
    <row r="2789" spans="1:23" x14ac:dyDescent="0.3">
      <c r="A2789" t="s">
        <v>1041</v>
      </c>
      <c r="B2789" t="s">
        <v>1022</v>
      </c>
      <c r="C2789" t="s">
        <v>1020</v>
      </c>
      <c r="D2789" t="s">
        <v>73</v>
      </c>
      <c r="E2789" t="s">
        <v>235</v>
      </c>
      <c r="F2789" t="s">
        <v>1021</v>
      </c>
      <c r="G2789" t="s">
        <v>114</v>
      </c>
      <c r="H2789" s="22">
        <v>45443</v>
      </c>
      <c r="I2789" t="s">
        <v>384</v>
      </c>
      <c r="J2789" t="s">
        <v>1039</v>
      </c>
      <c r="K2789">
        <v>4418742339</v>
      </c>
      <c r="L2789" s="22">
        <v>45434</v>
      </c>
      <c r="M2789" s="22">
        <v>45434</v>
      </c>
      <c r="N2789" t="s">
        <v>1604</v>
      </c>
      <c r="O2789" t="s">
        <v>1242</v>
      </c>
      <c r="P2789" s="23">
        <v>45639</v>
      </c>
      <c r="Q2789">
        <v>19.52</v>
      </c>
      <c r="R2789" s="24">
        <v>511.25</v>
      </c>
      <c r="S2789" t="s">
        <v>1036</v>
      </c>
      <c r="T2789" t="s">
        <v>1036</v>
      </c>
      <c r="U2789" t="s">
        <v>1036</v>
      </c>
      <c r="V2789" t="s">
        <v>1036</v>
      </c>
      <c r="W2789" t="s">
        <v>1035</v>
      </c>
    </row>
    <row r="2790" spans="1:23" x14ac:dyDescent="0.3">
      <c r="A2790" t="s">
        <v>1041</v>
      </c>
      <c r="B2790" t="s">
        <v>1022</v>
      </c>
      <c r="C2790" t="s">
        <v>1020</v>
      </c>
      <c r="D2790" t="s">
        <v>73</v>
      </c>
      <c r="E2790" t="s">
        <v>235</v>
      </c>
      <c r="F2790" t="s">
        <v>1021</v>
      </c>
      <c r="G2790" t="s">
        <v>114</v>
      </c>
      <c r="H2790" s="22">
        <v>45443</v>
      </c>
      <c r="I2790" t="s">
        <v>392</v>
      </c>
      <c r="J2790" t="s">
        <v>1039</v>
      </c>
      <c r="K2790">
        <v>4418752019</v>
      </c>
      <c r="L2790" s="22">
        <v>45436</v>
      </c>
      <c r="M2790" s="22">
        <v>45436</v>
      </c>
      <c r="N2790" t="s">
        <v>1603</v>
      </c>
      <c r="O2790" t="s">
        <v>1602</v>
      </c>
      <c r="P2790" s="23">
        <v>45928</v>
      </c>
      <c r="Q2790">
        <v>17.25</v>
      </c>
      <c r="R2790" s="24">
        <v>451.8</v>
      </c>
      <c r="S2790" t="s">
        <v>1036</v>
      </c>
      <c r="T2790" t="s">
        <v>1036</v>
      </c>
      <c r="U2790" t="s">
        <v>1036</v>
      </c>
      <c r="V2790" t="s">
        <v>1036</v>
      </c>
      <c r="W2790" t="s">
        <v>1035</v>
      </c>
    </row>
    <row r="2791" spans="1:23" x14ac:dyDescent="0.3">
      <c r="A2791" t="s">
        <v>1041</v>
      </c>
      <c r="B2791" t="s">
        <v>1022</v>
      </c>
      <c r="C2791" t="s">
        <v>1020</v>
      </c>
      <c r="D2791" t="s">
        <v>73</v>
      </c>
      <c r="E2791" t="s">
        <v>235</v>
      </c>
      <c r="F2791" t="s">
        <v>1021</v>
      </c>
      <c r="G2791" t="s">
        <v>114</v>
      </c>
      <c r="H2791" s="22">
        <v>45443</v>
      </c>
      <c r="I2791" t="s">
        <v>392</v>
      </c>
      <c r="J2791" t="s">
        <v>1039</v>
      </c>
      <c r="K2791">
        <v>3304125589</v>
      </c>
      <c r="L2791" s="22">
        <v>45439</v>
      </c>
      <c r="M2791" s="22">
        <v>45439</v>
      </c>
      <c r="N2791" t="s">
        <v>1601</v>
      </c>
      <c r="O2791" t="s">
        <v>1118</v>
      </c>
      <c r="P2791" s="23">
        <v>46292</v>
      </c>
      <c r="Q2791">
        <v>20.41</v>
      </c>
      <c r="R2791" s="24">
        <v>534.54999999999995</v>
      </c>
      <c r="S2791" t="s">
        <v>1036</v>
      </c>
      <c r="T2791" t="s">
        <v>1036</v>
      </c>
      <c r="U2791" t="s">
        <v>1036</v>
      </c>
      <c r="V2791" t="s">
        <v>1036</v>
      </c>
      <c r="W2791" t="s">
        <v>1035</v>
      </c>
    </row>
    <row r="2792" spans="1:23" x14ac:dyDescent="0.3">
      <c r="A2792" t="s">
        <v>1041</v>
      </c>
      <c r="B2792" t="s">
        <v>1022</v>
      </c>
      <c r="C2792" t="s">
        <v>1020</v>
      </c>
      <c r="D2792" t="s">
        <v>73</v>
      </c>
      <c r="E2792" t="s">
        <v>235</v>
      </c>
      <c r="F2792" t="s">
        <v>1021</v>
      </c>
      <c r="G2792" t="s">
        <v>114</v>
      </c>
      <c r="H2792" s="22">
        <v>45443</v>
      </c>
      <c r="I2792" t="s">
        <v>384</v>
      </c>
      <c r="J2792" t="s">
        <v>1039</v>
      </c>
      <c r="K2792">
        <v>4418785771</v>
      </c>
      <c r="L2792" s="22">
        <v>45442</v>
      </c>
      <c r="M2792" s="22">
        <v>45442</v>
      </c>
      <c r="N2792" t="s">
        <v>1600</v>
      </c>
      <c r="O2792" t="s">
        <v>1242</v>
      </c>
      <c r="P2792" s="23">
        <v>46623</v>
      </c>
      <c r="Q2792">
        <v>20.68</v>
      </c>
      <c r="R2792" s="24">
        <v>541.6</v>
      </c>
      <c r="S2792" t="s">
        <v>1036</v>
      </c>
      <c r="T2792" t="s">
        <v>1036</v>
      </c>
      <c r="U2792" t="s">
        <v>1036</v>
      </c>
      <c r="V2792" t="s">
        <v>1036</v>
      </c>
      <c r="W2792" t="s">
        <v>1035</v>
      </c>
    </row>
    <row r="2793" spans="1:23" x14ac:dyDescent="0.3">
      <c r="A2793" t="s">
        <v>1041</v>
      </c>
      <c r="B2793" t="s">
        <v>1022</v>
      </c>
      <c r="C2793" t="s">
        <v>1020</v>
      </c>
      <c r="D2793" t="s">
        <v>73</v>
      </c>
      <c r="E2793" t="s">
        <v>235</v>
      </c>
      <c r="F2793" t="s">
        <v>1021</v>
      </c>
      <c r="G2793" t="s">
        <v>114</v>
      </c>
      <c r="H2793" s="22">
        <v>45473</v>
      </c>
      <c r="I2793" t="s">
        <v>381</v>
      </c>
      <c r="J2793" t="s">
        <v>1039</v>
      </c>
      <c r="K2793">
        <v>4418798353</v>
      </c>
      <c r="L2793" s="22">
        <v>45444</v>
      </c>
      <c r="M2793" s="22">
        <v>45444</v>
      </c>
      <c r="N2793" t="s">
        <v>1599</v>
      </c>
      <c r="O2793" t="s">
        <v>1597</v>
      </c>
      <c r="P2793" s="23">
        <v>46924</v>
      </c>
      <c r="Q2793">
        <v>18.170000000000002</v>
      </c>
      <c r="R2793" s="24">
        <v>475.87</v>
      </c>
      <c r="S2793" t="s">
        <v>1036</v>
      </c>
      <c r="T2793" t="s">
        <v>1036</v>
      </c>
      <c r="U2793" t="s">
        <v>1036</v>
      </c>
      <c r="V2793" t="s">
        <v>1036</v>
      </c>
      <c r="W2793" t="s">
        <v>1035</v>
      </c>
    </row>
    <row r="2794" spans="1:23" x14ac:dyDescent="0.3">
      <c r="A2794" t="s">
        <v>1041</v>
      </c>
      <c r="B2794" t="s">
        <v>1022</v>
      </c>
      <c r="C2794" t="s">
        <v>1020</v>
      </c>
      <c r="D2794" t="s">
        <v>73</v>
      </c>
      <c r="E2794" t="s">
        <v>235</v>
      </c>
      <c r="F2794" t="s">
        <v>1021</v>
      </c>
      <c r="G2794" t="s">
        <v>114</v>
      </c>
      <c r="H2794" s="22">
        <v>45473</v>
      </c>
      <c r="I2794" t="s">
        <v>381</v>
      </c>
      <c r="J2794" t="s">
        <v>1039</v>
      </c>
      <c r="K2794">
        <v>4418825678</v>
      </c>
      <c r="L2794" s="22">
        <v>45449</v>
      </c>
      <c r="M2794" s="22">
        <v>45449</v>
      </c>
      <c r="N2794" t="s">
        <v>1598</v>
      </c>
      <c r="O2794" t="s">
        <v>1597</v>
      </c>
      <c r="P2794" s="23">
        <v>47270</v>
      </c>
      <c r="Q2794">
        <v>22.08</v>
      </c>
      <c r="R2794" s="24">
        <v>550.9</v>
      </c>
      <c r="S2794" t="s">
        <v>1036</v>
      </c>
      <c r="T2794" t="s">
        <v>1036</v>
      </c>
      <c r="U2794" t="s">
        <v>1036</v>
      </c>
      <c r="V2794" t="s">
        <v>1036</v>
      </c>
      <c r="W2794" t="s">
        <v>1035</v>
      </c>
    </row>
    <row r="2795" spans="1:23" x14ac:dyDescent="0.3">
      <c r="A2795" t="s">
        <v>1041</v>
      </c>
      <c r="B2795" t="s">
        <v>1022</v>
      </c>
      <c r="C2795" t="s">
        <v>1020</v>
      </c>
      <c r="D2795" t="s">
        <v>73</v>
      </c>
      <c r="E2795" t="s">
        <v>235</v>
      </c>
      <c r="F2795" t="s">
        <v>1021</v>
      </c>
      <c r="G2795" t="s">
        <v>114</v>
      </c>
      <c r="H2795" s="22">
        <v>45504</v>
      </c>
      <c r="I2795" t="s">
        <v>372</v>
      </c>
      <c r="J2795" t="s">
        <v>1039</v>
      </c>
      <c r="K2795">
        <v>4405352362</v>
      </c>
      <c r="L2795" s="22">
        <v>45452</v>
      </c>
      <c r="M2795" s="22">
        <v>45452</v>
      </c>
      <c r="N2795" t="s">
        <v>371</v>
      </c>
      <c r="O2795" t="s">
        <v>1596</v>
      </c>
      <c r="P2795" s="23">
        <v>47615</v>
      </c>
      <c r="Q2795">
        <v>20.6</v>
      </c>
      <c r="R2795" s="24">
        <v>513.97</v>
      </c>
      <c r="S2795" t="s">
        <v>1036</v>
      </c>
      <c r="T2795" t="s">
        <v>1036</v>
      </c>
      <c r="U2795" t="s">
        <v>1036</v>
      </c>
      <c r="V2795" t="s">
        <v>1036</v>
      </c>
      <c r="W2795" t="s">
        <v>1035</v>
      </c>
    </row>
    <row r="2796" spans="1:23" x14ac:dyDescent="0.3">
      <c r="A2796" t="s">
        <v>1041</v>
      </c>
      <c r="B2796" t="s">
        <v>1022</v>
      </c>
      <c r="C2796" t="s">
        <v>1020</v>
      </c>
      <c r="D2796" t="s">
        <v>73</v>
      </c>
      <c r="E2796" t="s">
        <v>235</v>
      </c>
      <c r="F2796" t="s">
        <v>1021</v>
      </c>
      <c r="G2796" t="s">
        <v>114</v>
      </c>
      <c r="H2796" s="22">
        <v>45473</v>
      </c>
      <c r="I2796" t="s">
        <v>377</v>
      </c>
      <c r="J2796" t="s">
        <v>1039</v>
      </c>
      <c r="K2796">
        <v>4418877373</v>
      </c>
      <c r="L2796" s="22">
        <v>45458</v>
      </c>
      <c r="M2796" s="22">
        <v>45458</v>
      </c>
      <c r="N2796" t="s">
        <v>1595</v>
      </c>
      <c r="O2796" t="s">
        <v>1367</v>
      </c>
      <c r="P2796" s="23">
        <v>47935</v>
      </c>
      <c r="Q2796">
        <v>22.38</v>
      </c>
      <c r="R2796" s="24">
        <v>554.1</v>
      </c>
      <c r="S2796" t="s">
        <v>1036</v>
      </c>
      <c r="T2796" t="s">
        <v>1036</v>
      </c>
      <c r="U2796" t="s">
        <v>1036</v>
      </c>
      <c r="V2796" t="s">
        <v>1036</v>
      </c>
      <c r="W2796" t="s">
        <v>1035</v>
      </c>
    </row>
    <row r="2797" spans="1:23" x14ac:dyDescent="0.3">
      <c r="A2797" t="s">
        <v>1041</v>
      </c>
      <c r="B2797" t="s">
        <v>1022</v>
      </c>
      <c r="C2797" t="s">
        <v>1020</v>
      </c>
      <c r="D2797" t="s">
        <v>73</v>
      </c>
      <c r="E2797" t="s">
        <v>235</v>
      </c>
      <c r="F2797" t="s">
        <v>1021</v>
      </c>
      <c r="G2797" t="s">
        <v>114</v>
      </c>
      <c r="H2797" s="22">
        <v>45473</v>
      </c>
      <c r="I2797" t="s">
        <v>392</v>
      </c>
      <c r="J2797" t="s">
        <v>1039</v>
      </c>
      <c r="K2797">
        <v>3304137516</v>
      </c>
      <c r="L2797" s="22">
        <v>45459</v>
      </c>
      <c r="M2797" s="22">
        <v>45459</v>
      </c>
      <c r="N2797" t="s">
        <v>1594</v>
      </c>
      <c r="O2797" t="s">
        <v>1363</v>
      </c>
      <c r="P2797" s="23">
        <v>48297</v>
      </c>
      <c r="Q2797">
        <v>21.7</v>
      </c>
      <c r="R2797" s="24">
        <v>537.29999999999995</v>
      </c>
      <c r="S2797" t="s">
        <v>1036</v>
      </c>
      <c r="T2797" t="s">
        <v>1036</v>
      </c>
      <c r="U2797" t="s">
        <v>1036</v>
      </c>
      <c r="V2797" t="s">
        <v>1036</v>
      </c>
      <c r="W2797" t="s">
        <v>1035</v>
      </c>
    </row>
    <row r="2798" spans="1:23" x14ac:dyDescent="0.3">
      <c r="A2798" t="s">
        <v>1041</v>
      </c>
      <c r="B2798" t="s">
        <v>1022</v>
      </c>
      <c r="C2798" t="s">
        <v>1020</v>
      </c>
      <c r="D2798" t="s">
        <v>73</v>
      </c>
      <c r="E2798" t="s">
        <v>235</v>
      </c>
      <c r="F2798" t="s">
        <v>1021</v>
      </c>
      <c r="G2798" t="s">
        <v>114</v>
      </c>
      <c r="H2798" s="22">
        <v>45473</v>
      </c>
      <c r="I2798" t="s">
        <v>375</v>
      </c>
      <c r="J2798" t="s">
        <v>1039</v>
      </c>
      <c r="K2798">
        <v>4423270181</v>
      </c>
      <c r="L2798" s="22">
        <v>45461</v>
      </c>
      <c r="M2798" s="22">
        <v>45461</v>
      </c>
      <c r="N2798" t="s">
        <v>1593</v>
      </c>
      <c r="O2798" t="s">
        <v>1224</v>
      </c>
      <c r="P2798" s="23">
        <v>48556</v>
      </c>
      <c r="Q2798">
        <v>17.18</v>
      </c>
      <c r="R2798" s="24">
        <v>428.75</v>
      </c>
      <c r="S2798" t="s">
        <v>1036</v>
      </c>
      <c r="T2798" t="s">
        <v>1036</v>
      </c>
      <c r="U2798" t="s">
        <v>1036</v>
      </c>
      <c r="V2798" t="s">
        <v>1036</v>
      </c>
      <c r="W2798" t="s">
        <v>1035</v>
      </c>
    </row>
    <row r="2799" spans="1:23" x14ac:dyDescent="0.3">
      <c r="A2799" t="s">
        <v>1041</v>
      </c>
      <c r="B2799" t="s">
        <v>1022</v>
      </c>
      <c r="C2799" t="s">
        <v>1020</v>
      </c>
      <c r="D2799" t="s">
        <v>73</v>
      </c>
      <c r="E2799" t="s">
        <v>235</v>
      </c>
      <c r="F2799" t="s">
        <v>1021</v>
      </c>
      <c r="G2799" t="s">
        <v>114</v>
      </c>
      <c r="H2799" s="22">
        <v>45473</v>
      </c>
      <c r="I2799" t="s">
        <v>392</v>
      </c>
      <c r="J2799" t="s">
        <v>1039</v>
      </c>
      <c r="K2799">
        <v>4423270532</v>
      </c>
      <c r="L2799" s="22">
        <v>45461</v>
      </c>
      <c r="M2799" s="22">
        <v>45461</v>
      </c>
      <c r="N2799" t="s">
        <v>1592</v>
      </c>
      <c r="O2799" t="s">
        <v>1591</v>
      </c>
      <c r="P2799" s="23">
        <v>48844</v>
      </c>
      <c r="Q2799">
        <v>14</v>
      </c>
      <c r="R2799" s="24">
        <v>339.5</v>
      </c>
      <c r="S2799" t="s">
        <v>1036</v>
      </c>
      <c r="T2799" t="s">
        <v>1036</v>
      </c>
      <c r="U2799" t="s">
        <v>1036</v>
      </c>
      <c r="V2799" t="s">
        <v>1036</v>
      </c>
      <c r="W2799" t="s">
        <v>1035</v>
      </c>
    </row>
    <row r="2800" spans="1:23" x14ac:dyDescent="0.3">
      <c r="A2800" t="s">
        <v>1041</v>
      </c>
      <c r="B2800" t="s">
        <v>1022</v>
      </c>
      <c r="C2800" t="s">
        <v>1020</v>
      </c>
      <c r="D2800" t="s">
        <v>73</v>
      </c>
      <c r="E2800" t="s">
        <v>235</v>
      </c>
      <c r="F2800" t="s">
        <v>1021</v>
      </c>
      <c r="G2800" t="s">
        <v>114</v>
      </c>
      <c r="H2800" s="22">
        <v>45473</v>
      </c>
      <c r="I2800" t="s">
        <v>372</v>
      </c>
      <c r="J2800" t="s">
        <v>1039</v>
      </c>
      <c r="K2800">
        <v>4405367490</v>
      </c>
      <c r="L2800" s="22">
        <v>45464</v>
      </c>
      <c r="M2800" s="22">
        <v>45464</v>
      </c>
      <c r="N2800" t="s">
        <v>1590</v>
      </c>
      <c r="O2800" t="s">
        <v>1514</v>
      </c>
      <c r="P2800" s="23">
        <v>49097</v>
      </c>
      <c r="Q2800">
        <v>22.4</v>
      </c>
      <c r="R2800" s="24">
        <v>543.25</v>
      </c>
      <c r="S2800" t="s">
        <v>1036</v>
      </c>
      <c r="T2800" t="s">
        <v>1036</v>
      </c>
      <c r="U2800" t="s">
        <v>1036</v>
      </c>
      <c r="V2800" t="s">
        <v>1036</v>
      </c>
      <c r="W2800" t="s">
        <v>1035</v>
      </c>
    </row>
    <row r="2801" spans="1:23" x14ac:dyDescent="0.3">
      <c r="A2801" t="s">
        <v>1041</v>
      </c>
      <c r="B2801" t="s">
        <v>1022</v>
      </c>
      <c r="C2801" t="s">
        <v>1020</v>
      </c>
      <c r="D2801" t="s">
        <v>73</v>
      </c>
      <c r="E2801" t="s">
        <v>235</v>
      </c>
      <c r="F2801" t="s">
        <v>1021</v>
      </c>
      <c r="G2801" t="s">
        <v>114</v>
      </c>
      <c r="H2801" s="22">
        <v>45473</v>
      </c>
      <c r="I2801" t="s">
        <v>370</v>
      </c>
      <c r="J2801" t="s">
        <v>1039</v>
      </c>
      <c r="K2801">
        <v>4418915937</v>
      </c>
      <c r="L2801" s="22">
        <v>45465</v>
      </c>
      <c r="M2801" s="22">
        <v>45465</v>
      </c>
      <c r="N2801" t="s">
        <v>1589</v>
      </c>
      <c r="O2801" t="s">
        <v>1056</v>
      </c>
      <c r="P2801" s="23">
        <v>49472</v>
      </c>
      <c r="Q2801">
        <v>22.62</v>
      </c>
      <c r="R2801" s="24">
        <v>564.37</v>
      </c>
      <c r="S2801" t="s">
        <v>1036</v>
      </c>
      <c r="T2801" t="s">
        <v>1036</v>
      </c>
      <c r="U2801" t="s">
        <v>1036</v>
      </c>
      <c r="V2801" t="s">
        <v>1036</v>
      </c>
      <c r="W2801" t="s">
        <v>1035</v>
      </c>
    </row>
    <row r="2802" spans="1:23" x14ac:dyDescent="0.3">
      <c r="A2802" t="s">
        <v>1041</v>
      </c>
      <c r="B2802" t="s">
        <v>1022</v>
      </c>
      <c r="C2802" t="s">
        <v>1020</v>
      </c>
      <c r="D2802" t="s">
        <v>73</v>
      </c>
      <c r="E2802" t="s">
        <v>235</v>
      </c>
      <c r="F2802" t="s">
        <v>1021</v>
      </c>
      <c r="G2802" t="s">
        <v>114</v>
      </c>
      <c r="H2802" s="22">
        <v>45504</v>
      </c>
      <c r="I2802" t="s">
        <v>370</v>
      </c>
      <c r="J2802" t="s">
        <v>1039</v>
      </c>
      <c r="K2802">
        <v>4418955182</v>
      </c>
      <c r="L2802" s="22">
        <v>45472</v>
      </c>
      <c r="M2802" s="22">
        <v>45472</v>
      </c>
      <c r="N2802" t="s">
        <v>373</v>
      </c>
      <c r="O2802" t="s">
        <v>1056</v>
      </c>
      <c r="P2802" s="23">
        <v>51046</v>
      </c>
      <c r="Q2802">
        <v>4.01</v>
      </c>
      <c r="R2802" s="24">
        <v>100</v>
      </c>
      <c r="S2802" t="s">
        <v>1036</v>
      </c>
      <c r="T2802" t="s">
        <v>1036</v>
      </c>
      <c r="U2802" t="s">
        <v>1036</v>
      </c>
      <c r="V2802" t="s">
        <v>1036</v>
      </c>
      <c r="W2802" t="s">
        <v>1035</v>
      </c>
    </row>
    <row r="2803" spans="1:23" x14ac:dyDescent="0.3">
      <c r="A2803" t="s">
        <v>1041</v>
      </c>
      <c r="B2803" t="s">
        <v>1022</v>
      </c>
      <c r="C2803" t="s">
        <v>1020</v>
      </c>
      <c r="D2803" t="s">
        <v>73</v>
      </c>
      <c r="E2803" t="s">
        <v>235</v>
      </c>
      <c r="F2803" t="s">
        <v>1021</v>
      </c>
      <c r="G2803" t="s">
        <v>114</v>
      </c>
      <c r="H2803" s="22">
        <v>45504</v>
      </c>
      <c r="I2803" t="s">
        <v>377</v>
      </c>
      <c r="J2803" t="s">
        <v>1039</v>
      </c>
      <c r="K2803">
        <v>4418961001</v>
      </c>
      <c r="L2803" s="22">
        <v>45474</v>
      </c>
      <c r="M2803" s="22">
        <v>45474</v>
      </c>
      <c r="N2803" t="s">
        <v>388</v>
      </c>
      <c r="O2803" t="s">
        <v>1225</v>
      </c>
      <c r="P2803" s="23">
        <v>51096</v>
      </c>
      <c r="Q2803">
        <v>22.72</v>
      </c>
      <c r="R2803" s="24">
        <v>566.95000000000005</v>
      </c>
      <c r="S2803" t="s">
        <v>1036</v>
      </c>
      <c r="T2803" t="s">
        <v>1036</v>
      </c>
      <c r="U2803" t="s">
        <v>1036</v>
      </c>
      <c r="V2803" t="s">
        <v>1036</v>
      </c>
      <c r="W2803" t="s">
        <v>1035</v>
      </c>
    </row>
    <row r="2804" spans="1:23" x14ac:dyDescent="0.3">
      <c r="A2804" t="s">
        <v>1041</v>
      </c>
      <c r="B2804" t="s">
        <v>1022</v>
      </c>
      <c r="C2804" t="s">
        <v>1020</v>
      </c>
      <c r="D2804" t="s">
        <v>73</v>
      </c>
      <c r="E2804" t="s">
        <v>235</v>
      </c>
      <c r="F2804" t="s">
        <v>1021</v>
      </c>
      <c r="G2804" t="s">
        <v>114</v>
      </c>
      <c r="H2804" s="22">
        <v>45504</v>
      </c>
      <c r="I2804" t="s">
        <v>377</v>
      </c>
      <c r="J2804" t="s">
        <v>1039</v>
      </c>
      <c r="K2804">
        <v>4418973220</v>
      </c>
      <c r="L2804" s="22">
        <v>45476</v>
      </c>
      <c r="M2804" s="22">
        <v>45476</v>
      </c>
      <c r="N2804" t="s">
        <v>416</v>
      </c>
      <c r="O2804" t="s">
        <v>1228</v>
      </c>
      <c r="P2804" s="23">
        <v>51471</v>
      </c>
      <c r="Q2804">
        <v>19.73</v>
      </c>
      <c r="R2804" s="24">
        <v>492.2</v>
      </c>
      <c r="S2804" t="s">
        <v>1036</v>
      </c>
      <c r="T2804" t="s">
        <v>1036</v>
      </c>
      <c r="U2804" t="s">
        <v>1036</v>
      </c>
      <c r="V2804" t="s">
        <v>1036</v>
      </c>
      <c r="W2804" t="s">
        <v>1035</v>
      </c>
    </row>
    <row r="2805" spans="1:23" x14ac:dyDescent="0.3">
      <c r="A2805" t="s">
        <v>1041</v>
      </c>
      <c r="B2805" t="s">
        <v>1022</v>
      </c>
      <c r="C2805" t="s">
        <v>1020</v>
      </c>
      <c r="D2805" t="s">
        <v>73</v>
      </c>
      <c r="E2805" t="s">
        <v>235</v>
      </c>
      <c r="F2805" t="s">
        <v>1021</v>
      </c>
      <c r="G2805" t="s">
        <v>114</v>
      </c>
      <c r="H2805" s="22">
        <v>45504</v>
      </c>
      <c r="I2805" t="s">
        <v>377</v>
      </c>
      <c r="J2805" t="s">
        <v>1039</v>
      </c>
      <c r="K2805">
        <v>4418994137</v>
      </c>
      <c r="L2805" s="22">
        <v>45479</v>
      </c>
      <c r="M2805" s="22">
        <v>45479</v>
      </c>
      <c r="N2805" t="s">
        <v>448</v>
      </c>
      <c r="O2805" t="s">
        <v>1225</v>
      </c>
      <c r="P2805" s="23">
        <v>51826</v>
      </c>
      <c r="Q2805">
        <v>21.75</v>
      </c>
      <c r="R2805" s="24">
        <v>521.15</v>
      </c>
      <c r="S2805" t="s">
        <v>1036</v>
      </c>
      <c r="T2805" t="s">
        <v>1036</v>
      </c>
      <c r="U2805" t="s">
        <v>1036</v>
      </c>
      <c r="V2805" t="s">
        <v>1036</v>
      </c>
      <c r="W2805" t="s">
        <v>1035</v>
      </c>
    </row>
    <row r="2806" spans="1:23" x14ac:dyDescent="0.3">
      <c r="A2806" t="s">
        <v>1041</v>
      </c>
      <c r="B2806" t="s">
        <v>1022</v>
      </c>
      <c r="C2806" t="s">
        <v>1020</v>
      </c>
      <c r="D2806" t="s">
        <v>73</v>
      </c>
      <c r="E2806" t="s">
        <v>235</v>
      </c>
      <c r="F2806" t="s">
        <v>1021</v>
      </c>
      <c r="G2806" t="s">
        <v>114</v>
      </c>
      <c r="H2806" s="22">
        <v>45504</v>
      </c>
      <c r="I2806" t="s">
        <v>412</v>
      </c>
      <c r="J2806" t="s">
        <v>1039</v>
      </c>
      <c r="K2806">
        <v>4419010318</v>
      </c>
      <c r="L2806" s="22">
        <v>45482</v>
      </c>
      <c r="M2806" s="22">
        <v>45482</v>
      </c>
      <c r="N2806" t="s">
        <v>466</v>
      </c>
      <c r="O2806" t="s">
        <v>1307</v>
      </c>
      <c r="P2806" s="23">
        <v>52208</v>
      </c>
      <c r="Q2806">
        <v>21.18</v>
      </c>
      <c r="R2806" s="24">
        <v>503.24</v>
      </c>
      <c r="S2806" t="s">
        <v>1036</v>
      </c>
      <c r="T2806" t="s">
        <v>1036</v>
      </c>
      <c r="U2806" t="s">
        <v>1036</v>
      </c>
      <c r="V2806" t="s">
        <v>1036</v>
      </c>
      <c r="W2806" t="s">
        <v>1035</v>
      </c>
    </row>
    <row r="2807" spans="1:23" x14ac:dyDescent="0.3">
      <c r="A2807" t="s">
        <v>1041</v>
      </c>
      <c r="B2807" t="s">
        <v>1022</v>
      </c>
      <c r="C2807" t="s">
        <v>1020</v>
      </c>
      <c r="D2807" t="s">
        <v>73</v>
      </c>
      <c r="E2807" t="s">
        <v>235</v>
      </c>
      <c r="F2807" t="s">
        <v>1021</v>
      </c>
      <c r="G2807" t="s">
        <v>114</v>
      </c>
      <c r="H2807" s="22">
        <v>45504</v>
      </c>
      <c r="I2807" t="s">
        <v>392</v>
      </c>
      <c r="J2807" t="s">
        <v>1039</v>
      </c>
      <c r="K2807">
        <v>3304154729</v>
      </c>
      <c r="L2807" s="22">
        <v>45488</v>
      </c>
      <c r="M2807" s="22">
        <v>45488</v>
      </c>
      <c r="N2807" t="s">
        <v>518</v>
      </c>
      <c r="O2807" t="s">
        <v>1118</v>
      </c>
      <c r="P2807" s="23">
        <v>52561</v>
      </c>
      <c r="Q2807">
        <v>22.04</v>
      </c>
      <c r="R2807" s="24">
        <v>528.1</v>
      </c>
      <c r="S2807" t="s">
        <v>1036</v>
      </c>
      <c r="T2807" t="s">
        <v>1036</v>
      </c>
      <c r="U2807" t="s">
        <v>1036</v>
      </c>
      <c r="V2807" t="s">
        <v>1036</v>
      </c>
      <c r="W2807" t="s">
        <v>1035</v>
      </c>
    </row>
    <row r="2808" spans="1:23" x14ac:dyDescent="0.3">
      <c r="A2808" t="s">
        <v>1041</v>
      </c>
      <c r="B2808" t="s">
        <v>1022</v>
      </c>
      <c r="C2808" t="s">
        <v>1020</v>
      </c>
      <c r="D2808" t="s">
        <v>73</v>
      </c>
      <c r="E2808" t="s">
        <v>235</v>
      </c>
      <c r="F2808" t="s">
        <v>1021</v>
      </c>
      <c r="G2808" t="s">
        <v>114</v>
      </c>
      <c r="H2808" s="22">
        <v>45504</v>
      </c>
      <c r="I2808" t="s">
        <v>381</v>
      </c>
      <c r="J2808" t="s">
        <v>1039</v>
      </c>
      <c r="K2808">
        <v>4419078980</v>
      </c>
      <c r="L2808" s="22">
        <v>45493</v>
      </c>
      <c r="M2808" s="22">
        <v>45493</v>
      </c>
      <c r="N2808" t="s">
        <v>559</v>
      </c>
      <c r="O2808" t="s">
        <v>1588</v>
      </c>
      <c r="P2808" s="23">
        <v>52930</v>
      </c>
      <c r="Q2808">
        <v>21.99</v>
      </c>
      <c r="R2808" s="24">
        <v>526.88</v>
      </c>
      <c r="S2808" t="s">
        <v>1036</v>
      </c>
      <c r="T2808" t="s">
        <v>1036</v>
      </c>
      <c r="U2808" t="s">
        <v>1036</v>
      </c>
      <c r="V2808" t="s">
        <v>1036</v>
      </c>
      <c r="W2808" t="s">
        <v>1035</v>
      </c>
    </row>
    <row r="2809" spans="1:23" x14ac:dyDescent="0.3">
      <c r="A2809" t="s">
        <v>1041</v>
      </c>
      <c r="B2809" t="s">
        <v>1022</v>
      </c>
      <c r="C2809" t="s">
        <v>1020</v>
      </c>
      <c r="D2809" t="s">
        <v>73</v>
      </c>
      <c r="E2809" t="s">
        <v>235</v>
      </c>
      <c r="F2809" t="s">
        <v>1021</v>
      </c>
      <c r="G2809" t="s">
        <v>114</v>
      </c>
      <c r="H2809" s="22">
        <v>45504</v>
      </c>
      <c r="I2809" t="s">
        <v>370</v>
      </c>
      <c r="J2809" t="s">
        <v>1039</v>
      </c>
      <c r="K2809">
        <v>4419103440</v>
      </c>
      <c r="L2809" s="22">
        <v>45498</v>
      </c>
      <c r="M2809" s="22">
        <v>45498</v>
      </c>
      <c r="N2809" t="s">
        <v>600</v>
      </c>
      <c r="O2809" t="s">
        <v>1056</v>
      </c>
      <c r="P2809" s="23">
        <v>53297</v>
      </c>
      <c r="Q2809">
        <v>23.15</v>
      </c>
      <c r="R2809" s="24">
        <v>554.66999999999996</v>
      </c>
      <c r="S2809" t="s">
        <v>1036</v>
      </c>
      <c r="T2809" t="s">
        <v>1036</v>
      </c>
      <c r="U2809" t="s">
        <v>1036</v>
      </c>
      <c r="V2809" t="s">
        <v>1036</v>
      </c>
      <c r="W2809" t="s">
        <v>1035</v>
      </c>
    </row>
    <row r="2810" spans="1:23" x14ac:dyDescent="0.3">
      <c r="A2810" t="s">
        <v>1041</v>
      </c>
      <c r="B2810" t="s">
        <v>1022</v>
      </c>
      <c r="C2810" t="s">
        <v>1020</v>
      </c>
      <c r="D2810" t="s">
        <v>73</v>
      </c>
      <c r="E2810" t="s">
        <v>235</v>
      </c>
      <c r="F2810" t="s">
        <v>1021</v>
      </c>
      <c r="G2810" t="s">
        <v>114</v>
      </c>
      <c r="H2810" s="22">
        <v>45504</v>
      </c>
      <c r="I2810" t="s">
        <v>370</v>
      </c>
      <c r="J2810" t="s">
        <v>1039</v>
      </c>
      <c r="K2810">
        <v>4419124002</v>
      </c>
      <c r="L2810" s="22">
        <v>45502</v>
      </c>
      <c r="M2810" s="22">
        <v>45502</v>
      </c>
      <c r="N2810" t="s">
        <v>620</v>
      </c>
      <c r="O2810" t="s">
        <v>1056</v>
      </c>
      <c r="P2810" s="23">
        <v>54028</v>
      </c>
      <c r="Q2810">
        <v>22.48</v>
      </c>
      <c r="R2810" s="24">
        <v>538.62</v>
      </c>
      <c r="S2810" t="s">
        <v>1036</v>
      </c>
      <c r="T2810" t="s">
        <v>1036</v>
      </c>
      <c r="U2810" t="s">
        <v>1036</v>
      </c>
      <c r="V2810" t="s">
        <v>1036</v>
      </c>
      <c r="W2810" t="s">
        <v>1035</v>
      </c>
    </row>
    <row r="2811" spans="1:23" x14ac:dyDescent="0.3">
      <c r="A2811" t="s">
        <v>1041</v>
      </c>
      <c r="B2811" t="s">
        <v>1022</v>
      </c>
      <c r="C2811" t="s">
        <v>1020</v>
      </c>
      <c r="D2811" t="s">
        <v>73</v>
      </c>
      <c r="E2811" t="s">
        <v>235</v>
      </c>
      <c r="F2811" t="s">
        <v>1021</v>
      </c>
      <c r="G2811" t="s">
        <v>114</v>
      </c>
      <c r="H2811" s="22">
        <v>45504</v>
      </c>
      <c r="I2811" t="s">
        <v>390</v>
      </c>
      <c r="J2811" t="s">
        <v>1039</v>
      </c>
      <c r="K2811">
        <v>4423309891</v>
      </c>
      <c r="L2811" s="22">
        <v>45503</v>
      </c>
      <c r="M2811" s="22">
        <v>45503</v>
      </c>
      <c r="N2811" t="s">
        <v>630</v>
      </c>
      <c r="O2811" t="s">
        <v>1101</v>
      </c>
      <c r="P2811" s="23">
        <v>54385</v>
      </c>
      <c r="Q2811">
        <v>21.42</v>
      </c>
      <c r="R2811" s="24">
        <v>513.45000000000005</v>
      </c>
      <c r="S2811" t="s">
        <v>1036</v>
      </c>
      <c r="T2811" t="s">
        <v>1036</v>
      </c>
      <c r="U2811" t="s">
        <v>1036</v>
      </c>
      <c r="V2811" t="s">
        <v>1036</v>
      </c>
      <c r="W2811" t="s">
        <v>1035</v>
      </c>
    </row>
    <row r="2812" spans="1:23" x14ac:dyDescent="0.3">
      <c r="A2812" t="s">
        <v>1041</v>
      </c>
      <c r="B2812" t="s">
        <v>1022</v>
      </c>
      <c r="C2812" t="s">
        <v>1020</v>
      </c>
      <c r="D2812" t="s">
        <v>73</v>
      </c>
      <c r="E2812" t="s">
        <v>235</v>
      </c>
      <c r="F2812" t="s">
        <v>1021</v>
      </c>
      <c r="G2812" t="s">
        <v>114</v>
      </c>
      <c r="H2812" s="22">
        <v>45535</v>
      </c>
      <c r="I2812" t="s">
        <v>377</v>
      </c>
      <c r="J2812" t="s">
        <v>1039</v>
      </c>
      <c r="K2812">
        <v>4419161765</v>
      </c>
      <c r="L2812" s="22">
        <v>45507</v>
      </c>
      <c r="M2812" s="22">
        <v>45507</v>
      </c>
      <c r="N2812" t="s">
        <v>663</v>
      </c>
      <c r="O2812" t="s">
        <v>1587</v>
      </c>
      <c r="P2812" s="23">
        <v>54705</v>
      </c>
      <c r="Q2812">
        <v>19.36</v>
      </c>
      <c r="R2812" s="24">
        <v>463.87</v>
      </c>
      <c r="S2812" t="s">
        <v>1036</v>
      </c>
      <c r="T2812" t="s">
        <v>1036</v>
      </c>
      <c r="U2812" t="s">
        <v>1036</v>
      </c>
      <c r="V2812" t="s">
        <v>1036</v>
      </c>
      <c r="W2812" t="s">
        <v>1035</v>
      </c>
    </row>
    <row r="2813" spans="1:23" x14ac:dyDescent="0.3">
      <c r="A2813" t="s">
        <v>1041</v>
      </c>
      <c r="B2813" t="s">
        <v>1022</v>
      </c>
      <c r="C2813" t="s">
        <v>1020</v>
      </c>
      <c r="D2813" t="s">
        <v>73</v>
      </c>
      <c r="E2813" t="s">
        <v>235</v>
      </c>
      <c r="F2813" t="s">
        <v>1021</v>
      </c>
      <c r="G2813" t="s">
        <v>114</v>
      </c>
      <c r="H2813" s="22">
        <v>45535</v>
      </c>
      <c r="I2813" t="s">
        <v>412</v>
      </c>
      <c r="J2813" t="s">
        <v>1039</v>
      </c>
      <c r="K2813">
        <v>3304167753</v>
      </c>
      <c r="L2813" s="22">
        <v>45509</v>
      </c>
      <c r="M2813" s="22">
        <v>45509</v>
      </c>
      <c r="N2813" t="s">
        <v>675</v>
      </c>
      <c r="O2813" t="s">
        <v>1058</v>
      </c>
      <c r="P2813" s="23">
        <v>55071</v>
      </c>
      <c r="Q2813">
        <v>21.47</v>
      </c>
      <c r="R2813" s="24">
        <v>510.35</v>
      </c>
      <c r="S2813" t="s">
        <v>1036</v>
      </c>
      <c r="T2813" t="s">
        <v>1036</v>
      </c>
      <c r="U2813" t="s">
        <v>1036</v>
      </c>
      <c r="V2813" t="s">
        <v>1036</v>
      </c>
      <c r="W2813" t="s">
        <v>1035</v>
      </c>
    </row>
    <row r="2814" spans="1:23" x14ac:dyDescent="0.3">
      <c r="A2814" t="s">
        <v>1041</v>
      </c>
      <c r="B2814" t="s">
        <v>1022</v>
      </c>
      <c r="C2814" t="s">
        <v>1020</v>
      </c>
      <c r="D2814" t="s">
        <v>73</v>
      </c>
      <c r="E2814" t="s">
        <v>235</v>
      </c>
      <c r="F2814" t="s">
        <v>1021</v>
      </c>
      <c r="G2814" t="s">
        <v>114</v>
      </c>
      <c r="H2814" s="22">
        <v>45535</v>
      </c>
      <c r="I2814" t="s">
        <v>375</v>
      </c>
      <c r="J2814" t="s">
        <v>1039</v>
      </c>
      <c r="K2814">
        <v>4419170797</v>
      </c>
      <c r="L2814" s="22">
        <v>45510</v>
      </c>
      <c r="M2814" s="22">
        <v>45510</v>
      </c>
      <c r="N2814" t="s">
        <v>693</v>
      </c>
      <c r="O2814" t="s">
        <v>1134</v>
      </c>
      <c r="P2814" s="23">
        <v>55379</v>
      </c>
      <c r="Q2814">
        <v>19.96</v>
      </c>
      <c r="R2814" s="24">
        <v>473.5</v>
      </c>
      <c r="S2814" t="s">
        <v>1036</v>
      </c>
      <c r="T2814" t="s">
        <v>1036</v>
      </c>
      <c r="U2814" t="s">
        <v>1036</v>
      </c>
      <c r="V2814" t="s">
        <v>1036</v>
      </c>
      <c r="W2814" t="s">
        <v>1035</v>
      </c>
    </row>
    <row r="2815" spans="1:23" x14ac:dyDescent="0.3">
      <c r="A2815" t="s">
        <v>1041</v>
      </c>
      <c r="B2815" t="s">
        <v>1022</v>
      </c>
      <c r="C2815" t="s">
        <v>1020</v>
      </c>
      <c r="D2815" t="s">
        <v>73</v>
      </c>
      <c r="E2815" t="s">
        <v>235</v>
      </c>
      <c r="F2815" t="s">
        <v>1021</v>
      </c>
      <c r="G2815" t="s">
        <v>114</v>
      </c>
      <c r="H2815" s="22">
        <v>45535</v>
      </c>
      <c r="I2815" t="s">
        <v>377</v>
      </c>
      <c r="J2815" t="s">
        <v>1039</v>
      </c>
      <c r="K2815">
        <v>4419189117</v>
      </c>
      <c r="L2815" s="22">
        <v>45512</v>
      </c>
      <c r="M2815" s="22">
        <v>45512</v>
      </c>
      <c r="N2815" t="s">
        <v>710</v>
      </c>
      <c r="O2815" t="s">
        <v>1208</v>
      </c>
      <c r="P2815" s="23">
        <v>55644</v>
      </c>
      <c r="Q2815">
        <v>19.78</v>
      </c>
      <c r="R2815" s="24">
        <v>466.02</v>
      </c>
      <c r="S2815" t="s">
        <v>1036</v>
      </c>
      <c r="T2815" t="s">
        <v>1036</v>
      </c>
      <c r="U2815" t="s">
        <v>1036</v>
      </c>
      <c r="V2815" t="s">
        <v>1036</v>
      </c>
      <c r="W2815" t="s">
        <v>1035</v>
      </c>
    </row>
    <row r="2816" spans="1:23" x14ac:dyDescent="0.3">
      <c r="A2816" t="s">
        <v>1041</v>
      </c>
      <c r="B2816" t="s">
        <v>1022</v>
      </c>
      <c r="C2816" t="s">
        <v>1020</v>
      </c>
      <c r="D2816" t="s">
        <v>73</v>
      </c>
      <c r="E2816" t="s">
        <v>235</v>
      </c>
      <c r="F2816" t="s">
        <v>1021</v>
      </c>
      <c r="G2816" t="s">
        <v>114</v>
      </c>
      <c r="H2816" s="22">
        <v>45535</v>
      </c>
      <c r="I2816" t="s">
        <v>742</v>
      </c>
      <c r="J2816" t="s">
        <v>1039</v>
      </c>
      <c r="K2816">
        <v>4419201773</v>
      </c>
      <c r="L2816" s="22">
        <v>45516</v>
      </c>
      <c r="M2816" s="22">
        <v>45516</v>
      </c>
      <c r="N2816" t="s">
        <v>741</v>
      </c>
      <c r="O2816" t="s">
        <v>1253</v>
      </c>
      <c r="P2816" s="23">
        <v>55972</v>
      </c>
      <c r="Q2816">
        <v>21.53</v>
      </c>
      <c r="R2816" s="24">
        <v>512.65</v>
      </c>
      <c r="S2816" t="s">
        <v>1036</v>
      </c>
      <c r="T2816" t="s">
        <v>1036</v>
      </c>
      <c r="U2816" t="s">
        <v>1036</v>
      </c>
      <c r="V2816" t="s">
        <v>1036</v>
      </c>
      <c r="W2816" t="s">
        <v>1035</v>
      </c>
    </row>
    <row r="2817" spans="1:23" x14ac:dyDescent="0.3">
      <c r="A2817" t="s">
        <v>1041</v>
      </c>
      <c r="B2817" t="s">
        <v>1022</v>
      </c>
      <c r="C2817" t="s">
        <v>1020</v>
      </c>
      <c r="D2817" t="s">
        <v>73</v>
      </c>
      <c r="E2817" t="s">
        <v>235</v>
      </c>
      <c r="F2817" t="s">
        <v>1021</v>
      </c>
      <c r="G2817" t="s">
        <v>114</v>
      </c>
      <c r="H2817" s="22">
        <v>45535</v>
      </c>
      <c r="I2817" t="s">
        <v>375</v>
      </c>
      <c r="J2817" t="s">
        <v>1039</v>
      </c>
      <c r="K2817">
        <v>4419210171</v>
      </c>
      <c r="L2817" s="22">
        <v>45517</v>
      </c>
      <c r="M2817" s="22">
        <v>45517</v>
      </c>
      <c r="N2817" t="s">
        <v>743</v>
      </c>
      <c r="O2817" t="s">
        <v>1586</v>
      </c>
      <c r="P2817" s="23">
        <v>56299</v>
      </c>
      <c r="Q2817">
        <v>21.98</v>
      </c>
      <c r="R2817" s="24">
        <v>518.95000000000005</v>
      </c>
      <c r="S2817" t="s">
        <v>1036</v>
      </c>
      <c r="T2817" t="s">
        <v>1036</v>
      </c>
      <c r="U2817" t="s">
        <v>1036</v>
      </c>
      <c r="V2817" t="s">
        <v>1036</v>
      </c>
      <c r="W2817" t="s">
        <v>1035</v>
      </c>
    </row>
    <row r="2818" spans="1:23" x14ac:dyDescent="0.3">
      <c r="A2818" t="s">
        <v>1041</v>
      </c>
      <c r="B2818" t="s">
        <v>1022</v>
      </c>
      <c r="C2818" t="s">
        <v>1020</v>
      </c>
      <c r="D2818" t="s">
        <v>73</v>
      </c>
      <c r="E2818" t="s">
        <v>235</v>
      </c>
      <c r="F2818" t="s">
        <v>1021</v>
      </c>
      <c r="G2818" t="s">
        <v>114</v>
      </c>
      <c r="H2818" s="22">
        <v>45535</v>
      </c>
      <c r="I2818" t="s">
        <v>381</v>
      </c>
      <c r="J2818" t="s">
        <v>1039</v>
      </c>
      <c r="K2818">
        <v>4419237915</v>
      </c>
      <c r="L2818" s="22">
        <v>45521</v>
      </c>
      <c r="M2818" s="22">
        <v>45521</v>
      </c>
      <c r="N2818" t="s">
        <v>782</v>
      </c>
      <c r="O2818" t="s">
        <v>1104</v>
      </c>
      <c r="P2818" s="23">
        <v>56602</v>
      </c>
      <c r="Q2818">
        <v>19.55</v>
      </c>
      <c r="R2818" s="24">
        <v>461.58</v>
      </c>
      <c r="S2818" t="s">
        <v>1036</v>
      </c>
      <c r="T2818" t="s">
        <v>1036</v>
      </c>
      <c r="U2818" t="s">
        <v>1036</v>
      </c>
      <c r="V2818" t="s">
        <v>1036</v>
      </c>
      <c r="W2818" t="s">
        <v>1035</v>
      </c>
    </row>
    <row r="2819" spans="1:23" x14ac:dyDescent="0.3">
      <c r="A2819" t="s">
        <v>1041</v>
      </c>
      <c r="B2819" t="s">
        <v>1022</v>
      </c>
      <c r="C2819" t="s">
        <v>1020</v>
      </c>
      <c r="D2819" t="s">
        <v>73</v>
      </c>
      <c r="E2819" t="s">
        <v>235</v>
      </c>
      <c r="F2819" t="s">
        <v>1021</v>
      </c>
      <c r="G2819" t="s">
        <v>114</v>
      </c>
      <c r="H2819" s="22">
        <v>45535</v>
      </c>
      <c r="I2819" t="s">
        <v>377</v>
      </c>
      <c r="J2819" t="s">
        <v>1039</v>
      </c>
      <c r="K2819">
        <v>4419234379</v>
      </c>
      <c r="L2819" s="22">
        <v>45522</v>
      </c>
      <c r="M2819" s="22">
        <v>45522</v>
      </c>
      <c r="N2819" t="s">
        <v>778</v>
      </c>
      <c r="O2819" t="s">
        <v>1367</v>
      </c>
      <c r="P2819" s="23">
        <v>56918</v>
      </c>
      <c r="Q2819">
        <v>19.46</v>
      </c>
      <c r="R2819" s="24">
        <v>459.5</v>
      </c>
      <c r="S2819" t="s">
        <v>1036</v>
      </c>
      <c r="T2819" t="s">
        <v>1036</v>
      </c>
      <c r="U2819" t="s">
        <v>1036</v>
      </c>
      <c r="V2819" t="s">
        <v>1036</v>
      </c>
      <c r="W2819" t="s">
        <v>1035</v>
      </c>
    </row>
    <row r="2820" spans="1:23" x14ac:dyDescent="0.3">
      <c r="A2820" t="s">
        <v>1041</v>
      </c>
      <c r="B2820" t="s">
        <v>1022</v>
      </c>
      <c r="C2820" t="s">
        <v>1020</v>
      </c>
      <c r="D2820" t="s">
        <v>73</v>
      </c>
      <c r="E2820" t="s">
        <v>235</v>
      </c>
      <c r="F2820" t="s">
        <v>1021</v>
      </c>
      <c r="G2820" t="s">
        <v>114</v>
      </c>
      <c r="H2820" s="22">
        <v>45535</v>
      </c>
      <c r="I2820" t="s">
        <v>392</v>
      </c>
      <c r="J2820" t="s">
        <v>1039</v>
      </c>
      <c r="K2820">
        <v>4419245951</v>
      </c>
      <c r="L2820" s="22">
        <v>45523</v>
      </c>
      <c r="M2820" s="22">
        <v>45523</v>
      </c>
      <c r="N2820" t="s">
        <v>791</v>
      </c>
      <c r="O2820" t="s">
        <v>1585</v>
      </c>
      <c r="P2820" s="23">
        <v>57283</v>
      </c>
      <c r="Q2820">
        <v>21.2</v>
      </c>
      <c r="R2820" s="24">
        <v>509.75</v>
      </c>
      <c r="S2820" t="s">
        <v>1036</v>
      </c>
      <c r="T2820" t="s">
        <v>1036</v>
      </c>
      <c r="U2820" t="s">
        <v>1036</v>
      </c>
      <c r="V2820" t="s">
        <v>1036</v>
      </c>
      <c r="W2820" t="s">
        <v>1035</v>
      </c>
    </row>
    <row r="2821" spans="1:23" x14ac:dyDescent="0.3">
      <c r="A2821" t="s">
        <v>1041</v>
      </c>
      <c r="B2821" t="s">
        <v>1022</v>
      </c>
      <c r="C2821" t="s">
        <v>1020</v>
      </c>
      <c r="D2821" t="s">
        <v>73</v>
      </c>
      <c r="E2821" t="s">
        <v>235</v>
      </c>
      <c r="F2821" t="s">
        <v>1021</v>
      </c>
      <c r="G2821" t="s">
        <v>114</v>
      </c>
      <c r="H2821" s="22">
        <v>45535</v>
      </c>
      <c r="I2821" t="s">
        <v>377</v>
      </c>
      <c r="J2821" t="s">
        <v>1039</v>
      </c>
      <c r="K2821">
        <v>4419250915</v>
      </c>
      <c r="L2821" s="22">
        <v>45524</v>
      </c>
      <c r="M2821" s="22">
        <v>45524</v>
      </c>
      <c r="N2821" t="s">
        <v>803</v>
      </c>
      <c r="O2821" t="s">
        <v>1208</v>
      </c>
      <c r="P2821" s="23">
        <v>57635</v>
      </c>
      <c r="Q2821">
        <v>21.63</v>
      </c>
      <c r="R2821" s="24">
        <v>509.7</v>
      </c>
      <c r="S2821" t="s">
        <v>1036</v>
      </c>
      <c r="T2821" t="s">
        <v>1036</v>
      </c>
      <c r="U2821" t="s">
        <v>1036</v>
      </c>
      <c r="V2821" t="s">
        <v>1036</v>
      </c>
      <c r="W2821" t="s">
        <v>1035</v>
      </c>
    </row>
    <row r="2822" spans="1:23" x14ac:dyDescent="0.3">
      <c r="A2822" t="s">
        <v>1041</v>
      </c>
      <c r="B2822" t="s">
        <v>1022</v>
      </c>
      <c r="C2822" t="s">
        <v>1020</v>
      </c>
      <c r="D2822" t="s">
        <v>73</v>
      </c>
      <c r="E2822" t="s">
        <v>235</v>
      </c>
      <c r="F2822" t="s">
        <v>1021</v>
      </c>
      <c r="G2822" t="s">
        <v>114</v>
      </c>
      <c r="H2822" s="22">
        <v>45565</v>
      </c>
      <c r="I2822" t="s">
        <v>370</v>
      </c>
      <c r="J2822" t="s">
        <v>1039</v>
      </c>
      <c r="K2822">
        <v>4419323247</v>
      </c>
      <c r="L2822" s="22">
        <v>45537</v>
      </c>
      <c r="M2822" s="22">
        <v>45537</v>
      </c>
      <c r="N2822" t="s">
        <v>881</v>
      </c>
      <c r="O2822" t="s">
        <v>1056</v>
      </c>
      <c r="P2822" s="23">
        <v>58829</v>
      </c>
      <c r="Q2822">
        <v>21.35</v>
      </c>
      <c r="R2822" s="24">
        <v>508.34</v>
      </c>
      <c r="S2822" t="s">
        <v>1036</v>
      </c>
      <c r="T2822" t="s">
        <v>1036</v>
      </c>
      <c r="U2822" t="s">
        <v>1036</v>
      </c>
      <c r="V2822" t="s">
        <v>1036</v>
      </c>
      <c r="W2822" t="s">
        <v>1035</v>
      </c>
    </row>
    <row r="2823" spans="1:23" x14ac:dyDescent="0.3">
      <c r="A2823" t="s">
        <v>1041</v>
      </c>
      <c r="B2823" t="s">
        <v>1022</v>
      </c>
      <c r="C2823" t="s">
        <v>1020</v>
      </c>
      <c r="D2823" t="s">
        <v>73</v>
      </c>
      <c r="E2823" t="s">
        <v>235</v>
      </c>
      <c r="F2823" t="s">
        <v>1021</v>
      </c>
      <c r="G2823" t="s">
        <v>114</v>
      </c>
      <c r="H2823" s="22">
        <v>45565</v>
      </c>
      <c r="I2823" t="s">
        <v>392</v>
      </c>
      <c r="J2823" t="s">
        <v>1039</v>
      </c>
      <c r="K2823">
        <v>3304189498</v>
      </c>
      <c r="L2823" s="22">
        <v>45542</v>
      </c>
      <c r="M2823" s="22">
        <v>45542</v>
      </c>
      <c r="N2823" t="s">
        <v>935</v>
      </c>
      <c r="O2823" t="s">
        <v>1584</v>
      </c>
      <c r="P2823" s="23">
        <v>59190</v>
      </c>
      <c r="Q2823">
        <v>20.65</v>
      </c>
      <c r="R2823" s="24">
        <v>477.45</v>
      </c>
      <c r="S2823" t="s">
        <v>1036</v>
      </c>
      <c r="T2823" t="s">
        <v>1036</v>
      </c>
      <c r="U2823" t="s">
        <v>1036</v>
      </c>
      <c r="V2823" t="s">
        <v>1036</v>
      </c>
      <c r="W2823" t="s">
        <v>1035</v>
      </c>
    </row>
    <row r="2824" spans="1:23" x14ac:dyDescent="0.3">
      <c r="A2824" t="s">
        <v>1041</v>
      </c>
      <c r="B2824" t="s">
        <v>1022</v>
      </c>
      <c r="C2824" t="s">
        <v>1020</v>
      </c>
      <c r="D2824" t="s">
        <v>73</v>
      </c>
      <c r="E2824" t="s">
        <v>235</v>
      </c>
      <c r="F2824" t="s">
        <v>1021</v>
      </c>
      <c r="G2824" t="s">
        <v>114</v>
      </c>
      <c r="H2824" s="22">
        <v>45565</v>
      </c>
      <c r="I2824" t="s">
        <v>392</v>
      </c>
      <c r="J2824" t="s">
        <v>1039</v>
      </c>
      <c r="K2824">
        <v>3304190380</v>
      </c>
      <c r="L2824" s="22">
        <v>45544</v>
      </c>
      <c r="M2824" s="22">
        <v>45544</v>
      </c>
      <c r="N2824" t="s">
        <v>950</v>
      </c>
      <c r="O2824" t="s">
        <v>1584</v>
      </c>
      <c r="P2824" s="23">
        <v>59561</v>
      </c>
      <c r="Q2824">
        <v>21.81</v>
      </c>
      <c r="R2824" s="24">
        <v>504.25</v>
      </c>
      <c r="S2824" t="s">
        <v>1036</v>
      </c>
      <c r="T2824" t="s">
        <v>1036</v>
      </c>
      <c r="U2824" t="s">
        <v>1036</v>
      </c>
      <c r="V2824" t="s">
        <v>1036</v>
      </c>
      <c r="W2824" t="s">
        <v>1035</v>
      </c>
    </row>
    <row r="2825" spans="1:23" x14ac:dyDescent="0.3">
      <c r="A2825" t="s">
        <v>1041</v>
      </c>
      <c r="B2825" t="s">
        <v>1022</v>
      </c>
      <c r="C2825" t="s">
        <v>1020</v>
      </c>
      <c r="D2825" t="s">
        <v>73</v>
      </c>
      <c r="E2825" t="s">
        <v>235</v>
      </c>
      <c r="F2825" t="s">
        <v>1021</v>
      </c>
      <c r="G2825" t="s">
        <v>114</v>
      </c>
      <c r="H2825" s="22">
        <v>45565</v>
      </c>
      <c r="I2825" t="s">
        <v>370</v>
      </c>
      <c r="J2825" t="s">
        <v>1039</v>
      </c>
      <c r="K2825">
        <v>4419397311</v>
      </c>
      <c r="L2825" s="22">
        <v>45549</v>
      </c>
      <c r="M2825" s="22">
        <v>45549</v>
      </c>
      <c r="N2825" t="s">
        <v>990</v>
      </c>
      <c r="O2825" t="s">
        <v>1056</v>
      </c>
      <c r="P2825" s="23">
        <v>59929</v>
      </c>
      <c r="Q2825">
        <v>22.49</v>
      </c>
      <c r="R2825" s="24">
        <v>514.79999999999995</v>
      </c>
      <c r="S2825" t="s">
        <v>1036</v>
      </c>
      <c r="T2825" t="s">
        <v>1036</v>
      </c>
      <c r="U2825" t="s">
        <v>1036</v>
      </c>
      <c r="V2825" t="s">
        <v>1036</v>
      </c>
      <c r="W2825" t="s">
        <v>1035</v>
      </c>
    </row>
    <row r="2826" spans="1:23" x14ac:dyDescent="0.3">
      <c r="A2826" t="s">
        <v>1041</v>
      </c>
      <c r="B2826" t="s">
        <v>1022</v>
      </c>
      <c r="C2826" t="s">
        <v>1020</v>
      </c>
      <c r="D2826" t="s">
        <v>73</v>
      </c>
      <c r="E2826" t="s">
        <v>235</v>
      </c>
      <c r="F2826" t="s">
        <v>1021</v>
      </c>
      <c r="G2826" t="s">
        <v>114</v>
      </c>
      <c r="H2826" s="22">
        <v>45565</v>
      </c>
      <c r="I2826" t="s">
        <v>381</v>
      </c>
      <c r="J2826" t="s">
        <v>1039</v>
      </c>
      <c r="K2826">
        <v>4419407118</v>
      </c>
      <c r="L2826" s="22">
        <v>45551</v>
      </c>
      <c r="M2826" s="22">
        <v>45551</v>
      </c>
      <c r="N2826" t="s">
        <v>997</v>
      </c>
      <c r="O2826" t="s">
        <v>1583</v>
      </c>
      <c r="P2826" s="23">
        <v>60298</v>
      </c>
      <c r="Q2826">
        <v>20.62</v>
      </c>
      <c r="R2826" s="24">
        <v>472</v>
      </c>
      <c r="S2826" t="s">
        <v>1036</v>
      </c>
      <c r="T2826" t="s">
        <v>1036</v>
      </c>
      <c r="U2826" t="s">
        <v>1036</v>
      </c>
      <c r="V2826" t="s">
        <v>1036</v>
      </c>
      <c r="W2826" t="s">
        <v>1035</v>
      </c>
    </row>
    <row r="2827" spans="1:23" x14ac:dyDescent="0.3">
      <c r="A2827" t="s">
        <v>1041</v>
      </c>
      <c r="B2827" t="s">
        <v>1022</v>
      </c>
      <c r="C2827" t="s">
        <v>1020</v>
      </c>
      <c r="D2827" t="s">
        <v>74</v>
      </c>
      <c r="E2827" t="s">
        <v>236</v>
      </c>
      <c r="F2827" t="s">
        <v>1021</v>
      </c>
      <c r="G2827" t="s">
        <v>136</v>
      </c>
      <c r="H2827" s="22">
        <v>45169</v>
      </c>
      <c r="I2827" t="s">
        <v>370</v>
      </c>
      <c r="J2827" t="s">
        <v>1039</v>
      </c>
      <c r="K2827">
        <v>4417035112</v>
      </c>
      <c r="L2827" s="22">
        <v>45145</v>
      </c>
      <c r="M2827" s="22">
        <v>45145</v>
      </c>
      <c r="N2827" t="s">
        <v>1582</v>
      </c>
      <c r="O2827" t="s">
        <v>1048</v>
      </c>
      <c r="P2827" s="23">
        <v>4735</v>
      </c>
      <c r="Q2827">
        <v>38.97</v>
      </c>
      <c r="R2827" s="24">
        <v>907.6</v>
      </c>
      <c r="S2827" t="s">
        <v>1036</v>
      </c>
      <c r="T2827" t="s">
        <v>1036</v>
      </c>
      <c r="U2827" t="s">
        <v>1036</v>
      </c>
      <c r="V2827" t="s">
        <v>1036</v>
      </c>
      <c r="W2827" t="s">
        <v>1035</v>
      </c>
    </row>
    <row r="2828" spans="1:23" x14ac:dyDescent="0.3">
      <c r="A2828" t="s">
        <v>1041</v>
      </c>
      <c r="B2828" t="s">
        <v>1022</v>
      </c>
      <c r="C2828" t="s">
        <v>1020</v>
      </c>
      <c r="D2828" t="s">
        <v>74</v>
      </c>
      <c r="E2828" t="s">
        <v>236</v>
      </c>
      <c r="F2828" t="s">
        <v>1021</v>
      </c>
      <c r="G2828" t="s">
        <v>136</v>
      </c>
      <c r="H2828" s="22">
        <v>45169</v>
      </c>
      <c r="I2828" t="s">
        <v>392</v>
      </c>
      <c r="J2828" t="s">
        <v>1039</v>
      </c>
      <c r="K2828">
        <v>4417043322</v>
      </c>
      <c r="L2828" s="22">
        <v>45146</v>
      </c>
      <c r="M2828" s="22">
        <v>45146</v>
      </c>
      <c r="N2828" t="s">
        <v>1581</v>
      </c>
      <c r="O2828" t="s">
        <v>1176</v>
      </c>
      <c r="P2828" s="23">
        <v>5230</v>
      </c>
      <c r="Q2828">
        <v>37.93</v>
      </c>
      <c r="R2828" s="24">
        <v>883.39</v>
      </c>
      <c r="S2828" t="s">
        <v>1036</v>
      </c>
      <c r="T2828" t="s">
        <v>1036</v>
      </c>
      <c r="U2828" t="s">
        <v>1036</v>
      </c>
      <c r="V2828" t="s">
        <v>1036</v>
      </c>
      <c r="W2828" t="s">
        <v>1035</v>
      </c>
    </row>
    <row r="2829" spans="1:23" x14ac:dyDescent="0.3">
      <c r="A2829" t="s">
        <v>1041</v>
      </c>
      <c r="B2829" t="s">
        <v>1022</v>
      </c>
      <c r="C2829" t="s">
        <v>1020</v>
      </c>
      <c r="D2829" t="s">
        <v>74</v>
      </c>
      <c r="E2829" t="s">
        <v>236</v>
      </c>
      <c r="F2829" t="s">
        <v>1021</v>
      </c>
      <c r="G2829" t="s">
        <v>136</v>
      </c>
      <c r="H2829" s="22">
        <v>45169</v>
      </c>
      <c r="I2829" t="s">
        <v>392</v>
      </c>
      <c r="J2829" t="s">
        <v>1039</v>
      </c>
      <c r="K2829">
        <v>3303928818</v>
      </c>
      <c r="L2829" s="22">
        <v>45153</v>
      </c>
      <c r="M2829" s="22">
        <v>45153</v>
      </c>
      <c r="N2829" t="s">
        <v>1580</v>
      </c>
      <c r="O2829" t="s">
        <v>1232</v>
      </c>
      <c r="P2829" s="23">
        <v>5709</v>
      </c>
      <c r="Q2829">
        <v>39.08</v>
      </c>
      <c r="R2829" s="24">
        <v>909.23</v>
      </c>
      <c r="S2829" t="s">
        <v>1036</v>
      </c>
      <c r="T2829" t="s">
        <v>1036</v>
      </c>
      <c r="U2829" t="s">
        <v>1036</v>
      </c>
      <c r="V2829" t="s">
        <v>1036</v>
      </c>
      <c r="W2829" t="s">
        <v>1035</v>
      </c>
    </row>
    <row r="2830" spans="1:23" x14ac:dyDescent="0.3">
      <c r="A2830" t="s">
        <v>1041</v>
      </c>
      <c r="B2830" t="s">
        <v>1022</v>
      </c>
      <c r="C2830" t="s">
        <v>1020</v>
      </c>
      <c r="D2830" t="s">
        <v>74</v>
      </c>
      <c r="E2830" t="s">
        <v>236</v>
      </c>
      <c r="F2830" t="s">
        <v>1021</v>
      </c>
      <c r="G2830" t="s">
        <v>136</v>
      </c>
      <c r="H2830" s="22">
        <v>45169</v>
      </c>
      <c r="I2830" t="s">
        <v>375</v>
      </c>
      <c r="J2830" t="s">
        <v>1039</v>
      </c>
      <c r="K2830">
        <v>4417092474</v>
      </c>
      <c r="L2830" s="22">
        <v>45154</v>
      </c>
      <c r="M2830" s="22">
        <v>45154</v>
      </c>
      <c r="N2830" t="s">
        <v>1579</v>
      </c>
      <c r="O2830" t="s">
        <v>1073</v>
      </c>
      <c r="P2830" s="23">
        <v>6218</v>
      </c>
      <c r="Q2830">
        <v>40.85</v>
      </c>
      <c r="R2830" s="24">
        <v>950.17</v>
      </c>
      <c r="S2830" t="s">
        <v>1036</v>
      </c>
      <c r="T2830" t="s">
        <v>1036</v>
      </c>
      <c r="U2830" t="s">
        <v>1036</v>
      </c>
      <c r="V2830" t="s">
        <v>1036</v>
      </c>
      <c r="W2830" t="s">
        <v>1035</v>
      </c>
    </row>
    <row r="2831" spans="1:23" x14ac:dyDescent="0.3">
      <c r="A2831" t="s">
        <v>1041</v>
      </c>
      <c r="B2831" t="s">
        <v>1022</v>
      </c>
      <c r="C2831" t="s">
        <v>1020</v>
      </c>
      <c r="D2831" t="s">
        <v>74</v>
      </c>
      <c r="E2831" t="s">
        <v>236</v>
      </c>
      <c r="F2831" t="s">
        <v>1021</v>
      </c>
      <c r="G2831" t="s">
        <v>136</v>
      </c>
      <c r="H2831" s="22">
        <v>45169</v>
      </c>
      <c r="I2831" t="s">
        <v>392</v>
      </c>
      <c r="J2831" t="s">
        <v>1039</v>
      </c>
      <c r="K2831">
        <v>4417113480</v>
      </c>
      <c r="L2831" s="22">
        <v>45157</v>
      </c>
      <c r="M2831" s="22">
        <v>45157</v>
      </c>
      <c r="N2831" t="s">
        <v>1578</v>
      </c>
      <c r="O2831" t="s">
        <v>1577</v>
      </c>
      <c r="P2831" s="23">
        <v>6712</v>
      </c>
      <c r="Q2831">
        <v>40.11</v>
      </c>
      <c r="R2831" s="24">
        <v>932.96</v>
      </c>
      <c r="S2831" t="s">
        <v>1036</v>
      </c>
      <c r="T2831" t="s">
        <v>1036</v>
      </c>
      <c r="U2831" t="s">
        <v>1036</v>
      </c>
      <c r="V2831" t="s">
        <v>1036</v>
      </c>
      <c r="W2831" t="s">
        <v>1035</v>
      </c>
    </row>
    <row r="2832" spans="1:23" x14ac:dyDescent="0.3">
      <c r="A2832" t="s">
        <v>1041</v>
      </c>
      <c r="B2832" t="s">
        <v>1022</v>
      </c>
      <c r="C2832" t="s">
        <v>1020</v>
      </c>
      <c r="D2832" t="s">
        <v>74</v>
      </c>
      <c r="E2832" t="s">
        <v>236</v>
      </c>
      <c r="F2832" t="s">
        <v>1021</v>
      </c>
      <c r="G2832" t="s">
        <v>136</v>
      </c>
      <c r="H2832" s="22">
        <v>45169</v>
      </c>
      <c r="I2832" t="s">
        <v>370</v>
      </c>
      <c r="J2832" t="s">
        <v>1039</v>
      </c>
      <c r="K2832">
        <v>4417147919</v>
      </c>
      <c r="L2832" s="22">
        <v>45163</v>
      </c>
      <c r="M2832" s="22">
        <v>45163</v>
      </c>
      <c r="N2832" t="s">
        <v>1576</v>
      </c>
      <c r="O2832" t="s">
        <v>1048</v>
      </c>
      <c r="P2832" s="23">
        <v>7246</v>
      </c>
      <c r="Q2832">
        <v>41.34</v>
      </c>
      <c r="R2832" s="24">
        <v>962.8</v>
      </c>
      <c r="S2832" t="s">
        <v>1036</v>
      </c>
      <c r="T2832" t="s">
        <v>1036</v>
      </c>
      <c r="U2832" t="s">
        <v>1036</v>
      </c>
      <c r="V2832" t="s">
        <v>1036</v>
      </c>
      <c r="W2832" t="s">
        <v>1035</v>
      </c>
    </row>
    <row r="2833" spans="1:23" x14ac:dyDescent="0.3">
      <c r="A2833" t="s">
        <v>1041</v>
      </c>
      <c r="B2833" t="s">
        <v>1022</v>
      </c>
      <c r="C2833" t="s">
        <v>1020</v>
      </c>
      <c r="D2833" t="s">
        <v>74</v>
      </c>
      <c r="E2833" t="s">
        <v>236</v>
      </c>
      <c r="F2833" t="s">
        <v>1021</v>
      </c>
      <c r="G2833" t="s">
        <v>136</v>
      </c>
      <c r="H2833" s="22">
        <v>45199</v>
      </c>
      <c r="I2833" t="s">
        <v>392</v>
      </c>
      <c r="J2833" t="s">
        <v>1039</v>
      </c>
      <c r="K2833">
        <v>3303942773</v>
      </c>
      <c r="L2833" s="22">
        <v>45171</v>
      </c>
      <c r="M2833" s="22">
        <v>45171</v>
      </c>
      <c r="N2833" t="s">
        <v>1575</v>
      </c>
      <c r="O2833" t="s">
        <v>1574</v>
      </c>
      <c r="P2833" s="23">
        <v>8220</v>
      </c>
      <c r="Q2833">
        <v>32.5</v>
      </c>
      <c r="R2833" s="24">
        <v>755.95</v>
      </c>
      <c r="S2833" t="s">
        <v>1036</v>
      </c>
      <c r="T2833" t="s">
        <v>1036</v>
      </c>
      <c r="U2833" t="s">
        <v>1036</v>
      </c>
      <c r="V2833" t="s">
        <v>1036</v>
      </c>
      <c r="W2833" t="s">
        <v>1035</v>
      </c>
    </row>
    <row r="2834" spans="1:23" x14ac:dyDescent="0.3">
      <c r="A2834" t="s">
        <v>1041</v>
      </c>
      <c r="B2834" t="s">
        <v>1022</v>
      </c>
      <c r="C2834" t="s">
        <v>1020</v>
      </c>
      <c r="D2834" t="s">
        <v>74</v>
      </c>
      <c r="E2834" t="s">
        <v>236</v>
      </c>
      <c r="F2834" t="s">
        <v>1021</v>
      </c>
      <c r="G2834" t="s">
        <v>136</v>
      </c>
      <c r="H2834" s="22">
        <v>45199</v>
      </c>
      <c r="I2834" t="s">
        <v>372</v>
      </c>
      <c r="J2834" t="s">
        <v>1039</v>
      </c>
      <c r="K2834">
        <v>4404973855</v>
      </c>
      <c r="L2834" s="22">
        <v>45173</v>
      </c>
      <c r="M2834" s="22">
        <v>45173</v>
      </c>
      <c r="N2834" t="s">
        <v>1573</v>
      </c>
      <c r="O2834" t="s">
        <v>1514</v>
      </c>
      <c r="P2834" s="23">
        <v>8665</v>
      </c>
      <c r="Q2834">
        <v>36.299999999999997</v>
      </c>
      <c r="R2834" s="24">
        <v>830.83</v>
      </c>
      <c r="S2834" t="s">
        <v>1036</v>
      </c>
      <c r="T2834" t="s">
        <v>1036</v>
      </c>
      <c r="U2834" t="s">
        <v>1036</v>
      </c>
      <c r="V2834" t="s">
        <v>1036</v>
      </c>
      <c r="W2834" t="s">
        <v>1035</v>
      </c>
    </row>
    <row r="2835" spans="1:23" x14ac:dyDescent="0.3">
      <c r="A2835" t="s">
        <v>1041</v>
      </c>
      <c r="B2835" t="s">
        <v>1022</v>
      </c>
      <c r="C2835" t="s">
        <v>1020</v>
      </c>
      <c r="D2835" t="s">
        <v>74</v>
      </c>
      <c r="E2835" t="s">
        <v>236</v>
      </c>
      <c r="F2835" t="s">
        <v>1021</v>
      </c>
      <c r="G2835" t="s">
        <v>136</v>
      </c>
      <c r="H2835" s="22">
        <v>45199</v>
      </c>
      <c r="I2835" t="s">
        <v>372</v>
      </c>
      <c r="J2835" t="s">
        <v>1039</v>
      </c>
      <c r="K2835">
        <v>4404976464</v>
      </c>
      <c r="L2835" s="22">
        <v>45174</v>
      </c>
      <c r="M2835" s="22">
        <v>45174</v>
      </c>
      <c r="N2835" t="s">
        <v>1572</v>
      </c>
      <c r="O2835" t="s">
        <v>1514</v>
      </c>
      <c r="P2835" s="23">
        <v>9080</v>
      </c>
      <c r="Q2835">
        <v>34.6</v>
      </c>
      <c r="R2835" s="24">
        <v>790.65</v>
      </c>
      <c r="S2835" t="s">
        <v>1036</v>
      </c>
      <c r="T2835" t="s">
        <v>1036</v>
      </c>
      <c r="U2835" t="s">
        <v>1036</v>
      </c>
      <c r="V2835" t="s">
        <v>1036</v>
      </c>
      <c r="W2835" t="s">
        <v>1035</v>
      </c>
    </row>
    <row r="2836" spans="1:23" x14ac:dyDescent="0.3">
      <c r="A2836" t="s">
        <v>1041</v>
      </c>
      <c r="B2836" t="s">
        <v>1022</v>
      </c>
      <c r="C2836" t="s">
        <v>1020</v>
      </c>
      <c r="D2836" t="s">
        <v>74</v>
      </c>
      <c r="E2836" t="s">
        <v>236</v>
      </c>
      <c r="F2836" t="s">
        <v>1021</v>
      </c>
      <c r="G2836" t="s">
        <v>136</v>
      </c>
      <c r="H2836" s="22">
        <v>45199</v>
      </c>
      <c r="I2836" t="s">
        <v>375</v>
      </c>
      <c r="J2836" t="s">
        <v>1039</v>
      </c>
      <c r="K2836">
        <v>4417228082</v>
      </c>
      <c r="L2836" s="22">
        <v>45175</v>
      </c>
      <c r="M2836" s="22">
        <v>45175</v>
      </c>
      <c r="N2836" t="s">
        <v>1571</v>
      </c>
      <c r="O2836" t="s">
        <v>1073</v>
      </c>
      <c r="P2836" s="23">
        <v>9595</v>
      </c>
      <c r="Q2836">
        <v>41.07</v>
      </c>
      <c r="R2836" s="24">
        <v>1025.51</v>
      </c>
      <c r="S2836" t="s">
        <v>1036</v>
      </c>
      <c r="T2836" t="s">
        <v>1036</v>
      </c>
      <c r="U2836" t="s">
        <v>1036</v>
      </c>
      <c r="V2836" t="s">
        <v>1036</v>
      </c>
      <c r="W2836" t="s">
        <v>1035</v>
      </c>
    </row>
    <row r="2837" spans="1:23" x14ac:dyDescent="0.3">
      <c r="A2837" t="s">
        <v>1041</v>
      </c>
      <c r="B2837" t="s">
        <v>1022</v>
      </c>
      <c r="C2837" t="s">
        <v>1020</v>
      </c>
      <c r="D2837" t="s">
        <v>74</v>
      </c>
      <c r="E2837" t="s">
        <v>236</v>
      </c>
      <c r="F2837" t="s">
        <v>1021</v>
      </c>
      <c r="G2837" t="s">
        <v>136</v>
      </c>
      <c r="H2837" s="22">
        <v>45199</v>
      </c>
      <c r="I2837" t="s">
        <v>742</v>
      </c>
      <c r="J2837" t="s">
        <v>1039</v>
      </c>
      <c r="K2837">
        <v>4404987805</v>
      </c>
      <c r="L2837" s="22">
        <v>45182</v>
      </c>
      <c r="M2837" s="22">
        <v>45182</v>
      </c>
      <c r="N2837" t="s">
        <v>1570</v>
      </c>
      <c r="O2837" t="s">
        <v>1253</v>
      </c>
      <c r="P2837" s="23">
        <v>10030</v>
      </c>
      <c r="Q2837">
        <v>40.4</v>
      </c>
      <c r="R2837" s="24">
        <v>1018.7</v>
      </c>
      <c r="S2837" t="s">
        <v>1036</v>
      </c>
      <c r="T2837" t="s">
        <v>1036</v>
      </c>
      <c r="U2837" t="s">
        <v>1036</v>
      </c>
      <c r="V2837" t="s">
        <v>1036</v>
      </c>
      <c r="W2837" t="s">
        <v>1035</v>
      </c>
    </row>
    <row r="2838" spans="1:23" x14ac:dyDescent="0.3">
      <c r="A2838" t="s">
        <v>1041</v>
      </c>
      <c r="B2838" t="s">
        <v>1022</v>
      </c>
      <c r="C2838" t="s">
        <v>1020</v>
      </c>
      <c r="D2838" t="s">
        <v>74</v>
      </c>
      <c r="E2838" t="s">
        <v>236</v>
      </c>
      <c r="F2838" t="s">
        <v>1021</v>
      </c>
      <c r="G2838" t="s">
        <v>136</v>
      </c>
      <c r="H2838" s="22">
        <v>45199</v>
      </c>
      <c r="I2838" t="s">
        <v>375</v>
      </c>
      <c r="J2838" t="s">
        <v>1039</v>
      </c>
      <c r="K2838">
        <v>4417290867</v>
      </c>
      <c r="L2838" s="22">
        <v>45185</v>
      </c>
      <c r="M2838" s="22">
        <v>45185</v>
      </c>
      <c r="N2838" t="s">
        <v>1569</v>
      </c>
      <c r="O2838" t="s">
        <v>1568</v>
      </c>
      <c r="P2838" s="23">
        <v>10502</v>
      </c>
      <c r="Q2838">
        <v>39.42</v>
      </c>
      <c r="R2838" s="24">
        <v>985.7</v>
      </c>
      <c r="S2838" t="s">
        <v>1036</v>
      </c>
      <c r="T2838" t="s">
        <v>1036</v>
      </c>
      <c r="U2838" t="s">
        <v>1036</v>
      </c>
      <c r="V2838" t="s">
        <v>1036</v>
      </c>
      <c r="W2838" t="s">
        <v>1035</v>
      </c>
    </row>
    <row r="2839" spans="1:23" x14ac:dyDescent="0.3">
      <c r="A2839" t="s">
        <v>1041</v>
      </c>
      <c r="B2839" t="s">
        <v>1022</v>
      </c>
      <c r="C2839" t="s">
        <v>1020</v>
      </c>
      <c r="D2839" t="s">
        <v>74</v>
      </c>
      <c r="E2839" t="s">
        <v>236</v>
      </c>
      <c r="F2839" t="s">
        <v>1021</v>
      </c>
      <c r="G2839" t="s">
        <v>136</v>
      </c>
      <c r="H2839" s="22">
        <v>45199</v>
      </c>
      <c r="I2839" t="s">
        <v>742</v>
      </c>
      <c r="J2839" t="s">
        <v>1039</v>
      </c>
      <c r="K2839">
        <v>4404997047</v>
      </c>
      <c r="L2839" s="22">
        <v>45188</v>
      </c>
      <c r="M2839" s="22">
        <v>45188</v>
      </c>
      <c r="N2839" t="s">
        <v>1567</v>
      </c>
      <c r="O2839" t="s">
        <v>1253</v>
      </c>
      <c r="P2839" s="23">
        <v>11004</v>
      </c>
      <c r="Q2839">
        <v>41.8</v>
      </c>
      <c r="R2839" s="24">
        <v>1053.7</v>
      </c>
      <c r="S2839" t="s">
        <v>1036</v>
      </c>
      <c r="T2839" t="s">
        <v>1036</v>
      </c>
      <c r="U2839" t="s">
        <v>1036</v>
      </c>
      <c r="V2839" t="s">
        <v>1036</v>
      </c>
      <c r="W2839" t="s">
        <v>1035</v>
      </c>
    </row>
    <row r="2840" spans="1:23" x14ac:dyDescent="0.3">
      <c r="A2840" t="s">
        <v>1041</v>
      </c>
      <c r="B2840" t="s">
        <v>1022</v>
      </c>
      <c r="C2840" t="s">
        <v>1020</v>
      </c>
      <c r="D2840" t="s">
        <v>74</v>
      </c>
      <c r="E2840" t="s">
        <v>236</v>
      </c>
      <c r="F2840" t="s">
        <v>1021</v>
      </c>
      <c r="G2840" t="s">
        <v>136</v>
      </c>
      <c r="H2840" s="22">
        <v>45199</v>
      </c>
      <c r="I2840" t="s">
        <v>375</v>
      </c>
      <c r="J2840" t="s">
        <v>1039</v>
      </c>
      <c r="K2840">
        <v>4417317665</v>
      </c>
      <c r="L2840" s="22">
        <v>45190</v>
      </c>
      <c r="M2840" s="22">
        <v>45190</v>
      </c>
      <c r="N2840" t="s">
        <v>1566</v>
      </c>
      <c r="O2840" t="s">
        <v>1134</v>
      </c>
      <c r="P2840" s="23">
        <v>11519</v>
      </c>
      <c r="Q2840">
        <v>40.869999999999997</v>
      </c>
      <c r="R2840" s="24">
        <v>1020.6</v>
      </c>
      <c r="S2840" t="s">
        <v>1036</v>
      </c>
      <c r="T2840" t="s">
        <v>1036</v>
      </c>
      <c r="U2840" t="s">
        <v>1036</v>
      </c>
      <c r="V2840" t="s">
        <v>1036</v>
      </c>
      <c r="W2840" t="s">
        <v>1035</v>
      </c>
    </row>
    <row r="2841" spans="1:23" x14ac:dyDescent="0.3">
      <c r="A2841" t="s">
        <v>1041</v>
      </c>
      <c r="B2841" t="s">
        <v>1022</v>
      </c>
      <c r="C2841" t="s">
        <v>1020</v>
      </c>
      <c r="D2841" t="s">
        <v>74</v>
      </c>
      <c r="E2841" t="s">
        <v>236</v>
      </c>
      <c r="F2841" t="s">
        <v>1021</v>
      </c>
      <c r="G2841" t="s">
        <v>136</v>
      </c>
      <c r="H2841" s="22">
        <v>45230</v>
      </c>
      <c r="I2841" t="s">
        <v>375</v>
      </c>
      <c r="J2841" t="s">
        <v>1039</v>
      </c>
      <c r="K2841">
        <v>4417376982</v>
      </c>
      <c r="L2841" s="22">
        <v>45195</v>
      </c>
      <c r="M2841" s="22">
        <v>45195</v>
      </c>
      <c r="N2841" t="s">
        <v>1565</v>
      </c>
      <c r="O2841" t="s">
        <v>1073</v>
      </c>
      <c r="P2841" s="23">
        <v>11990</v>
      </c>
      <c r="Q2841">
        <v>37.590000000000003</v>
      </c>
      <c r="R2841" s="24">
        <v>938.74</v>
      </c>
      <c r="S2841" t="s">
        <v>1036</v>
      </c>
      <c r="T2841" t="s">
        <v>1036</v>
      </c>
      <c r="U2841" t="s">
        <v>1036</v>
      </c>
      <c r="V2841" t="s">
        <v>1036</v>
      </c>
      <c r="W2841" t="s">
        <v>1035</v>
      </c>
    </row>
    <row r="2842" spans="1:23" x14ac:dyDescent="0.3">
      <c r="A2842" t="s">
        <v>1041</v>
      </c>
      <c r="B2842" t="s">
        <v>1022</v>
      </c>
      <c r="C2842" t="s">
        <v>1020</v>
      </c>
      <c r="D2842" t="s">
        <v>74</v>
      </c>
      <c r="E2842" t="s">
        <v>236</v>
      </c>
      <c r="F2842" t="s">
        <v>1021</v>
      </c>
      <c r="G2842" t="s">
        <v>136</v>
      </c>
      <c r="H2842" s="22">
        <v>45230</v>
      </c>
      <c r="I2842" t="s">
        <v>414</v>
      </c>
      <c r="J2842" t="s">
        <v>1039</v>
      </c>
      <c r="K2842">
        <v>4417380781</v>
      </c>
      <c r="L2842" s="22">
        <v>45200</v>
      </c>
      <c r="M2842" s="22">
        <v>45200</v>
      </c>
      <c r="N2842" t="s">
        <v>1564</v>
      </c>
      <c r="O2842" t="s">
        <v>1107</v>
      </c>
      <c r="P2842" s="23">
        <v>12485</v>
      </c>
      <c r="Q2842">
        <v>41.27</v>
      </c>
      <c r="R2842" s="24">
        <v>1039.5899999999999</v>
      </c>
      <c r="S2842" t="s">
        <v>1036</v>
      </c>
      <c r="T2842" t="s">
        <v>1036</v>
      </c>
      <c r="U2842" t="s">
        <v>1036</v>
      </c>
      <c r="V2842" t="s">
        <v>1036</v>
      </c>
      <c r="W2842" t="s">
        <v>1035</v>
      </c>
    </row>
    <row r="2843" spans="1:23" x14ac:dyDescent="0.3">
      <c r="A2843" t="s">
        <v>1041</v>
      </c>
      <c r="B2843" t="s">
        <v>1022</v>
      </c>
      <c r="C2843" t="s">
        <v>1020</v>
      </c>
      <c r="D2843" t="s">
        <v>74</v>
      </c>
      <c r="E2843" t="s">
        <v>236</v>
      </c>
      <c r="F2843" t="s">
        <v>1021</v>
      </c>
      <c r="G2843" t="s">
        <v>136</v>
      </c>
      <c r="H2843" s="22">
        <v>45230</v>
      </c>
      <c r="I2843" t="s">
        <v>375</v>
      </c>
      <c r="J2843" t="s">
        <v>1039</v>
      </c>
      <c r="K2843">
        <v>3303965297</v>
      </c>
      <c r="L2843" s="22">
        <v>45202</v>
      </c>
      <c r="M2843" s="22">
        <v>45202</v>
      </c>
      <c r="N2843" t="s">
        <v>1563</v>
      </c>
      <c r="O2843" t="s">
        <v>1232</v>
      </c>
      <c r="P2843" s="23">
        <v>12958</v>
      </c>
      <c r="Q2843">
        <v>37.46</v>
      </c>
      <c r="R2843" s="24">
        <v>935.38</v>
      </c>
      <c r="S2843" t="s">
        <v>1036</v>
      </c>
      <c r="T2843" t="s">
        <v>1036</v>
      </c>
      <c r="U2843" t="s">
        <v>1036</v>
      </c>
      <c r="V2843" t="s">
        <v>1036</v>
      </c>
      <c r="W2843" t="s">
        <v>1035</v>
      </c>
    </row>
    <row r="2844" spans="1:23" x14ac:dyDescent="0.3">
      <c r="A2844" t="s">
        <v>1041</v>
      </c>
      <c r="B2844" t="s">
        <v>1022</v>
      </c>
      <c r="C2844" t="s">
        <v>1020</v>
      </c>
      <c r="D2844" t="s">
        <v>74</v>
      </c>
      <c r="E2844" t="s">
        <v>236</v>
      </c>
      <c r="F2844" t="s">
        <v>1021</v>
      </c>
      <c r="G2844" t="s">
        <v>136</v>
      </c>
      <c r="H2844" s="22">
        <v>45230</v>
      </c>
      <c r="I2844" t="s">
        <v>372</v>
      </c>
      <c r="J2844" t="s">
        <v>1039</v>
      </c>
      <c r="K2844">
        <v>4405024397</v>
      </c>
      <c r="L2844" s="22">
        <v>45206</v>
      </c>
      <c r="M2844" s="22">
        <v>45206</v>
      </c>
      <c r="N2844" t="s">
        <v>1562</v>
      </c>
      <c r="O2844" t="s">
        <v>1075</v>
      </c>
      <c r="P2844" s="23">
        <v>13444</v>
      </c>
      <c r="Q2844">
        <v>39.6</v>
      </c>
      <c r="R2844" s="24">
        <v>1044.3800000000001</v>
      </c>
      <c r="S2844" t="s">
        <v>1036</v>
      </c>
      <c r="T2844" t="s">
        <v>1036</v>
      </c>
      <c r="U2844" t="s">
        <v>1036</v>
      </c>
      <c r="V2844" t="s">
        <v>1036</v>
      </c>
      <c r="W2844" t="s">
        <v>1035</v>
      </c>
    </row>
    <row r="2845" spans="1:23" x14ac:dyDescent="0.3">
      <c r="A2845" t="s">
        <v>1041</v>
      </c>
      <c r="B2845" t="s">
        <v>1022</v>
      </c>
      <c r="C2845" t="s">
        <v>1020</v>
      </c>
      <c r="D2845" t="s">
        <v>74</v>
      </c>
      <c r="E2845" t="s">
        <v>236</v>
      </c>
      <c r="F2845" t="s">
        <v>1021</v>
      </c>
      <c r="G2845" t="s">
        <v>136</v>
      </c>
      <c r="H2845" s="22">
        <v>45230</v>
      </c>
      <c r="I2845" t="s">
        <v>392</v>
      </c>
      <c r="J2845" t="s">
        <v>1039</v>
      </c>
      <c r="K2845">
        <v>4417423741</v>
      </c>
      <c r="L2845" s="22">
        <v>45208</v>
      </c>
      <c r="M2845" s="22">
        <v>45208</v>
      </c>
      <c r="N2845" t="s">
        <v>1561</v>
      </c>
      <c r="O2845" t="s">
        <v>1176</v>
      </c>
      <c r="P2845" s="23">
        <v>13926</v>
      </c>
      <c r="Q2845">
        <v>39.71</v>
      </c>
      <c r="R2845" s="24">
        <v>1038.02</v>
      </c>
      <c r="S2845" t="s">
        <v>1036</v>
      </c>
      <c r="T2845" t="s">
        <v>1036</v>
      </c>
      <c r="U2845" t="s">
        <v>1036</v>
      </c>
      <c r="V2845" t="s">
        <v>1036</v>
      </c>
      <c r="W2845" t="s">
        <v>1035</v>
      </c>
    </row>
    <row r="2846" spans="1:23" x14ac:dyDescent="0.3">
      <c r="A2846" t="s">
        <v>1041</v>
      </c>
      <c r="B2846" t="s">
        <v>1022</v>
      </c>
      <c r="C2846" t="s">
        <v>1020</v>
      </c>
      <c r="D2846" t="s">
        <v>74</v>
      </c>
      <c r="E2846" t="s">
        <v>236</v>
      </c>
      <c r="F2846" t="s">
        <v>1021</v>
      </c>
      <c r="G2846" t="s">
        <v>136</v>
      </c>
      <c r="H2846" s="22">
        <v>45230</v>
      </c>
      <c r="I2846" t="s">
        <v>375</v>
      </c>
      <c r="J2846" t="s">
        <v>1039</v>
      </c>
      <c r="K2846">
        <v>4417453278</v>
      </c>
      <c r="L2846" s="22">
        <v>45212</v>
      </c>
      <c r="M2846" s="22">
        <v>45212</v>
      </c>
      <c r="N2846" t="s">
        <v>1560</v>
      </c>
      <c r="O2846" t="s">
        <v>1174</v>
      </c>
      <c r="P2846" s="23">
        <v>14409</v>
      </c>
      <c r="Q2846">
        <v>36.380000000000003</v>
      </c>
      <c r="R2846" s="24">
        <v>950.97</v>
      </c>
      <c r="S2846" t="s">
        <v>1036</v>
      </c>
      <c r="T2846" t="s">
        <v>1036</v>
      </c>
      <c r="U2846" t="s">
        <v>1036</v>
      </c>
      <c r="V2846" t="s">
        <v>1036</v>
      </c>
      <c r="W2846" t="s">
        <v>1035</v>
      </c>
    </row>
    <row r="2847" spans="1:23" x14ac:dyDescent="0.3">
      <c r="A2847" t="s">
        <v>1041</v>
      </c>
      <c r="B2847" t="s">
        <v>1022</v>
      </c>
      <c r="C2847" t="s">
        <v>1020</v>
      </c>
      <c r="D2847" t="s">
        <v>74</v>
      </c>
      <c r="E2847" t="s">
        <v>236</v>
      </c>
      <c r="F2847" t="s">
        <v>1021</v>
      </c>
      <c r="G2847" t="s">
        <v>136</v>
      </c>
      <c r="H2847" s="22">
        <v>45230</v>
      </c>
      <c r="I2847" t="s">
        <v>377</v>
      </c>
      <c r="J2847" t="s">
        <v>1039</v>
      </c>
      <c r="K2847">
        <v>4417492332</v>
      </c>
      <c r="L2847" s="22">
        <v>45218</v>
      </c>
      <c r="M2847" s="22">
        <v>45218</v>
      </c>
      <c r="N2847" t="s">
        <v>1559</v>
      </c>
      <c r="O2847" t="s">
        <v>1078</v>
      </c>
      <c r="P2847" s="23">
        <v>14918</v>
      </c>
      <c r="Q2847">
        <v>38.880000000000003</v>
      </c>
      <c r="R2847" s="24">
        <v>1015.3</v>
      </c>
      <c r="S2847" t="s">
        <v>1036</v>
      </c>
      <c r="T2847" t="s">
        <v>1036</v>
      </c>
      <c r="U2847" t="s">
        <v>1036</v>
      </c>
      <c r="V2847" t="s">
        <v>1036</v>
      </c>
      <c r="W2847" t="s">
        <v>1035</v>
      </c>
    </row>
    <row r="2848" spans="1:23" x14ac:dyDescent="0.3">
      <c r="A2848" t="s">
        <v>1041</v>
      </c>
      <c r="B2848" t="s">
        <v>1022</v>
      </c>
      <c r="C2848" t="s">
        <v>1020</v>
      </c>
      <c r="D2848" t="s">
        <v>74</v>
      </c>
      <c r="E2848" t="s">
        <v>236</v>
      </c>
      <c r="F2848" t="s">
        <v>1021</v>
      </c>
      <c r="G2848" t="s">
        <v>136</v>
      </c>
      <c r="H2848" s="22">
        <v>45230</v>
      </c>
      <c r="I2848" t="s">
        <v>375</v>
      </c>
      <c r="J2848" t="s">
        <v>1039</v>
      </c>
      <c r="K2848">
        <v>4417510890</v>
      </c>
      <c r="L2848" s="22">
        <v>45222</v>
      </c>
      <c r="M2848" s="22">
        <v>45222</v>
      </c>
      <c r="N2848" t="s">
        <v>546</v>
      </c>
      <c r="O2848" t="s">
        <v>1174</v>
      </c>
      <c r="P2848" s="23">
        <v>15461</v>
      </c>
      <c r="Q2848">
        <v>40.82</v>
      </c>
      <c r="R2848" s="24">
        <v>1067.03</v>
      </c>
      <c r="S2848" t="s">
        <v>1036</v>
      </c>
      <c r="T2848" t="s">
        <v>1036</v>
      </c>
      <c r="U2848" t="s">
        <v>1036</v>
      </c>
      <c r="V2848" t="s">
        <v>1036</v>
      </c>
      <c r="W2848" t="s">
        <v>1035</v>
      </c>
    </row>
    <row r="2849" spans="1:23" x14ac:dyDescent="0.3">
      <c r="A2849" t="s">
        <v>1041</v>
      </c>
      <c r="B2849" t="s">
        <v>1022</v>
      </c>
      <c r="C2849" t="s">
        <v>1020</v>
      </c>
      <c r="D2849" t="s">
        <v>74</v>
      </c>
      <c r="E2849" t="s">
        <v>236</v>
      </c>
      <c r="F2849" t="s">
        <v>1021</v>
      </c>
      <c r="G2849" t="s">
        <v>136</v>
      </c>
      <c r="H2849" s="22">
        <v>45230</v>
      </c>
      <c r="I2849" t="s">
        <v>412</v>
      </c>
      <c r="J2849" t="s">
        <v>1039</v>
      </c>
      <c r="K2849">
        <v>4417548541</v>
      </c>
      <c r="L2849" s="22">
        <v>45227</v>
      </c>
      <c r="M2849" s="22">
        <v>45227</v>
      </c>
      <c r="N2849" t="s">
        <v>1558</v>
      </c>
      <c r="O2849" t="s">
        <v>1385</v>
      </c>
      <c r="P2849" s="23">
        <v>15967</v>
      </c>
      <c r="Q2849">
        <v>39.26</v>
      </c>
      <c r="R2849" s="24">
        <v>1034.8900000000001</v>
      </c>
      <c r="S2849" t="s">
        <v>1036</v>
      </c>
      <c r="T2849" t="s">
        <v>1036</v>
      </c>
      <c r="U2849" t="s">
        <v>1036</v>
      </c>
      <c r="V2849" t="s">
        <v>1036</v>
      </c>
      <c r="W2849" t="s">
        <v>1035</v>
      </c>
    </row>
    <row r="2850" spans="1:23" x14ac:dyDescent="0.3">
      <c r="A2850" t="s">
        <v>1041</v>
      </c>
      <c r="B2850" t="s">
        <v>1022</v>
      </c>
      <c r="C2850" t="s">
        <v>1020</v>
      </c>
      <c r="D2850" t="s">
        <v>74</v>
      </c>
      <c r="E2850" t="s">
        <v>236</v>
      </c>
      <c r="F2850" t="s">
        <v>1021</v>
      </c>
      <c r="G2850" t="s">
        <v>136</v>
      </c>
      <c r="H2850" s="22">
        <v>45260</v>
      </c>
      <c r="I2850" t="s">
        <v>375</v>
      </c>
      <c r="J2850" t="s">
        <v>1039</v>
      </c>
      <c r="K2850">
        <v>4417575584</v>
      </c>
      <c r="L2850" s="22">
        <v>45232</v>
      </c>
      <c r="M2850" s="22">
        <v>45232</v>
      </c>
      <c r="N2850" t="s">
        <v>1557</v>
      </c>
      <c r="O2850" t="s">
        <v>1174</v>
      </c>
      <c r="P2850" s="23">
        <v>16486</v>
      </c>
      <c r="Q2850">
        <v>40.1</v>
      </c>
      <c r="R2850" s="24">
        <v>976.84</v>
      </c>
      <c r="S2850" t="s">
        <v>1036</v>
      </c>
      <c r="T2850" t="s">
        <v>1036</v>
      </c>
      <c r="U2850" t="s">
        <v>1036</v>
      </c>
      <c r="V2850" t="s">
        <v>1036</v>
      </c>
      <c r="W2850" t="s">
        <v>1035</v>
      </c>
    </row>
    <row r="2851" spans="1:23" x14ac:dyDescent="0.3">
      <c r="A2851" t="s">
        <v>1041</v>
      </c>
      <c r="B2851" t="s">
        <v>1022</v>
      </c>
      <c r="C2851" t="s">
        <v>1020</v>
      </c>
      <c r="D2851" t="s">
        <v>74</v>
      </c>
      <c r="E2851" t="s">
        <v>236</v>
      </c>
      <c r="F2851" t="s">
        <v>1021</v>
      </c>
      <c r="G2851" t="s">
        <v>136</v>
      </c>
      <c r="H2851" s="22">
        <v>45260</v>
      </c>
      <c r="I2851" t="s">
        <v>375</v>
      </c>
      <c r="J2851" t="s">
        <v>1039</v>
      </c>
      <c r="K2851">
        <v>4417640896</v>
      </c>
      <c r="L2851" s="22">
        <v>45243</v>
      </c>
      <c r="M2851" s="22">
        <v>45243</v>
      </c>
      <c r="N2851" t="s">
        <v>1556</v>
      </c>
      <c r="O2851" t="s">
        <v>1174</v>
      </c>
      <c r="P2851" s="23">
        <v>16975</v>
      </c>
      <c r="Q2851">
        <v>40.56</v>
      </c>
      <c r="R2851" s="24">
        <v>988.04</v>
      </c>
      <c r="S2851" t="s">
        <v>1036</v>
      </c>
      <c r="T2851" t="s">
        <v>1036</v>
      </c>
      <c r="U2851" t="s">
        <v>1036</v>
      </c>
      <c r="V2851" t="s">
        <v>1036</v>
      </c>
      <c r="W2851" t="s">
        <v>1035</v>
      </c>
    </row>
    <row r="2852" spans="1:23" x14ac:dyDescent="0.3">
      <c r="A2852" t="s">
        <v>1041</v>
      </c>
      <c r="B2852" t="s">
        <v>1022</v>
      </c>
      <c r="C2852" t="s">
        <v>1020</v>
      </c>
      <c r="D2852" t="s">
        <v>74</v>
      </c>
      <c r="E2852" t="s">
        <v>236</v>
      </c>
      <c r="F2852" t="s">
        <v>1021</v>
      </c>
      <c r="G2852" t="s">
        <v>136</v>
      </c>
      <c r="H2852" s="22">
        <v>45260</v>
      </c>
      <c r="I2852" t="s">
        <v>381</v>
      </c>
      <c r="J2852" t="s">
        <v>1039</v>
      </c>
      <c r="K2852">
        <v>4423059922</v>
      </c>
      <c r="L2852" s="22">
        <v>45245</v>
      </c>
      <c r="M2852" s="22">
        <v>45245</v>
      </c>
      <c r="N2852" t="s">
        <v>1555</v>
      </c>
      <c r="O2852" t="s">
        <v>1554</v>
      </c>
      <c r="P2852" s="23">
        <v>17419</v>
      </c>
      <c r="Q2852">
        <v>36.979999999999997</v>
      </c>
      <c r="R2852" s="24">
        <v>907.9</v>
      </c>
      <c r="S2852" t="s">
        <v>1036</v>
      </c>
      <c r="T2852" t="s">
        <v>1036</v>
      </c>
      <c r="U2852" t="s">
        <v>1036</v>
      </c>
      <c r="V2852" t="s">
        <v>1036</v>
      </c>
      <c r="W2852" t="s">
        <v>1035</v>
      </c>
    </row>
    <row r="2853" spans="1:23" x14ac:dyDescent="0.3">
      <c r="A2853" t="s">
        <v>1041</v>
      </c>
      <c r="B2853" t="s">
        <v>1022</v>
      </c>
      <c r="C2853" t="s">
        <v>1020</v>
      </c>
      <c r="D2853" t="s">
        <v>74</v>
      </c>
      <c r="E2853" t="s">
        <v>236</v>
      </c>
      <c r="F2853" t="s">
        <v>1021</v>
      </c>
      <c r="G2853" t="s">
        <v>136</v>
      </c>
      <c r="H2853" s="22">
        <v>45260</v>
      </c>
      <c r="I2853" t="s">
        <v>372</v>
      </c>
      <c r="J2853" t="s">
        <v>1039</v>
      </c>
      <c r="K2853">
        <v>4405086667</v>
      </c>
      <c r="L2853" s="22">
        <v>45248</v>
      </c>
      <c r="M2853" s="22">
        <v>45248</v>
      </c>
      <c r="N2853" t="s">
        <v>1553</v>
      </c>
      <c r="O2853" t="s">
        <v>1514</v>
      </c>
      <c r="P2853" s="23">
        <v>17942</v>
      </c>
      <c r="Q2853">
        <v>40.9</v>
      </c>
      <c r="R2853" s="24">
        <v>979.18</v>
      </c>
      <c r="S2853" t="s">
        <v>1036</v>
      </c>
      <c r="T2853" t="s">
        <v>1036</v>
      </c>
      <c r="U2853" t="s">
        <v>1036</v>
      </c>
      <c r="V2853" t="s">
        <v>1036</v>
      </c>
      <c r="W2853" t="s">
        <v>1035</v>
      </c>
    </row>
    <row r="2854" spans="1:23" x14ac:dyDescent="0.3">
      <c r="A2854" t="s">
        <v>1041</v>
      </c>
      <c r="B2854" t="s">
        <v>1022</v>
      </c>
      <c r="C2854" t="s">
        <v>1020</v>
      </c>
      <c r="D2854" t="s">
        <v>74</v>
      </c>
      <c r="E2854" t="s">
        <v>236</v>
      </c>
      <c r="F2854" t="s">
        <v>1021</v>
      </c>
      <c r="G2854" t="s">
        <v>136</v>
      </c>
      <c r="H2854" s="22">
        <v>45260</v>
      </c>
      <c r="I2854" t="s">
        <v>384</v>
      </c>
      <c r="J2854" t="s">
        <v>1039</v>
      </c>
      <c r="K2854">
        <v>4417693796</v>
      </c>
      <c r="L2854" s="22">
        <v>45251</v>
      </c>
      <c r="M2854" s="22">
        <v>45251</v>
      </c>
      <c r="N2854" t="s">
        <v>1552</v>
      </c>
      <c r="O2854" t="s">
        <v>1347</v>
      </c>
      <c r="P2854" s="23">
        <v>18463</v>
      </c>
      <c r="Q2854">
        <v>39.83</v>
      </c>
      <c r="R2854" s="24">
        <v>978</v>
      </c>
      <c r="S2854" t="s">
        <v>1036</v>
      </c>
      <c r="T2854" t="s">
        <v>1036</v>
      </c>
      <c r="U2854" t="s">
        <v>1036</v>
      </c>
      <c r="V2854" t="s">
        <v>1036</v>
      </c>
      <c r="W2854" t="s">
        <v>1035</v>
      </c>
    </row>
    <row r="2855" spans="1:23" x14ac:dyDescent="0.3">
      <c r="A2855" t="s">
        <v>1041</v>
      </c>
      <c r="B2855" t="s">
        <v>1022</v>
      </c>
      <c r="C2855" t="s">
        <v>1020</v>
      </c>
      <c r="D2855" t="s">
        <v>74</v>
      </c>
      <c r="E2855" t="s">
        <v>236</v>
      </c>
      <c r="F2855" t="s">
        <v>1021</v>
      </c>
      <c r="G2855" t="s">
        <v>136</v>
      </c>
      <c r="H2855" s="22">
        <v>45291</v>
      </c>
      <c r="I2855" t="s">
        <v>375</v>
      </c>
      <c r="J2855" t="s">
        <v>1039</v>
      </c>
      <c r="K2855">
        <v>3304014723</v>
      </c>
      <c r="L2855" s="22">
        <v>45266</v>
      </c>
      <c r="M2855" s="22">
        <v>45266</v>
      </c>
      <c r="N2855" t="s">
        <v>1551</v>
      </c>
      <c r="O2855" t="s">
        <v>1232</v>
      </c>
      <c r="P2855" s="23">
        <v>19467</v>
      </c>
      <c r="Q2855">
        <v>40.97</v>
      </c>
      <c r="R2855" s="24">
        <v>970.17</v>
      </c>
      <c r="S2855" t="s">
        <v>1036</v>
      </c>
      <c r="T2855" t="s">
        <v>1036</v>
      </c>
      <c r="U2855" t="s">
        <v>1036</v>
      </c>
      <c r="V2855" t="s">
        <v>1036</v>
      </c>
      <c r="W2855" t="s">
        <v>1035</v>
      </c>
    </row>
    <row r="2856" spans="1:23" x14ac:dyDescent="0.3">
      <c r="A2856" t="s">
        <v>1041</v>
      </c>
      <c r="B2856" t="s">
        <v>1022</v>
      </c>
      <c r="C2856" t="s">
        <v>1020</v>
      </c>
      <c r="D2856" t="s">
        <v>74</v>
      </c>
      <c r="E2856" t="s">
        <v>236</v>
      </c>
      <c r="F2856" t="s">
        <v>1021</v>
      </c>
      <c r="G2856" t="s">
        <v>136</v>
      </c>
      <c r="H2856" s="22">
        <v>45291</v>
      </c>
      <c r="I2856" t="s">
        <v>375</v>
      </c>
      <c r="J2856" t="s">
        <v>1039</v>
      </c>
      <c r="K2856">
        <v>3304019158</v>
      </c>
      <c r="L2856" s="22">
        <v>45272</v>
      </c>
      <c r="M2856" s="22">
        <v>45272</v>
      </c>
      <c r="N2856" t="s">
        <v>1550</v>
      </c>
      <c r="O2856" t="s">
        <v>1232</v>
      </c>
      <c r="P2856" s="23">
        <v>20008</v>
      </c>
      <c r="Q2856">
        <v>39.299999999999997</v>
      </c>
      <c r="R2856" s="24">
        <v>929.68</v>
      </c>
      <c r="S2856" t="s">
        <v>1036</v>
      </c>
      <c r="T2856" t="s">
        <v>1036</v>
      </c>
      <c r="U2856" t="s">
        <v>1036</v>
      </c>
      <c r="V2856" t="s">
        <v>1036</v>
      </c>
      <c r="W2856" t="s">
        <v>1035</v>
      </c>
    </row>
    <row r="2857" spans="1:23" x14ac:dyDescent="0.3">
      <c r="A2857" t="s">
        <v>1041</v>
      </c>
      <c r="B2857" t="s">
        <v>1022</v>
      </c>
      <c r="C2857" t="s">
        <v>1020</v>
      </c>
      <c r="D2857" t="s">
        <v>74</v>
      </c>
      <c r="E2857" t="s">
        <v>236</v>
      </c>
      <c r="F2857" t="s">
        <v>1021</v>
      </c>
      <c r="G2857" t="s">
        <v>136</v>
      </c>
      <c r="H2857" s="22">
        <v>45291</v>
      </c>
      <c r="I2857" t="s">
        <v>375</v>
      </c>
      <c r="J2857" t="s">
        <v>1039</v>
      </c>
      <c r="K2857">
        <v>4417837594</v>
      </c>
      <c r="L2857" s="22">
        <v>45273</v>
      </c>
      <c r="M2857" s="22">
        <v>45273</v>
      </c>
      <c r="N2857" t="s">
        <v>1549</v>
      </c>
      <c r="O2857" t="s">
        <v>1073</v>
      </c>
      <c r="P2857" s="23">
        <v>20539</v>
      </c>
      <c r="Q2857">
        <v>39.31</v>
      </c>
      <c r="R2857" s="24">
        <v>930.97</v>
      </c>
      <c r="S2857" t="s">
        <v>1036</v>
      </c>
      <c r="T2857" t="s">
        <v>1036</v>
      </c>
      <c r="U2857" t="s">
        <v>1036</v>
      </c>
      <c r="V2857" t="s">
        <v>1036</v>
      </c>
      <c r="W2857" t="s">
        <v>1035</v>
      </c>
    </row>
    <row r="2858" spans="1:23" x14ac:dyDescent="0.3">
      <c r="A2858" t="s">
        <v>1041</v>
      </c>
      <c r="B2858" t="s">
        <v>1022</v>
      </c>
      <c r="C2858" t="s">
        <v>1020</v>
      </c>
      <c r="D2858" t="s">
        <v>74</v>
      </c>
      <c r="E2858" t="s">
        <v>236</v>
      </c>
      <c r="F2858" t="s">
        <v>1021</v>
      </c>
      <c r="G2858" t="s">
        <v>136</v>
      </c>
      <c r="H2858" s="22">
        <v>45291</v>
      </c>
      <c r="I2858" t="s">
        <v>370</v>
      </c>
      <c r="J2858" t="s">
        <v>1039</v>
      </c>
      <c r="K2858">
        <v>4417890069</v>
      </c>
      <c r="L2858" s="22">
        <v>45285</v>
      </c>
      <c r="M2858" s="22">
        <v>45285</v>
      </c>
      <c r="N2858" t="s">
        <v>1548</v>
      </c>
      <c r="O2858" t="s">
        <v>1048</v>
      </c>
      <c r="P2858" s="23">
        <v>21000</v>
      </c>
      <c r="Q2858">
        <v>39.33</v>
      </c>
      <c r="R2858" s="24">
        <v>932.5</v>
      </c>
      <c r="S2858" t="s">
        <v>1036</v>
      </c>
      <c r="T2858" t="s">
        <v>1036</v>
      </c>
      <c r="U2858" t="s">
        <v>1036</v>
      </c>
      <c r="V2858" t="s">
        <v>1036</v>
      </c>
      <c r="W2858" t="s">
        <v>1035</v>
      </c>
    </row>
    <row r="2859" spans="1:23" x14ac:dyDescent="0.3">
      <c r="A2859" t="s">
        <v>1041</v>
      </c>
      <c r="B2859" t="s">
        <v>1022</v>
      </c>
      <c r="C2859" t="s">
        <v>1020</v>
      </c>
      <c r="D2859" t="s">
        <v>74</v>
      </c>
      <c r="E2859" t="s">
        <v>236</v>
      </c>
      <c r="F2859" t="s">
        <v>1021</v>
      </c>
      <c r="G2859" t="s">
        <v>136</v>
      </c>
      <c r="H2859" s="22">
        <v>45322</v>
      </c>
      <c r="I2859" t="s">
        <v>375</v>
      </c>
      <c r="J2859" t="s">
        <v>1039</v>
      </c>
      <c r="K2859">
        <v>4417910395</v>
      </c>
      <c r="L2859" s="22">
        <v>45290</v>
      </c>
      <c r="M2859" s="22">
        <v>45290</v>
      </c>
      <c r="N2859" t="s">
        <v>1547</v>
      </c>
      <c r="O2859" t="s">
        <v>1134</v>
      </c>
      <c r="P2859" s="23">
        <v>21519</v>
      </c>
      <c r="Q2859">
        <v>41.33</v>
      </c>
      <c r="R2859" s="24">
        <v>978.8</v>
      </c>
      <c r="S2859" t="s">
        <v>1036</v>
      </c>
      <c r="T2859" t="s">
        <v>1036</v>
      </c>
      <c r="U2859" t="s">
        <v>1036</v>
      </c>
      <c r="V2859" t="s">
        <v>1036</v>
      </c>
      <c r="W2859" t="s">
        <v>1035</v>
      </c>
    </row>
    <row r="2860" spans="1:23" x14ac:dyDescent="0.3">
      <c r="A2860" t="s">
        <v>1041</v>
      </c>
      <c r="B2860" t="s">
        <v>1022</v>
      </c>
      <c r="C2860" t="s">
        <v>1020</v>
      </c>
      <c r="D2860" t="s">
        <v>74</v>
      </c>
      <c r="E2860" t="s">
        <v>236</v>
      </c>
      <c r="F2860" t="s">
        <v>1021</v>
      </c>
      <c r="G2860" t="s">
        <v>136</v>
      </c>
      <c r="H2860" s="22">
        <v>45322</v>
      </c>
      <c r="I2860" t="s">
        <v>370</v>
      </c>
      <c r="J2860" t="s">
        <v>1039</v>
      </c>
      <c r="K2860">
        <v>4417926416</v>
      </c>
      <c r="L2860" s="22">
        <v>45295</v>
      </c>
      <c r="M2860" s="22">
        <v>45295</v>
      </c>
      <c r="N2860" t="s">
        <v>1546</v>
      </c>
      <c r="O2860" t="s">
        <v>1048</v>
      </c>
      <c r="P2860" s="23">
        <v>22069</v>
      </c>
      <c r="Q2860">
        <v>41.87</v>
      </c>
      <c r="R2860" s="24">
        <v>960.9</v>
      </c>
      <c r="S2860" t="s">
        <v>1036</v>
      </c>
      <c r="T2860" t="s">
        <v>1036</v>
      </c>
      <c r="U2860" t="s">
        <v>1036</v>
      </c>
      <c r="V2860" t="s">
        <v>1036</v>
      </c>
      <c r="W2860" t="s">
        <v>1035</v>
      </c>
    </row>
    <row r="2861" spans="1:23" x14ac:dyDescent="0.3">
      <c r="A2861" t="s">
        <v>1041</v>
      </c>
      <c r="B2861" t="s">
        <v>1022</v>
      </c>
      <c r="C2861" t="s">
        <v>1020</v>
      </c>
      <c r="D2861" t="s">
        <v>74</v>
      </c>
      <c r="E2861" t="s">
        <v>236</v>
      </c>
      <c r="F2861" t="s">
        <v>1021</v>
      </c>
      <c r="G2861" t="s">
        <v>136</v>
      </c>
      <c r="H2861" s="22">
        <v>45322</v>
      </c>
      <c r="I2861" t="s">
        <v>375</v>
      </c>
      <c r="J2861" t="s">
        <v>1039</v>
      </c>
      <c r="K2861">
        <v>3304041278</v>
      </c>
      <c r="L2861" s="22">
        <v>45311</v>
      </c>
      <c r="M2861" s="22">
        <v>45311</v>
      </c>
      <c r="N2861" t="s">
        <v>1545</v>
      </c>
      <c r="O2861" t="s">
        <v>1232</v>
      </c>
      <c r="P2861" s="23">
        <v>22593</v>
      </c>
      <c r="Q2861">
        <v>39.799999999999997</v>
      </c>
      <c r="R2861" s="24">
        <v>912.22</v>
      </c>
      <c r="S2861" t="s">
        <v>1036</v>
      </c>
      <c r="T2861" t="s">
        <v>1036</v>
      </c>
      <c r="U2861" t="s">
        <v>1036</v>
      </c>
      <c r="V2861" t="s">
        <v>1036</v>
      </c>
      <c r="W2861" t="s">
        <v>1035</v>
      </c>
    </row>
    <row r="2862" spans="1:23" x14ac:dyDescent="0.3">
      <c r="A2862" t="s">
        <v>1041</v>
      </c>
      <c r="B2862" t="s">
        <v>1022</v>
      </c>
      <c r="C2862" t="s">
        <v>1020</v>
      </c>
      <c r="D2862" t="s">
        <v>74</v>
      </c>
      <c r="E2862" t="s">
        <v>236</v>
      </c>
      <c r="F2862" t="s">
        <v>1021</v>
      </c>
      <c r="G2862" t="s">
        <v>136</v>
      </c>
      <c r="H2862" s="22">
        <v>45322</v>
      </c>
      <c r="I2862" t="s">
        <v>375</v>
      </c>
      <c r="J2862" t="s">
        <v>1039</v>
      </c>
      <c r="K2862">
        <v>4418061883</v>
      </c>
      <c r="L2862" s="22">
        <v>45320</v>
      </c>
      <c r="M2862" s="22">
        <v>45320</v>
      </c>
      <c r="N2862" t="s">
        <v>1544</v>
      </c>
      <c r="O2862" t="s">
        <v>1134</v>
      </c>
      <c r="P2862" s="23">
        <v>23055</v>
      </c>
      <c r="Q2862">
        <v>39.58</v>
      </c>
      <c r="R2862" s="24">
        <v>907.2</v>
      </c>
      <c r="S2862" t="s">
        <v>1036</v>
      </c>
      <c r="T2862" t="s">
        <v>1036</v>
      </c>
      <c r="U2862" t="s">
        <v>1036</v>
      </c>
      <c r="V2862" t="s">
        <v>1036</v>
      </c>
      <c r="W2862" t="s">
        <v>1035</v>
      </c>
    </row>
    <row r="2863" spans="1:23" x14ac:dyDescent="0.3">
      <c r="A2863" t="s">
        <v>1041</v>
      </c>
      <c r="B2863" t="s">
        <v>1022</v>
      </c>
      <c r="C2863" t="s">
        <v>1020</v>
      </c>
      <c r="D2863" t="s">
        <v>74</v>
      </c>
      <c r="E2863" t="s">
        <v>236</v>
      </c>
      <c r="F2863" t="s">
        <v>1021</v>
      </c>
      <c r="G2863" t="s">
        <v>136</v>
      </c>
      <c r="H2863" s="22">
        <v>45351</v>
      </c>
      <c r="I2863" t="s">
        <v>375</v>
      </c>
      <c r="J2863" t="s">
        <v>1039</v>
      </c>
      <c r="K2863">
        <v>4418125194</v>
      </c>
      <c r="L2863" s="22">
        <v>45329</v>
      </c>
      <c r="M2863" s="22">
        <v>45329</v>
      </c>
      <c r="N2863" t="s">
        <v>1543</v>
      </c>
      <c r="O2863" t="s">
        <v>1073</v>
      </c>
      <c r="P2863" s="23">
        <v>23528</v>
      </c>
      <c r="Q2863">
        <v>37.5</v>
      </c>
      <c r="R2863" s="24">
        <v>887.62</v>
      </c>
      <c r="S2863" t="s">
        <v>1036</v>
      </c>
      <c r="T2863" t="s">
        <v>1036</v>
      </c>
      <c r="U2863" t="s">
        <v>1036</v>
      </c>
      <c r="V2863" t="s">
        <v>1036</v>
      </c>
      <c r="W2863" t="s">
        <v>1035</v>
      </c>
    </row>
    <row r="2864" spans="1:23" x14ac:dyDescent="0.3">
      <c r="A2864" t="s">
        <v>1041</v>
      </c>
      <c r="B2864" t="s">
        <v>1022</v>
      </c>
      <c r="C2864" t="s">
        <v>1020</v>
      </c>
      <c r="D2864" t="s">
        <v>74</v>
      </c>
      <c r="E2864" t="s">
        <v>236</v>
      </c>
      <c r="F2864" t="s">
        <v>1021</v>
      </c>
      <c r="G2864" t="s">
        <v>136</v>
      </c>
      <c r="H2864" s="22">
        <v>45351</v>
      </c>
      <c r="I2864" t="s">
        <v>375</v>
      </c>
      <c r="J2864" t="s">
        <v>1039</v>
      </c>
      <c r="K2864">
        <v>3304063699</v>
      </c>
      <c r="L2864" s="22">
        <v>45343</v>
      </c>
      <c r="M2864" s="22">
        <v>45343</v>
      </c>
      <c r="N2864" t="s">
        <v>1542</v>
      </c>
      <c r="O2864" t="s">
        <v>1232</v>
      </c>
      <c r="P2864" s="23">
        <v>24075</v>
      </c>
      <c r="Q2864">
        <v>40.92</v>
      </c>
      <c r="R2864" s="24">
        <v>968.58</v>
      </c>
      <c r="S2864" t="s">
        <v>1036</v>
      </c>
      <c r="T2864" t="s">
        <v>1036</v>
      </c>
      <c r="U2864" t="s">
        <v>1036</v>
      </c>
      <c r="V2864" t="s">
        <v>1036</v>
      </c>
      <c r="W2864" t="s">
        <v>1035</v>
      </c>
    </row>
    <row r="2865" spans="1:23" x14ac:dyDescent="0.3">
      <c r="A2865" t="s">
        <v>1041</v>
      </c>
      <c r="B2865" t="s">
        <v>1022</v>
      </c>
      <c r="C2865" t="s">
        <v>1020</v>
      </c>
      <c r="D2865" t="s">
        <v>74</v>
      </c>
      <c r="E2865" t="s">
        <v>236</v>
      </c>
      <c r="F2865" t="s">
        <v>1021</v>
      </c>
      <c r="G2865" t="s">
        <v>136</v>
      </c>
      <c r="H2865" s="22">
        <v>45382</v>
      </c>
      <c r="I2865" t="s">
        <v>375</v>
      </c>
      <c r="J2865" t="s">
        <v>1039</v>
      </c>
      <c r="K2865">
        <v>4418286154</v>
      </c>
      <c r="L2865" s="22">
        <v>45356</v>
      </c>
      <c r="M2865" s="22">
        <v>45356</v>
      </c>
      <c r="N2865" t="s">
        <v>1541</v>
      </c>
      <c r="O2865" t="s">
        <v>1134</v>
      </c>
      <c r="P2865" s="23">
        <v>24454</v>
      </c>
      <c r="Q2865">
        <v>36.4</v>
      </c>
      <c r="R2865" s="24">
        <v>850</v>
      </c>
      <c r="S2865" t="s">
        <v>1036</v>
      </c>
      <c r="T2865" t="s">
        <v>1036</v>
      </c>
      <c r="U2865" t="s">
        <v>1036</v>
      </c>
      <c r="V2865" t="s">
        <v>1036</v>
      </c>
      <c r="W2865" t="s">
        <v>1035</v>
      </c>
    </row>
    <row r="2866" spans="1:23" x14ac:dyDescent="0.3">
      <c r="A2866" t="s">
        <v>1041</v>
      </c>
      <c r="B2866" t="s">
        <v>1022</v>
      </c>
      <c r="C2866" t="s">
        <v>1020</v>
      </c>
      <c r="D2866" t="s">
        <v>74</v>
      </c>
      <c r="E2866" t="s">
        <v>236</v>
      </c>
      <c r="F2866" t="s">
        <v>1021</v>
      </c>
      <c r="G2866" t="s">
        <v>136</v>
      </c>
      <c r="H2866" s="22">
        <v>45382</v>
      </c>
      <c r="I2866" t="s">
        <v>390</v>
      </c>
      <c r="J2866" t="s">
        <v>1039</v>
      </c>
      <c r="K2866">
        <v>4418330865</v>
      </c>
      <c r="L2866" s="22">
        <v>45363</v>
      </c>
      <c r="M2866" s="22">
        <v>45363</v>
      </c>
      <c r="N2866" t="s">
        <v>1540</v>
      </c>
      <c r="O2866" t="s">
        <v>1176</v>
      </c>
      <c r="P2866" s="23">
        <v>25058</v>
      </c>
      <c r="Q2866">
        <v>40.93</v>
      </c>
      <c r="R2866" s="24">
        <v>1019.57</v>
      </c>
      <c r="S2866" t="s">
        <v>1036</v>
      </c>
      <c r="T2866" t="s">
        <v>1036</v>
      </c>
      <c r="U2866" t="s">
        <v>1036</v>
      </c>
      <c r="V2866" t="s">
        <v>1036</v>
      </c>
      <c r="W2866" t="s">
        <v>1035</v>
      </c>
    </row>
    <row r="2867" spans="1:23" x14ac:dyDescent="0.3">
      <c r="A2867" t="s">
        <v>1041</v>
      </c>
      <c r="B2867" t="s">
        <v>1022</v>
      </c>
      <c r="C2867" t="s">
        <v>1020</v>
      </c>
      <c r="D2867" t="s">
        <v>74</v>
      </c>
      <c r="E2867" t="s">
        <v>236</v>
      </c>
      <c r="F2867" t="s">
        <v>1021</v>
      </c>
      <c r="G2867" t="s">
        <v>136</v>
      </c>
      <c r="H2867" s="22">
        <v>45382</v>
      </c>
      <c r="I2867" t="s">
        <v>375</v>
      </c>
      <c r="J2867" t="s">
        <v>1039</v>
      </c>
      <c r="K2867">
        <v>3304085351</v>
      </c>
      <c r="L2867" s="22">
        <v>45374</v>
      </c>
      <c r="M2867" s="22">
        <v>45374</v>
      </c>
      <c r="N2867" t="s">
        <v>1539</v>
      </c>
      <c r="O2867" t="s">
        <v>1232</v>
      </c>
      <c r="P2867" s="23">
        <v>25558</v>
      </c>
      <c r="Q2867">
        <v>39.51</v>
      </c>
      <c r="R2867" s="24">
        <v>982.86</v>
      </c>
      <c r="S2867" t="s">
        <v>1036</v>
      </c>
      <c r="T2867" t="s">
        <v>1036</v>
      </c>
      <c r="U2867" t="s">
        <v>1036</v>
      </c>
      <c r="V2867" t="s">
        <v>1036</v>
      </c>
      <c r="W2867" t="s">
        <v>1035</v>
      </c>
    </row>
    <row r="2868" spans="1:23" x14ac:dyDescent="0.3">
      <c r="A2868" t="s">
        <v>1041</v>
      </c>
      <c r="B2868" t="s">
        <v>1022</v>
      </c>
      <c r="C2868" t="s">
        <v>1020</v>
      </c>
      <c r="D2868" t="s">
        <v>74</v>
      </c>
      <c r="E2868" t="s">
        <v>236</v>
      </c>
      <c r="F2868" t="s">
        <v>1021</v>
      </c>
      <c r="G2868" t="s">
        <v>136</v>
      </c>
      <c r="H2868" s="22">
        <v>45381</v>
      </c>
      <c r="I2868" t="s">
        <v>390</v>
      </c>
      <c r="J2868" t="s">
        <v>1039</v>
      </c>
      <c r="K2868">
        <v>4418428190</v>
      </c>
      <c r="L2868" s="22">
        <v>45379</v>
      </c>
      <c r="M2868" s="22">
        <v>45379</v>
      </c>
      <c r="N2868" t="s">
        <v>1538</v>
      </c>
      <c r="O2868" t="s">
        <v>1176</v>
      </c>
      <c r="P2868" s="23">
        <v>26095</v>
      </c>
      <c r="Q2868">
        <v>38.18</v>
      </c>
      <c r="R2868" s="24">
        <v>951.06</v>
      </c>
      <c r="S2868" t="s">
        <v>1036</v>
      </c>
      <c r="T2868" t="s">
        <v>1036</v>
      </c>
      <c r="U2868" t="s">
        <v>1036</v>
      </c>
      <c r="V2868" t="s">
        <v>1036</v>
      </c>
      <c r="W2868" t="s">
        <v>1035</v>
      </c>
    </row>
    <row r="2869" spans="1:23" x14ac:dyDescent="0.3">
      <c r="A2869" t="s">
        <v>1041</v>
      </c>
      <c r="B2869" t="s">
        <v>1022</v>
      </c>
      <c r="C2869" t="s">
        <v>1020</v>
      </c>
      <c r="D2869" t="s">
        <v>74</v>
      </c>
      <c r="E2869" t="s">
        <v>236</v>
      </c>
      <c r="F2869" t="s">
        <v>1021</v>
      </c>
      <c r="G2869" t="s">
        <v>136</v>
      </c>
      <c r="H2869" s="22">
        <v>45412</v>
      </c>
      <c r="I2869" t="s">
        <v>375</v>
      </c>
      <c r="J2869" t="s">
        <v>1039</v>
      </c>
      <c r="K2869">
        <v>4418499303</v>
      </c>
      <c r="L2869" s="22">
        <v>45393</v>
      </c>
      <c r="M2869" s="22">
        <v>45393</v>
      </c>
      <c r="N2869" t="s">
        <v>1537</v>
      </c>
      <c r="O2869" t="s">
        <v>1134</v>
      </c>
      <c r="P2869" s="23">
        <v>26590</v>
      </c>
      <c r="Q2869">
        <v>38.630000000000003</v>
      </c>
      <c r="R2869" s="24">
        <v>987.9</v>
      </c>
      <c r="S2869" t="s">
        <v>1036</v>
      </c>
      <c r="T2869" t="s">
        <v>1036</v>
      </c>
      <c r="U2869" t="s">
        <v>1036</v>
      </c>
      <c r="V2869" t="s">
        <v>1036</v>
      </c>
      <c r="W2869" t="s">
        <v>1035</v>
      </c>
    </row>
    <row r="2870" spans="1:23" x14ac:dyDescent="0.3">
      <c r="A2870" t="s">
        <v>1041</v>
      </c>
      <c r="B2870" t="s">
        <v>1022</v>
      </c>
      <c r="C2870" t="s">
        <v>1020</v>
      </c>
      <c r="D2870" t="s">
        <v>74</v>
      </c>
      <c r="E2870" t="s">
        <v>236</v>
      </c>
      <c r="F2870" t="s">
        <v>1021</v>
      </c>
      <c r="G2870" t="s">
        <v>136</v>
      </c>
      <c r="H2870" s="22">
        <v>45412</v>
      </c>
      <c r="I2870" t="s">
        <v>392</v>
      </c>
      <c r="J2870" t="s">
        <v>1039</v>
      </c>
      <c r="K2870">
        <v>3304097521</v>
      </c>
      <c r="L2870" s="22">
        <v>45395</v>
      </c>
      <c r="M2870" s="22">
        <v>45395</v>
      </c>
      <c r="N2870" t="s">
        <v>1536</v>
      </c>
      <c r="O2870" t="s">
        <v>1118</v>
      </c>
      <c r="P2870" s="23">
        <v>27092</v>
      </c>
      <c r="Q2870">
        <v>37.840000000000003</v>
      </c>
      <c r="R2870" s="24">
        <v>977.05</v>
      </c>
      <c r="S2870" t="s">
        <v>1036</v>
      </c>
      <c r="T2870" t="s">
        <v>1036</v>
      </c>
      <c r="U2870" t="s">
        <v>1036</v>
      </c>
      <c r="V2870" t="s">
        <v>1036</v>
      </c>
      <c r="W2870" t="s">
        <v>1035</v>
      </c>
    </row>
    <row r="2871" spans="1:23" x14ac:dyDescent="0.3">
      <c r="A2871" t="s">
        <v>1041</v>
      </c>
      <c r="B2871" t="s">
        <v>1022</v>
      </c>
      <c r="C2871" t="s">
        <v>1020</v>
      </c>
      <c r="D2871" t="s">
        <v>74</v>
      </c>
      <c r="E2871" t="s">
        <v>236</v>
      </c>
      <c r="F2871" t="s">
        <v>1021</v>
      </c>
      <c r="G2871" t="s">
        <v>136</v>
      </c>
      <c r="H2871" s="22">
        <v>45412</v>
      </c>
      <c r="I2871" t="s">
        <v>375</v>
      </c>
      <c r="J2871" t="s">
        <v>1039</v>
      </c>
      <c r="K2871">
        <v>3304099868</v>
      </c>
      <c r="L2871" s="22">
        <v>45399</v>
      </c>
      <c r="M2871" s="22">
        <v>45399</v>
      </c>
      <c r="N2871" t="s">
        <v>1535</v>
      </c>
      <c r="O2871" t="s">
        <v>1232</v>
      </c>
      <c r="P2871" s="23">
        <v>27651</v>
      </c>
      <c r="Q2871">
        <v>42.01</v>
      </c>
      <c r="R2871" s="24">
        <v>1074.45</v>
      </c>
      <c r="S2871" t="s">
        <v>1036</v>
      </c>
      <c r="T2871" t="s">
        <v>1036</v>
      </c>
      <c r="U2871" t="s">
        <v>1036</v>
      </c>
      <c r="V2871" t="s">
        <v>1036</v>
      </c>
      <c r="W2871" t="s">
        <v>1035</v>
      </c>
    </row>
    <row r="2872" spans="1:23" x14ac:dyDescent="0.3">
      <c r="A2872" t="s">
        <v>1041</v>
      </c>
      <c r="B2872" t="s">
        <v>1022</v>
      </c>
      <c r="C2872" t="s">
        <v>1020</v>
      </c>
      <c r="D2872" t="s">
        <v>74</v>
      </c>
      <c r="E2872" t="s">
        <v>236</v>
      </c>
      <c r="F2872" t="s">
        <v>1021</v>
      </c>
      <c r="G2872" t="s">
        <v>136</v>
      </c>
      <c r="H2872" s="22">
        <v>45412</v>
      </c>
      <c r="I2872" t="s">
        <v>390</v>
      </c>
      <c r="J2872" t="s">
        <v>1039</v>
      </c>
      <c r="K2872">
        <v>4418578317</v>
      </c>
      <c r="L2872" s="22">
        <v>45406</v>
      </c>
      <c r="M2872" s="22">
        <v>45406</v>
      </c>
      <c r="N2872" t="s">
        <v>1534</v>
      </c>
      <c r="O2872" t="s">
        <v>1176</v>
      </c>
      <c r="P2872" s="23">
        <v>28196</v>
      </c>
      <c r="Q2872">
        <v>39.99</v>
      </c>
      <c r="R2872" s="24">
        <v>1024.54</v>
      </c>
      <c r="S2872" t="s">
        <v>1036</v>
      </c>
      <c r="T2872" t="s">
        <v>1036</v>
      </c>
      <c r="U2872" t="s">
        <v>1036</v>
      </c>
      <c r="V2872" t="s">
        <v>1036</v>
      </c>
      <c r="W2872" t="s">
        <v>1035</v>
      </c>
    </row>
    <row r="2873" spans="1:23" x14ac:dyDescent="0.3">
      <c r="A2873" t="s">
        <v>1041</v>
      </c>
      <c r="B2873" t="s">
        <v>1022</v>
      </c>
      <c r="C2873" t="s">
        <v>1020</v>
      </c>
      <c r="D2873" t="s">
        <v>74</v>
      </c>
      <c r="E2873" t="s">
        <v>236</v>
      </c>
      <c r="F2873" t="s">
        <v>1021</v>
      </c>
      <c r="G2873" t="s">
        <v>136</v>
      </c>
      <c r="H2873" s="22">
        <v>45443</v>
      </c>
      <c r="I2873" t="s">
        <v>377</v>
      </c>
      <c r="J2873" t="s">
        <v>1039</v>
      </c>
      <c r="K2873">
        <v>4418613459</v>
      </c>
      <c r="L2873" s="22">
        <v>45413</v>
      </c>
      <c r="M2873" s="22">
        <v>45413</v>
      </c>
      <c r="N2873" t="s">
        <v>1533</v>
      </c>
      <c r="O2873" t="s">
        <v>1532</v>
      </c>
      <c r="P2873" s="23">
        <v>29042</v>
      </c>
      <c r="Q2873">
        <v>29.74</v>
      </c>
      <c r="R2873" s="24">
        <v>771.46</v>
      </c>
      <c r="S2873" t="s">
        <v>1036</v>
      </c>
      <c r="T2873" t="s">
        <v>1036</v>
      </c>
      <c r="U2873" t="s">
        <v>1036</v>
      </c>
      <c r="V2873" t="s">
        <v>1036</v>
      </c>
      <c r="W2873" t="s">
        <v>1035</v>
      </c>
    </row>
    <row r="2874" spans="1:23" x14ac:dyDescent="0.3">
      <c r="A2874" t="s">
        <v>1041</v>
      </c>
      <c r="B2874" t="s">
        <v>1022</v>
      </c>
      <c r="C2874" t="s">
        <v>1020</v>
      </c>
      <c r="D2874" t="s">
        <v>74</v>
      </c>
      <c r="E2874" t="s">
        <v>236</v>
      </c>
      <c r="F2874" t="s">
        <v>1021</v>
      </c>
      <c r="G2874" t="s">
        <v>136</v>
      </c>
      <c r="H2874" s="22">
        <v>45443</v>
      </c>
      <c r="I2874" t="s">
        <v>370</v>
      </c>
      <c r="J2874" t="s">
        <v>1039</v>
      </c>
      <c r="K2874">
        <v>4418614566</v>
      </c>
      <c r="L2874" s="22">
        <v>45413</v>
      </c>
      <c r="M2874" s="22">
        <v>45413</v>
      </c>
      <c r="N2874" t="s">
        <v>1531</v>
      </c>
      <c r="O2874" t="s">
        <v>1530</v>
      </c>
      <c r="P2874" s="23">
        <v>28619</v>
      </c>
      <c r="Q2874">
        <v>36.090000000000003</v>
      </c>
      <c r="R2874" s="24">
        <v>919.95</v>
      </c>
      <c r="S2874" t="s">
        <v>1036</v>
      </c>
      <c r="T2874" t="s">
        <v>1036</v>
      </c>
      <c r="U2874" t="s">
        <v>1036</v>
      </c>
      <c r="V2874" t="s">
        <v>1036</v>
      </c>
      <c r="W2874" t="s">
        <v>1035</v>
      </c>
    </row>
    <row r="2875" spans="1:23" x14ac:dyDescent="0.3">
      <c r="A2875" t="s">
        <v>1041</v>
      </c>
      <c r="B2875" t="s">
        <v>1022</v>
      </c>
      <c r="C2875" t="s">
        <v>1020</v>
      </c>
      <c r="D2875" t="s">
        <v>74</v>
      </c>
      <c r="E2875" t="s">
        <v>236</v>
      </c>
      <c r="F2875" t="s">
        <v>1021</v>
      </c>
      <c r="G2875" t="s">
        <v>136</v>
      </c>
      <c r="H2875" s="22">
        <v>45443</v>
      </c>
      <c r="I2875" t="s">
        <v>370</v>
      </c>
      <c r="J2875" t="s">
        <v>1039</v>
      </c>
      <c r="K2875">
        <v>4418623747</v>
      </c>
      <c r="L2875" s="22">
        <v>45414</v>
      </c>
      <c r="M2875" s="22">
        <v>45414</v>
      </c>
      <c r="N2875" t="s">
        <v>1529</v>
      </c>
      <c r="O2875" t="s">
        <v>1528</v>
      </c>
      <c r="P2875" s="23">
        <v>29518</v>
      </c>
      <c r="Q2875">
        <v>40.51</v>
      </c>
      <c r="R2875" s="24">
        <v>1022.9</v>
      </c>
      <c r="S2875" t="s">
        <v>1036</v>
      </c>
      <c r="T2875" t="s">
        <v>1036</v>
      </c>
      <c r="U2875" t="s">
        <v>1036</v>
      </c>
      <c r="V2875" t="s">
        <v>1036</v>
      </c>
      <c r="W2875" t="s">
        <v>1035</v>
      </c>
    </row>
    <row r="2876" spans="1:23" x14ac:dyDescent="0.3">
      <c r="A2876" t="s">
        <v>1041</v>
      </c>
      <c r="B2876" t="s">
        <v>1022</v>
      </c>
      <c r="C2876" t="s">
        <v>1020</v>
      </c>
      <c r="D2876" t="s">
        <v>74</v>
      </c>
      <c r="E2876" t="s">
        <v>236</v>
      </c>
      <c r="F2876" t="s">
        <v>1021</v>
      </c>
      <c r="G2876" t="s">
        <v>136</v>
      </c>
      <c r="H2876" s="22">
        <v>45443</v>
      </c>
      <c r="I2876" t="s">
        <v>377</v>
      </c>
      <c r="J2876" t="s">
        <v>1039</v>
      </c>
      <c r="K2876">
        <v>4418631038</v>
      </c>
      <c r="L2876" s="22">
        <v>45415</v>
      </c>
      <c r="M2876" s="22">
        <v>45415</v>
      </c>
      <c r="N2876" t="s">
        <v>1527</v>
      </c>
      <c r="O2876" t="s">
        <v>1526</v>
      </c>
      <c r="P2876" s="23">
        <v>30065</v>
      </c>
      <c r="Q2876">
        <v>40.090000000000003</v>
      </c>
      <c r="R2876" s="24">
        <v>990.2</v>
      </c>
      <c r="S2876" t="s">
        <v>1036</v>
      </c>
      <c r="T2876" t="s">
        <v>1036</v>
      </c>
      <c r="U2876" t="s">
        <v>1036</v>
      </c>
      <c r="V2876" t="s">
        <v>1036</v>
      </c>
      <c r="W2876" t="s">
        <v>1035</v>
      </c>
    </row>
    <row r="2877" spans="1:23" x14ac:dyDescent="0.3">
      <c r="A2877" t="s">
        <v>1041</v>
      </c>
      <c r="B2877" t="s">
        <v>1022</v>
      </c>
      <c r="C2877" t="s">
        <v>1020</v>
      </c>
      <c r="D2877" t="s">
        <v>74</v>
      </c>
      <c r="E2877" t="s">
        <v>236</v>
      </c>
      <c r="F2877" t="s">
        <v>1021</v>
      </c>
      <c r="G2877" t="s">
        <v>136</v>
      </c>
      <c r="H2877" s="22">
        <v>45443</v>
      </c>
      <c r="I2877" t="s">
        <v>370</v>
      </c>
      <c r="J2877" t="s">
        <v>1039</v>
      </c>
      <c r="K2877">
        <v>4418670453</v>
      </c>
      <c r="L2877" s="22">
        <v>45422</v>
      </c>
      <c r="M2877" s="22">
        <v>45422</v>
      </c>
      <c r="N2877" t="s">
        <v>1525</v>
      </c>
      <c r="O2877" t="s">
        <v>1524</v>
      </c>
      <c r="P2877" s="23">
        <v>30536</v>
      </c>
      <c r="Q2877">
        <v>39.68</v>
      </c>
      <c r="R2877" s="24">
        <v>980.1</v>
      </c>
      <c r="S2877" t="s">
        <v>1036</v>
      </c>
      <c r="T2877" t="s">
        <v>1036</v>
      </c>
      <c r="U2877" t="s">
        <v>1036</v>
      </c>
      <c r="V2877" t="s">
        <v>1036</v>
      </c>
      <c r="W2877" t="s">
        <v>1035</v>
      </c>
    </row>
    <row r="2878" spans="1:23" x14ac:dyDescent="0.3">
      <c r="A2878" t="s">
        <v>1041</v>
      </c>
      <c r="B2878" t="s">
        <v>1022</v>
      </c>
      <c r="C2878" t="s">
        <v>1020</v>
      </c>
      <c r="D2878" t="s">
        <v>74</v>
      </c>
      <c r="E2878" t="s">
        <v>236</v>
      </c>
      <c r="F2878" t="s">
        <v>1021</v>
      </c>
      <c r="G2878" t="s">
        <v>136</v>
      </c>
      <c r="H2878" s="22">
        <v>45443</v>
      </c>
      <c r="I2878" t="s">
        <v>375</v>
      </c>
      <c r="J2878" t="s">
        <v>1039</v>
      </c>
      <c r="K2878">
        <v>4418682487</v>
      </c>
      <c r="L2878" s="22">
        <v>45423</v>
      </c>
      <c r="M2878" s="22">
        <v>45423</v>
      </c>
      <c r="N2878" t="s">
        <v>1523</v>
      </c>
      <c r="O2878" t="s">
        <v>1522</v>
      </c>
      <c r="P2878" s="23">
        <v>31955</v>
      </c>
      <c r="Q2878">
        <v>38.69</v>
      </c>
      <c r="R2878" s="24">
        <v>986.3</v>
      </c>
      <c r="S2878" t="s">
        <v>1036</v>
      </c>
      <c r="T2878" t="s">
        <v>1036</v>
      </c>
      <c r="U2878" t="s">
        <v>1036</v>
      </c>
      <c r="V2878" t="s">
        <v>1036</v>
      </c>
      <c r="W2878" t="s">
        <v>1035</v>
      </c>
    </row>
    <row r="2879" spans="1:23" x14ac:dyDescent="0.3">
      <c r="A2879" t="s">
        <v>1041</v>
      </c>
      <c r="B2879" t="s">
        <v>1022</v>
      </c>
      <c r="C2879" t="s">
        <v>1020</v>
      </c>
      <c r="D2879" t="s">
        <v>74</v>
      </c>
      <c r="E2879" t="s">
        <v>236</v>
      </c>
      <c r="F2879" t="s">
        <v>1021</v>
      </c>
      <c r="G2879" t="s">
        <v>136</v>
      </c>
      <c r="H2879" s="22">
        <v>45443</v>
      </c>
      <c r="I2879" t="s">
        <v>377</v>
      </c>
      <c r="J2879" t="s">
        <v>1039</v>
      </c>
      <c r="K2879">
        <v>4418679272</v>
      </c>
      <c r="L2879" s="22">
        <v>45423</v>
      </c>
      <c r="M2879" s="22">
        <v>45423</v>
      </c>
      <c r="N2879" t="s">
        <v>1521</v>
      </c>
      <c r="O2879" t="s">
        <v>1520</v>
      </c>
      <c r="P2879" s="23">
        <v>31454</v>
      </c>
      <c r="Q2879">
        <v>36.58</v>
      </c>
      <c r="R2879" s="24">
        <v>934.25</v>
      </c>
      <c r="S2879" t="s">
        <v>1036</v>
      </c>
      <c r="T2879" t="s">
        <v>1036</v>
      </c>
      <c r="U2879" t="s">
        <v>1036</v>
      </c>
      <c r="V2879" t="s">
        <v>1036</v>
      </c>
      <c r="W2879" t="s">
        <v>1035</v>
      </c>
    </row>
    <row r="2880" spans="1:23" x14ac:dyDescent="0.3">
      <c r="A2880" t="s">
        <v>1041</v>
      </c>
      <c r="B2880" t="s">
        <v>1022</v>
      </c>
      <c r="C2880" t="s">
        <v>1020</v>
      </c>
      <c r="D2880" t="s">
        <v>74</v>
      </c>
      <c r="E2880" t="s">
        <v>236</v>
      </c>
      <c r="F2880" t="s">
        <v>1021</v>
      </c>
      <c r="G2880" t="s">
        <v>136</v>
      </c>
      <c r="H2880" s="22">
        <v>45443</v>
      </c>
      <c r="I2880" t="s">
        <v>370</v>
      </c>
      <c r="J2880" t="s">
        <v>1039</v>
      </c>
      <c r="K2880">
        <v>4418677723</v>
      </c>
      <c r="L2880" s="22">
        <v>45423</v>
      </c>
      <c r="M2880" s="22">
        <v>45423</v>
      </c>
      <c r="N2880" t="s">
        <v>1519</v>
      </c>
      <c r="O2880" t="s">
        <v>1518</v>
      </c>
      <c r="P2880" s="23">
        <v>30985</v>
      </c>
      <c r="Q2880">
        <v>36.69</v>
      </c>
      <c r="R2880" s="24">
        <v>919.1</v>
      </c>
      <c r="S2880" t="s">
        <v>1036</v>
      </c>
      <c r="T2880" t="s">
        <v>1036</v>
      </c>
      <c r="U2880" t="s">
        <v>1036</v>
      </c>
      <c r="V2880" t="s">
        <v>1036</v>
      </c>
      <c r="W2880" t="s">
        <v>1035</v>
      </c>
    </row>
    <row r="2881" spans="1:23" x14ac:dyDescent="0.3">
      <c r="A2881" t="s">
        <v>1041</v>
      </c>
      <c r="B2881" t="s">
        <v>1022</v>
      </c>
      <c r="C2881" t="s">
        <v>1020</v>
      </c>
      <c r="D2881" t="s">
        <v>74</v>
      </c>
      <c r="E2881" t="s">
        <v>236</v>
      </c>
      <c r="F2881" t="s">
        <v>1021</v>
      </c>
      <c r="G2881" t="s">
        <v>136</v>
      </c>
      <c r="H2881" s="22">
        <v>45443</v>
      </c>
      <c r="I2881" t="s">
        <v>370</v>
      </c>
      <c r="J2881" t="s">
        <v>1039</v>
      </c>
      <c r="K2881">
        <v>4418733294</v>
      </c>
      <c r="L2881" s="22">
        <v>45433</v>
      </c>
      <c r="M2881" s="22">
        <v>45433</v>
      </c>
      <c r="N2881" t="s">
        <v>1517</v>
      </c>
      <c r="O2881" t="s">
        <v>1048</v>
      </c>
      <c r="P2881" s="23">
        <v>32510</v>
      </c>
      <c r="Q2881">
        <v>41.07</v>
      </c>
      <c r="R2881" s="24">
        <v>1067.4000000000001</v>
      </c>
      <c r="S2881" t="s">
        <v>1036</v>
      </c>
      <c r="T2881" t="s">
        <v>1036</v>
      </c>
      <c r="U2881" t="s">
        <v>1036</v>
      </c>
      <c r="V2881" t="s">
        <v>1036</v>
      </c>
      <c r="W2881" t="s">
        <v>1035</v>
      </c>
    </row>
    <row r="2882" spans="1:23" x14ac:dyDescent="0.3">
      <c r="A2882" t="s">
        <v>1041</v>
      </c>
      <c r="B2882" t="s">
        <v>1022</v>
      </c>
      <c r="C2882" t="s">
        <v>1020</v>
      </c>
      <c r="D2882" t="s">
        <v>74</v>
      </c>
      <c r="E2882" t="s">
        <v>236</v>
      </c>
      <c r="F2882" t="s">
        <v>1021</v>
      </c>
      <c r="G2882" t="s">
        <v>136</v>
      </c>
      <c r="H2882" s="22">
        <v>45443</v>
      </c>
      <c r="I2882" t="s">
        <v>375</v>
      </c>
      <c r="J2882" t="s">
        <v>1039</v>
      </c>
      <c r="K2882">
        <v>4418783021</v>
      </c>
      <c r="L2882" s="22">
        <v>45442</v>
      </c>
      <c r="M2882" s="22">
        <v>45442</v>
      </c>
      <c r="N2882" t="s">
        <v>1516</v>
      </c>
      <c r="O2882" t="s">
        <v>1134</v>
      </c>
      <c r="P2882" s="23">
        <v>33582</v>
      </c>
      <c r="Q2882">
        <v>38.54</v>
      </c>
      <c r="R2882" s="24">
        <v>999.8</v>
      </c>
      <c r="S2882" t="s">
        <v>1036</v>
      </c>
      <c r="T2882" t="s">
        <v>1036</v>
      </c>
      <c r="U2882" t="s">
        <v>1036</v>
      </c>
      <c r="V2882" t="s">
        <v>1036</v>
      </c>
      <c r="W2882" t="s">
        <v>1035</v>
      </c>
    </row>
    <row r="2883" spans="1:23" x14ac:dyDescent="0.3">
      <c r="A2883" t="s">
        <v>1041</v>
      </c>
      <c r="B2883" t="s">
        <v>1022</v>
      </c>
      <c r="C2883" t="s">
        <v>1020</v>
      </c>
      <c r="D2883" t="s">
        <v>74</v>
      </c>
      <c r="E2883" t="s">
        <v>236</v>
      </c>
      <c r="F2883" t="s">
        <v>1021</v>
      </c>
      <c r="G2883" t="s">
        <v>136</v>
      </c>
      <c r="H2883" s="22">
        <v>45473</v>
      </c>
      <c r="I2883" t="s">
        <v>372</v>
      </c>
      <c r="J2883" t="s">
        <v>1039</v>
      </c>
      <c r="K2883">
        <v>4405342695</v>
      </c>
      <c r="L2883" s="22">
        <v>45446</v>
      </c>
      <c r="M2883" s="22">
        <v>45446</v>
      </c>
      <c r="N2883" t="s">
        <v>1515</v>
      </c>
      <c r="O2883" t="s">
        <v>1514</v>
      </c>
      <c r="P2883" s="23">
        <v>34023</v>
      </c>
      <c r="Q2883">
        <v>34.299999999999997</v>
      </c>
      <c r="R2883" s="24">
        <v>875.51</v>
      </c>
      <c r="S2883" t="s">
        <v>1036</v>
      </c>
      <c r="T2883" t="s">
        <v>1036</v>
      </c>
      <c r="U2883" t="s">
        <v>1036</v>
      </c>
      <c r="V2883" t="s">
        <v>1036</v>
      </c>
      <c r="W2883" t="s">
        <v>1035</v>
      </c>
    </row>
    <row r="2884" spans="1:23" x14ac:dyDescent="0.3">
      <c r="A2884" t="s">
        <v>1041</v>
      </c>
      <c r="B2884" t="s">
        <v>1022</v>
      </c>
      <c r="C2884" t="s">
        <v>1020</v>
      </c>
      <c r="D2884" t="s">
        <v>74</v>
      </c>
      <c r="E2884" t="s">
        <v>236</v>
      </c>
      <c r="F2884" t="s">
        <v>1021</v>
      </c>
      <c r="G2884" t="s">
        <v>136</v>
      </c>
      <c r="H2884" s="22">
        <v>45473</v>
      </c>
      <c r="I2884" t="s">
        <v>375</v>
      </c>
      <c r="J2884" t="s">
        <v>1039</v>
      </c>
      <c r="K2884">
        <v>4418822586</v>
      </c>
      <c r="L2884" s="22">
        <v>45449</v>
      </c>
      <c r="M2884" s="22">
        <v>45449</v>
      </c>
      <c r="N2884" t="s">
        <v>1513</v>
      </c>
      <c r="O2884" t="s">
        <v>1134</v>
      </c>
      <c r="P2884" s="23">
        <v>34482</v>
      </c>
      <c r="Q2884">
        <v>40.450000000000003</v>
      </c>
      <c r="R2884" s="24">
        <v>999.3</v>
      </c>
      <c r="S2884" t="s">
        <v>1036</v>
      </c>
      <c r="T2884" t="s">
        <v>1036</v>
      </c>
      <c r="U2884" t="s">
        <v>1036</v>
      </c>
      <c r="V2884" t="s">
        <v>1036</v>
      </c>
      <c r="W2884" t="s">
        <v>1035</v>
      </c>
    </row>
    <row r="2885" spans="1:23" x14ac:dyDescent="0.3">
      <c r="A2885" t="s">
        <v>1041</v>
      </c>
      <c r="B2885" t="s">
        <v>1022</v>
      </c>
      <c r="C2885" t="s">
        <v>1020</v>
      </c>
      <c r="D2885" t="s">
        <v>74</v>
      </c>
      <c r="E2885" t="s">
        <v>236</v>
      </c>
      <c r="F2885" t="s">
        <v>1021</v>
      </c>
      <c r="G2885" t="s">
        <v>136</v>
      </c>
      <c r="H2885" s="22">
        <v>45473</v>
      </c>
      <c r="I2885" t="s">
        <v>370</v>
      </c>
      <c r="J2885" t="s">
        <v>1039</v>
      </c>
      <c r="K2885">
        <v>4418903918</v>
      </c>
      <c r="L2885" s="22">
        <v>45463</v>
      </c>
      <c r="M2885" s="22">
        <v>45463</v>
      </c>
      <c r="N2885" t="s">
        <v>1512</v>
      </c>
      <c r="O2885" t="s">
        <v>1048</v>
      </c>
      <c r="P2885" s="23">
        <v>34878</v>
      </c>
      <c r="Q2885">
        <v>33.65</v>
      </c>
      <c r="R2885" s="24">
        <v>832.85</v>
      </c>
      <c r="S2885" t="s">
        <v>1036</v>
      </c>
      <c r="T2885" t="s">
        <v>1036</v>
      </c>
      <c r="U2885" t="s">
        <v>1036</v>
      </c>
      <c r="V2885" t="s">
        <v>1036</v>
      </c>
      <c r="W2885" t="s">
        <v>1035</v>
      </c>
    </row>
    <row r="2886" spans="1:23" x14ac:dyDescent="0.3">
      <c r="A2886" t="s">
        <v>1041</v>
      </c>
      <c r="B2886" t="s">
        <v>1022</v>
      </c>
      <c r="C2886" t="s">
        <v>1020</v>
      </c>
      <c r="D2886" t="s">
        <v>74</v>
      </c>
      <c r="E2886" t="s">
        <v>236</v>
      </c>
      <c r="F2886" t="s">
        <v>1021</v>
      </c>
      <c r="G2886" t="s">
        <v>136</v>
      </c>
      <c r="H2886" s="22">
        <v>45473</v>
      </c>
      <c r="I2886" t="s">
        <v>375</v>
      </c>
      <c r="J2886" t="s">
        <v>1039</v>
      </c>
      <c r="K2886">
        <v>3304140661</v>
      </c>
      <c r="L2886" s="22">
        <v>45464</v>
      </c>
      <c r="M2886" s="22">
        <v>45464</v>
      </c>
      <c r="N2886" t="s">
        <v>1511</v>
      </c>
      <c r="O2886" t="s">
        <v>1232</v>
      </c>
      <c r="P2886" s="23">
        <v>35184</v>
      </c>
      <c r="Q2886">
        <v>23.81</v>
      </c>
      <c r="R2886" s="24">
        <v>588.11</v>
      </c>
      <c r="S2886" t="s">
        <v>1036</v>
      </c>
      <c r="T2886" t="s">
        <v>1036</v>
      </c>
      <c r="U2886" t="s">
        <v>1036</v>
      </c>
      <c r="V2886" t="s">
        <v>1036</v>
      </c>
      <c r="W2886" t="s">
        <v>1035</v>
      </c>
    </row>
    <row r="2887" spans="1:23" x14ac:dyDescent="0.3">
      <c r="A2887" t="s">
        <v>1041</v>
      </c>
      <c r="B2887" t="s">
        <v>1022</v>
      </c>
      <c r="C2887" t="s">
        <v>1020</v>
      </c>
      <c r="D2887" t="s">
        <v>74</v>
      </c>
      <c r="E2887" t="s">
        <v>236</v>
      </c>
      <c r="F2887" t="s">
        <v>1021</v>
      </c>
      <c r="G2887" t="s">
        <v>136</v>
      </c>
      <c r="H2887" s="22">
        <v>45473</v>
      </c>
      <c r="I2887" t="s">
        <v>370</v>
      </c>
      <c r="J2887" t="s">
        <v>1039</v>
      </c>
      <c r="K2887">
        <v>4418923879</v>
      </c>
      <c r="L2887" s="22">
        <v>45467</v>
      </c>
      <c r="M2887" s="22">
        <v>45467</v>
      </c>
      <c r="N2887" t="s">
        <v>1510</v>
      </c>
      <c r="O2887" t="s">
        <v>1048</v>
      </c>
      <c r="P2887" s="23">
        <v>35621</v>
      </c>
      <c r="Q2887">
        <v>38.090000000000003</v>
      </c>
      <c r="R2887" s="24">
        <v>942.75</v>
      </c>
      <c r="S2887" t="s">
        <v>1036</v>
      </c>
      <c r="T2887" t="s">
        <v>1036</v>
      </c>
      <c r="U2887" t="s">
        <v>1036</v>
      </c>
      <c r="V2887" t="s">
        <v>1036</v>
      </c>
      <c r="W2887" t="s">
        <v>1035</v>
      </c>
    </row>
    <row r="2888" spans="1:23" x14ac:dyDescent="0.3">
      <c r="A2888" t="s">
        <v>1041</v>
      </c>
      <c r="B2888" t="s">
        <v>1022</v>
      </c>
      <c r="C2888" t="s">
        <v>1020</v>
      </c>
      <c r="D2888" t="s">
        <v>74</v>
      </c>
      <c r="E2888" t="s">
        <v>236</v>
      </c>
      <c r="F2888" t="s">
        <v>1021</v>
      </c>
      <c r="G2888" t="s">
        <v>136</v>
      </c>
      <c r="H2888" s="22">
        <v>45504</v>
      </c>
      <c r="I2888" t="s">
        <v>375</v>
      </c>
      <c r="J2888" t="s">
        <v>1039</v>
      </c>
      <c r="K2888">
        <v>4418955179</v>
      </c>
      <c r="L2888" s="22">
        <v>45472</v>
      </c>
      <c r="M2888" s="22">
        <v>45472</v>
      </c>
      <c r="N2888" t="s">
        <v>374</v>
      </c>
      <c r="O2888" t="s">
        <v>1134</v>
      </c>
      <c r="P2888" s="23">
        <v>36097</v>
      </c>
      <c r="Q2888">
        <v>33.79</v>
      </c>
      <c r="R2888" s="24">
        <v>834.6</v>
      </c>
      <c r="S2888" t="s">
        <v>1036</v>
      </c>
      <c r="T2888" t="s">
        <v>1036</v>
      </c>
      <c r="U2888" t="s">
        <v>1036</v>
      </c>
      <c r="V2888" t="s">
        <v>1036</v>
      </c>
      <c r="W2888" t="s">
        <v>1035</v>
      </c>
    </row>
    <row r="2889" spans="1:23" x14ac:dyDescent="0.3">
      <c r="A2889" t="s">
        <v>1041</v>
      </c>
      <c r="B2889" t="s">
        <v>1022</v>
      </c>
      <c r="C2889" t="s">
        <v>1020</v>
      </c>
      <c r="D2889" t="s">
        <v>74</v>
      </c>
      <c r="E2889" t="s">
        <v>236</v>
      </c>
      <c r="F2889" t="s">
        <v>1021</v>
      </c>
      <c r="G2889" t="s">
        <v>136</v>
      </c>
      <c r="H2889" s="22">
        <v>45504</v>
      </c>
      <c r="I2889" t="s">
        <v>375</v>
      </c>
      <c r="J2889" t="s">
        <v>1039</v>
      </c>
      <c r="K2889">
        <v>4418963458</v>
      </c>
      <c r="L2889" s="22">
        <v>45474</v>
      </c>
      <c r="M2889" s="22">
        <v>45474</v>
      </c>
      <c r="N2889" t="s">
        <v>385</v>
      </c>
      <c r="O2889" t="s">
        <v>1174</v>
      </c>
      <c r="P2889" s="23">
        <v>36577</v>
      </c>
      <c r="Q2889">
        <v>38.76</v>
      </c>
      <c r="R2889" s="24">
        <v>959.31</v>
      </c>
      <c r="S2889" t="s">
        <v>1036</v>
      </c>
      <c r="T2889" t="s">
        <v>1036</v>
      </c>
      <c r="U2889" t="s">
        <v>1036</v>
      </c>
      <c r="V2889" t="s">
        <v>1036</v>
      </c>
      <c r="W2889" t="s">
        <v>1035</v>
      </c>
    </row>
    <row r="2890" spans="1:23" x14ac:dyDescent="0.3">
      <c r="A2890" t="s">
        <v>1041</v>
      </c>
      <c r="B2890" t="s">
        <v>1022</v>
      </c>
      <c r="C2890" t="s">
        <v>1020</v>
      </c>
      <c r="D2890" t="s">
        <v>74</v>
      </c>
      <c r="E2890" t="s">
        <v>236</v>
      </c>
      <c r="F2890" t="s">
        <v>1021</v>
      </c>
      <c r="G2890" t="s">
        <v>136</v>
      </c>
      <c r="H2890" s="22">
        <v>45504</v>
      </c>
      <c r="I2890" t="s">
        <v>375</v>
      </c>
      <c r="J2890" t="s">
        <v>1039</v>
      </c>
      <c r="K2890">
        <v>3304152564</v>
      </c>
      <c r="L2890" s="22">
        <v>45484</v>
      </c>
      <c r="M2890" s="22">
        <v>45484</v>
      </c>
      <c r="N2890" t="s">
        <v>480</v>
      </c>
      <c r="O2890" t="s">
        <v>1232</v>
      </c>
      <c r="P2890" s="23">
        <v>37080</v>
      </c>
      <c r="Q2890">
        <v>39.28</v>
      </c>
      <c r="R2890" s="24">
        <v>931.33</v>
      </c>
      <c r="S2890" t="s">
        <v>1036</v>
      </c>
      <c r="T2890" t="s">
        <v>1036</v>
      </c>
      <c r="U2890" t="s">
        <v>1036</v>
      </c>
      <c r="V2890" t="s">
        <v>1036</v>
      </c>
      <c r="W2890" t="s">
        <v>1035</v>
      </c>
    </row>
    <row r="2891" spans="1:23" x14ac:dyDescent="0.3">
      <c r="A2891" t="s">
        <v>1041</v>
      </c>
      <c r="B2891" t="s">
        <v>1022</v>
      </c>
      <c r="C2891" t="s">
        <v>1020</v>
      </c>
      <c r="D2891" t="s">
        <v>74</v>
      </c>
      <c r="E2891" t="s">
        <v>236</v>
      </c>
      <c r="F2891" t="s">
        <v>1021</v>
      </c>
      <c r="G2891" t="s">
        <v>136</v>
      </c>
      <c r="H2891" s="22">
        <v>45504</v>
      </c>
      <c r="I2891" t="s">
        <v>375</v>
      </c>
      <c r="J2891" t="s">
        <v>1039</v>
      </c>
      <c r="K2891">
        <v>4419062394</v>
      </c>
      <c r="L2891" s="22">
        <v>45491</v>
      </c>
      <c r="M2891" s="22">
        <v>45491</v>
      </c>
      <c r="N2891" t="s">
        <v>544</v>
      </c>
      <c r="O2891" t="s">
        <v>1134</v>
      </c>
      <c r="P2891" s="23">
        <v>37621</v>
      </c>
      <c r="Q2891">
        <v>38.450000000000003</v>
      </c>
      <c r="R2891" s="24">
        <v>911.7</v>
      </c>
      <c r="S2891" t="s">
        <v>1036</v>
      </c>
      <c r="T2891" t="s">
        <v>1036</v>
      </c>
      <c r="U2891" t="s">
        <v>1036</v>
      </c>
      <c r="V2891" t="s">
        <v>1036</v>
      </c>
      <c r="W2891" t="s">
        <v>1035</v>
      </c>
    </row>
    <row r="2892" spans="1:23" x14ac:dyDescent="0.3">
      <c r="A2892" t="s">
        <v>1041</v>
      </c>
      <c r="B2892" t="s">
        <v>1022</v>
      </c>
      <c r="C2892" t="s">
        <v>1020</v>
      </c>
      <c r="D2892" t="s">
        <v>74</v>
      </c>
      <c r="E2892" t="s">
        <v>236</v>
      </c>
      <c r="F2892" t="s">
        <v>1021</v>
      </c>
      <c r="G2892" t="s">
        <v>136</v>
      </c>
      <c r="H2892" s="22">
        <v>45504</v>
      </c>
      <c r="I2892" t="s">
        <v>375</v>
      </c>
      <c r="J2892" t="s">
        <v>1039</v>
      </c>
      <c r="K2892">
        <v>3304158487</v>
      </c>
      <c r="L2892" s="22">
        <v>45493</v>
      </c>
      <c r="M2892" s="22">
        <v>45493</v>
      </c>
      <c r="N2892" t="s">
        <v>556</v>
      </c>
      <c r="O2892" t="s">
        <v>1232</v>
      </c>
      <c r="P2892" s="23">
        <v>38090</v>
      </c>
      <c r="Q2892">
        <v>34.799999999999997</v>
      </c>
      <c r="R2892" s="24">
        <v>825.11</v>
      </c>
      <c r="S2892" t="s">
        <v>1036</v>
      </c>
      <c r="T2892" t="s">
        <v>1036</v>
      </c>
      <c r="U2892" t="s">
        <v>1036</v>
      </c>
      <c r="V2892" t="s">
        <v>1036</v>
      </c>
      <c r="W2892" t="s">
        <v>1035</v>
      </c>
    </row>
    <row r="2893" spans="1:23" x14ac:dyDescent="0.3">
      <c r="A2893" t="s">
        <v>1041</v>
      </c>
      <c r="B2893" t="s">
        <v>1022</v>
      </c>
      <c r="C2893" t="s">
        <v>1020</v>
      </c>
      <c r="D2893" t="s">
        <v>74</v>
      </c>
      <c r="E2893" t="s">
        <v>236</v>
      </c>
      <c r="F2893" t="s">
        <v>1021</v>
      </c>
      <c r="G2893" t="s">
        <v>136</v>
      </c>
      <c r="H2893" s="22">
        <v>45504</v>
      </c>
      <c r="I2893" t="s">
        <v>375</v>
      </c>
      <c r="J2893" t="s">
        <v>1039</v>
      </c>
      <c r="K2893">
        <v>4419117376</v>
      </c>
      <c r="L2893" s="22">
        <v>45500</v>
      </c>
      <c r="M2893" s="22">
        <v>45500</v>
      </c>
      <c r="N2893" t="s">
        <v>610</v>
      </c>
      <c r="O2893" t="s">
        <v>1134</v>
      </c>
      <c r="P2893" s="23">
        <v>38617</v>
      </c>
      <c r="Q2893">
        <v>40.840000000000003</v>
      </c>
      <c r="R2893" s="24">
        <v>968.5</v>
      </c>
      <c r="S2893" t="s">
        <v>1036</v>
      </c>
      <c r="T2893" t="s">
        <v>1036</v>
      </c>
      <c r="U2893" t="s">
        <v>1036</v>
      </c>
      <c r="V2893" t="s">
        <v>1036</v>
      </c>
      <c r="W2893" t="s">
        <v>1035</v>
      </c>
    </row>
    <row r="2894" spans="1:23" x14ac:dyDescent="0.3">
      <c r="A2894" t="s">
        <v>1041</v>
      </c>
      <c r="B2894" t="s">
        <v>1022</v>
      </c>
      <c r="C2894" t="s">
        <v>1020</v>
      </c>
      <c r="D2894" t="s">
        <v>74</v>
      </c>
      <c r="E2894" t="s">
        <v>236</v>
      </c>
      <c r="F2894" t="s">
        <v>1021</v>
      </c>
      <c r="G2894" t="s">
        <v>136</v>
      </c>
      <c r="H2894" s="22">
        <v>45504</v>
      </c>
      <c r="I2894" t="s">
        <v>370</v>
      </c>
      <c r="J2894" t="s">
        <v>1039</v>
      </c>
      <c r="K2894">
        <v>4419131250</v>
      </c>
      <c r="L2894" s="22">
        <v>45503</v>
      </c>
      <c r="M2894" s="22">
        <v>45503</v>
      </c>
      <c r="N2894" t="s">
        <v>627</v>
      </c>
      <c r="O2894" t="s">
        <v>1048</v>
      </c>
      <c r="P2894" s="23">
        <v>39159</v>
      </c>
      <c r="Q2894">
        <v>38.19</v>
      </c>
      <c r="R2894" s="24">
        <v>892.1</v>
      </c>
      <c r="S2894" t="s">
        <v>1036</v>
      </c>
      <c r="T2894" t="s">
        <v>1036</v>
      </c>
      <c r="U2894" t="s">
        <v>1036</v>
      </c>
      <c r="V2894" t="s">
        <v>1036</v>
      </c>
      <c r="W2894" t="s">
        <v>1035</v>
      </c>
    </row>
    <row r="2895" spans="1:23" x14ac:dyDescent="0.3">
      <c r="A2895" t="s">
        <v>1041</v>
      </c>
      <c r="B2895" t="s">
        <v>1022</v>
      </c>
      <c r="C2895" t="s">
        <v>1020</v>
      </c>
      <c r="D2895" t="s">
        <v>74</v>
      </c>
      <c r="E2895" t="s">
        <v>236</v>
      </c>
      <c r="F2895" t="s">
        <v>1021</v>
      </c>
      <c r="G2895" t="s">
        <v>136</v>
      </c>
      <c r="H2895" s="22">
        <v>45535</v>
      </c>
      <c r="I2895" t="s">
        <v>370</v>
      </c>
      <c r="J2895" t="s">
        <v>1039</v>
      </c>
      <c r="K2895">
        <v>4419145535</v>
      </c>
      <c r="L2895" s="22">
        <v>45505</v>
      </c>
      <c r="M2895" s="22">
        <v>45505</v>
      </c>
      <c r="N2895" t="s">
        <v>640</v>
      </c>
      <c r="O2895" t="s">
        <v>1048</v>
      </c>
      <c r="P2895" s="23">
        <v>39644</v>
      </c>
      <c r="Q2895">
        <v>39.880000000000003</v>
      </c>
      <c r="R2895" s="24">
        <v>947.55</v>
      </c>
      <c r="S2895" t="s">
        <v>1036</v>
      </c>
      <c r="T2895" t="s">
        <v>1036</v>
      </c>
      <c r="U2895" t="s">
        <v>1036</v>
      </c>
      <c r="V2895" t="s">
        <v>1036</v>
      </c>
      <c r="W2895" t="s">
        <v>1035</v>
      </c>
    </row>
    <row r="2896" spans="1:23" x14ac:dyDescent="0.3">
      <c r="A2896" t="s">
        <v>1041</v>
      </c>
      <c r="B2896" t="s">
        <v>1022</v>
      </c>
      <c r="C2896" t="s">
        <v>1020</v>
      </c>
      <c r="D2896" t="s">
        <v>74</v>
      </c>
      <c r="E2896" t="s">
        <v>236</v>
      </c>
      <c r="F2896" t="s">
        <v>1021</v>
      </c>
      <c r="G2896" t="s">
        <v>136</v>
      </c>
      <c r="H2896" s="22">
        <v>45535</v>
      </c>
      <c r="I2896" t="s">
        <v>414</v>
      </c>
      <c r="J2896" t="s">
        <v>1039</v>
      </c>
      <c r="K2896">
        <v>4419152710</v>
      </c>
      <c r="L2896" s="22">
        <v>45505</v>
      </c>
      <c r="M2896" s="22">
        <v>45505</v>
      </c>
      <c r="N2896" t="s">
        <v>655</v>
      </c>
      <c r="O2896" t="s">
        <v>1107</v>
      </c>
      <c r="P2896" s="23">
        <v>40081</v>
      </c>
      <c r="Q2896">
        <v>37.82</v>
      </c>
      <c r="R2896" s="24">
        <v>906.17</v>
      </c>
      <c r="S2896" t="s">
        <v>1036</v>
      </c>
      <c r="T2896" t="s">
        <v>1036</v>
      </c>
      <c r="U2896" t="s">
        <v>1036</v>
      </c>
      <c r="V2896" t="s">
        <v>1036</v>
      </c>
      <c r="W2896" t="s">
        <v>1035</v>
      </c>
    </row>
    <row r="2897" spans="1:23" x14ac:dyDescent="0.3">
      <c r="A2897" t="s">
        <v>1041</v>
      </c>
      <c r="B2897" t="s">
        <v>1022</v>
      </c>
      <c r="C2897" t="s">
        <v>1020</v>
      </c>
      <c r="D2897" t="s">
        <v>74</v>
      </c>
      <c r="E2897" t="s">
        <v>236</v>
      </c>
      <c r="F2897" t="s">
        <v>1021</v>
      </c>
      <c r="G2897" t="s">
        <v>136</v>
      </c>
      <c r="H2897" s="22">
        <v>45535</v>
      </c>
      <c r="I2897" t="s">
        <v>414</v>
      </c>
      <c r="J2897" t="s">
        <v>1039</v>
      </c>
      <c r="K2897">
        <v>4419161987</v>
      </c>
      <c r="L2897" s="22">
        <v>45506</v>
      </c>
      <c r="M2897" s="22">
        <v>45506</v>
      </c>
      <c r="N2897" t="s">
        <v>662</v>
      </c>
      <c r="O2897" t="s">
        <v>1185</v>
      </c>
      <c r="P2897" s="23">
        <v>40485</v>
      </c>
      <c r="Q2897">
        <v>28.61</v>
      </c>
      <c r="R2897" s="24">
        <v>665.5</v>
      </c>
      <c r="S2897" t="s">
        <v>1036</v>
      </c>
      <c r="T2897" t="s">
        <v>1036</v>
      </c>
      <c r="U2897" t="s">
        <v>1036</v>
      </c>
      <c r="V2897" t="s">
        <v>1036</v>
      </c>
      <c r="W2897" t="s">
        <v>1035</v>
      </c>
    </row>
    <row r="2898" spans="1:23" x14ac:dyDescent="0.3">
      <c r="A2898" t="s">
        <v>1041</v>
      </c>
      <c r="B2898" t="s">
        <v>1022</v>
      </c>
      <c r="C2898" t="s">
        <v>1020</v>
      </c>
      <c r="D2898" t="s">
        <v>74</v>
      </c>
      <c r="E2898" t="s">
        <v>236</v>
      </c>
      <c r="F2898" t="s">
        <v>1021</v>
      </c>
      <c r="G2898" t="s">
        <v>136</v>
      </c>
      <c r="H2898" s="22">
        <v>45535</v>
      </c>
      <c r="I2898" t="s">
        <v>375</v>
      </c>
      <c r="J2898" t="s">
        <v>1039</v>
      </c>
      <c r="K2898">
        <v>4419170798</v>
      </c>
      <c r="L2898" s="22">
        <v>45510</v>
      </c>
      <c r="M2898" s="22">
        <v>45510</v>
      </c>
      <c r="N2898" t="s">
        <v>692</v>
      </c>
      <c r="O2898" t="s">
        <v>1134</v>
      </c>
      <c r="P2898" s="23">
        <v>41005</v>
      </c>
      <c r="Q2898">
        <v>40.51</v>
      </c>
      <c r="R2898" s="24">
        <v>960.5</v>
      </c>
      <c r="S2898" t="s">
        <v>1036</v>
      </c>
      <c r="T2898" t="s">
        <v>1036</v>
      </c>
      <c r="U2898" t="s">
        <v>1036</v>
      </c>
      <c r="V2898" t="s">
        <v>1036</v>
      </c>
      <c r="W2898" t="s">
        <v>1035</v>
      </c>
    </row>
    <row r="2899" spans="1:23" x14ac:dyDescent="0.3">
      <c r="A2899" t="s">
        <v>1041</v>
      </c>
      <c r="B2899" t="s">
        <v>1022</v>
      </c>
      <c r="C2899" t="s">
        <v>1020</v>
      </c>
      <c r="D2899" t="s">
        <v>74</v>
      </c>
      <c r="E2899" t="s">
        <v>236</v>
      </c>
      <c r="F2899" t="s">
        <v>1021</v>
      </c>
      <c r="G2899" t="s">
        <v>136</v>
      </c>
      <c r="H2899" s="22">
        <v>45535</v>
      </c>
      <c r="I2899" t="s">
        <v>375</v>
      </c>
      <c r="J2899" t="s">
        <v>1039</v>
      </c>
      <c r="K2899">
        <v>4405433551</v>
      </c>
      <c r="L2899" s="22">
        <v>45514</v>
      </c>
      <c r="M2899" s="22">
        <v>45514</v>
      </c>
      <c r="N2899" t="s">
        <v>732</v>
      </c>
      <c r="O2899" t="s">
        <v>1509</v>
      </c>
      <c r="P2899" s="23">
        <v>41463</v>
      </c>
      <c r="Q2899">
        <v>38.9</v>
      </c>
      <c r="R2899" s="24">
        <v>916.48</v>
      </c>
      <c r="S2899" t="s">
        <v>1036</v>
      </c>
      <c r="T2899" t="s">
        <v>1036</v>
      </c>
      <c r="U2899" t="s">
        <v>1036</v>
      </c>
      <c r="V2899" t="s">
        <v>1036</v>
      </c>
      <c r="W2899" t="s">
        <v>1035</v>
      </c>
    </row>
    <row r="2900" spans="1:23" x14ac:dyDescent="0.3">
      <c r="A2900" t="s">
        <v>1041</v>
      </c>
      <c r="B2900" t="s">
        <v>1022</v>
      </c>
      <c r="C2900" t="s">
        <v>1020</v>
      </c>
      <c r="D2900" t="s">
        <v>74</v>
      </c>
      <c r="E2900" t="s">
        <v>236</v>
      </c>
      <c r="F2900" t="s">
        <v>1021</v>
      </c>
      <c r="G2900" t="s">
        <v>136</v>
      </c>
      <c r="H2900" s="22">
        <v>45535</v>
      </c>
      <c r="I2900" t="s">
        <v>375</v>
      </c>
      <c r="J2900" t="s">
        <v>1039</v>
      </c>
      <c r="K2900">
        <v>4419229079</v>
      </c>
      <c r="L2900" s="22">
        <v>45520</v>
      </c>
      <c r="M2900" s="22">
        <v>45520</v>
      </c>
      <c r="N2900" t="s">
        <v>769</v>
      </c>
      <c r="O2900" t="s">
        <v>1134</v>
      </c>
      <c r="P2900" s="23">
        <v>41952</v>
      </c>
      <c r="Q2900">
        <v>37.11</v>
      </c>
      <c r="R2900" s="24">
        <v>859.7</v>
      </c>
      <c r="S2900" t="s">
        <v>1036</v>
      </c>
      <c r="T2900" t="s">
        <v>1036</v>
      </c>
      <c r="U2900" t="s">
        <v>1036</v>
      </c>
      <c r="V2900" t="s">
        <v>1036</v>
      </c>
      <c r="W2900" t="s">
        <v>1035</v>
      </c>
    </row>
    <row r="2901" spans="1:23" x14ac:dyDescent="0.3">
      <c r="A2901" t="s">
        <v>1041</v>
      </c>
      <c r="B2901" t="s">
        <v>1022</v>
      </c>
      <c r="C2901" t="s">
        <v>1020</v>
      </c>
      <c r="D2901" t="s">
        <v>74</v>
      </c>
      <c r="E2901" t="s">
        <v>236</v>
      </c>
      <c r="F2901" t="s">
        <v>1021</v>
      </c>
      <c r="G2901" t="s">
        <v>136</v>
      </c>
      <c r="H2901" s="22">
        <v>45535</v>
      </c>
      <c r="I2901" t="s">
        <v>390</v>
      </c>
      <c r="J2901" t="s">
        <v>1039</v>
      </c>
      <c r="K2901">
        <v>4419249860</v>
      </c>
      <c r="L2901" s="22">
        <v>45524</v>
      </c>
      <c r="M2901" s="22">
        <v>45524</v>
      </c>
      <c r="N2901" t="s">
        <v>804</v>
      </c>
      <c r="O2901" t="s">
        <v>1176</v>
      </c>
      <c r="P2901" s="23">
        <v>42491</v>
      </c>
      <c r="Q2901">
        <v>40.4</v>
      </c>
      <c r="R2901" s="24">
        <v>953.84</v>
      </c>
      <c r="S2901" t="s">
        <v>1036</v>
      </c>
      <c r="T2901" t="s">
        <v>1036</v>
      </c>
      <c r="U2901" t="s">
        <v>1036</v>
      </c>
      <c r="V2901" t="s">
        <v>1036</v>
      </c>
      <c r="W2901" t="s">
        <v>1035</v>
      </c>
    </row>
    <row r="2902" spans="1:23" x14ac:dyDescent="0.3">
      <c r="A2902" t="s">
        <v>1041</v>
      </c>
      <c r="B2902" t="s">
        <v>1022</v>
      </c>
      <c r="C2902" t="s">
        <v>1020</v>
      </c>
      <c r="D2902" t="s">
        <v>74</v>
      </c>
      <c r="E2902" t="s">
        <v>236</v>
      </c>
      <c r="F2902" t="s">
        <v>1021</v>
      </c>
      <c r="G2902" t="s">
        <v>136</v>
      </c>
      <c r="H2902" s="22">
        <v>45535</v>
      </c>
      <c r="I2902" t="s">
        <v>375</v>
      </c>
      <c r="J2902" t="s">
        <v>1039</v>
      </c>
      <c r="K2902">
        <v>4419306269</v>
      </c>
      <c r="L2902" s="22">
        <v>45533</v>
      </c>
      <c r="M2902" s="22">
        <v>45533</v>
      </c>
      <c r="N2902" t="s">
        <v>860</v>
      </c>
      <c r="O2902" t="s">
        <v>1073</v>
      </c>
      <c r="P2902" s="23">
        <v>44084</v>
      </c>
      <c r="Q2902">
        <v>37.340000000000003</v>
      </c>
      <c r="R2902" s="24">
        <v>879.73</v>
      </c>
      <c r="S2902" t="s">
        <v>1036</v>
      </c>
      <c r="T2902" t="s">
        <v>1036</v>
      </c>
      <c r="U2902" t="s">
        <v>1036</v>
      </c>
      <c r="V2902" t="s">
        <v>1036</v>
      </c>
      <c r="W2902" t="s">
        <v>1035</v>
      </c>
    </row>
    <row r="2903" spans="1:23" x14ac:dyDescent="0.3">
      <c r="A2903" t="s">
        <v>1041</v>
      </c>
      <c r="B2903" t="s">
        <v>1022</v>
      </c>
      <c r="C2903" t="s">
        <v>1020</v>
      </c>
      <c r="D2903" t="s">
        <v>74</v>
      </c>
      <c r="E2903" t="s">
        <v>236</v>
      </c>
      <c r="F2903" t="s">
        <v>1021</v>
      </c>
      <c r="G2903" t="s">
        <v>136</v>
      </c>
      <c r="H2903" s="22">
        <v>45565</v>
      </c>
      <c r="I2903" t="s">
        <v>390</v>
      </c>
      <c r="J2903" t="s">
        <v>1039</v>
      </c>
      <c r="K2903">
        <v>4419344114</v>
      </c>
      <c r="L2903" s="22">
        <v>45540</v>
      </c>
      <c r="M2903" s="22">
        <v>45540</v>
      </c>
      <c r="N2903" t="s">
        <v>915</v>
      </c>
      <c r="O2903" t="s">
        <v>1176</v>
      </c>
      <c r="P2903" s="23">
        <v>44604</v>
      </c>
      <c r="Q2903">
        <v>40.08</v>
      </c>
      <c r="R2903" s="24">
        <v>909.42</v>
      </c>
      <c r="S2903" t="s">
        <v>1036</v>
      </c>
      <c r="T2903" t="s">
        <v>1036</v>
      </c>
      <c r="U2903" t="s">
        <v>1036</v>
      </c>
      <c r="V2903" t="s">
        <v>1036</v>
      </c>
      <c r="W2903" t="s">
        <v>1035</v>
      </c>
    </row>
    <row r="2904" spans="1:23" x14ac:dyDescent="0.3">
      <c r="A2904" t="s">
        <v>1041</v>
      </c>
      <c r="B2904" t="s">
        <v>1022</v>
      </c>
      <c r="C2904" t="s">
        <v>1020</v>
      </c>
      <c r="D2904" t="s">
        <v>74</v>
      </c>
      <c r="E2904" t="s">
        <v>236</v>
      </c>
      <c r="F2904" t="s">
        <v>1021</v>
      </c>
      <c r="G2904" t="s">
        <v>136</v>
      </c>
      <c r="H2904" s="22">
        <v>45565</v>
      </c>
      <c r="I2904" t="s">
        <v>375</v>
      </c>
      <c r="J2904" t="s">
        <v>1039</v>
      </c>
      <c r="K2904">
        <v>4419369716</v>
      </c>
      <c r="L2904" s="22">
        <v>45545</v>
      </c>
      <c r="M2904" s="22">
        <v>45545</v>
      </c>
      <c r="N2904" t="s">
        <v>946</v>
      </c>
      <c r="O2904" t="s">
        <v>1134</v>
      </c>
      <c r="P2904" s="23">
        <v>45108</v>
      </c>
      <c r="Q2904">
        <v>39.89</v>
      </c>
      <c r="R2904" s="24">
        <v>903.3</v>
      </c>
      <c r="S2904" t="s">
        <v>1036</v>
      </c>
      <c r="T2904" t="s">
        <v>1036</v>
      </c>
      <c r="U2904" t="s">
        <v>1036</v>
      </c>
      <c r="V2904" t="s">
        <v>1036</v>
      </c>
      <c r="W2904" t="s">
        <v>1035</v>
      </c>
    </row>
    <row r="2905" spans="1:23" x14ac:dyDescent="0.3">
      <c r="A2905" t="s">
        <v>1041</v>
      </c>
      <c r="B2905" t="s">
        <v>1022</v>
      </c>
      <c r="C2905" t="s">
        <v>1020</v>
      </c>
      <c r="D2905" t="s">
        <v>74</v>
      </c>
      <c r="E2905" t="s">
        <v>236</v>
      </c>
      <c r="F2905" t="s">
        <v>1021</v>
      </c>
      <c r="G2905" t="s">
        <v>136</v>
      </c>
      <c r="H2905" s="22">
        <v>45565</v>
      </c>
      <c r="I2905" t="s">
        <v>375</v>
      </c>
      <c r="J2905" t="s">
        <v>1039</v>
      </c>
      <c r="K2905">
        <v>4423353636</v>
      </c>
      <c r="L2905" s="22">
        <v>45549</v>
      </c>
      <c r="M2905" s="22">
        <v>45549</v>
      </c>
      <c r="N2905" t="s">
        <v>987</v>
      </c>
      <c r="O2905" t="s">
        <v>1224</v>
      </c>
      <c r="P2905" s="23">
        <v>45707</v>
      </c>
      <c r="Q2905">
        <v>41.36</v>
      </c>
      <c r="R2905" s="24">
        <v>946.8</v>
      </c>
      <c r="S2905" t="s">
        <v>1036</v>
      </c>
      <c r="T2905" t="s">
        <v>1036</v>
      </c>
      <c r="U2905" t="s">
        <v>1036</v>
      </c>
      <c r="V2905" t="s">
        <v>1036</v>
      </c>
      <c r="W2905" t="s">
        <v>1035</v>
      </c>
    </row>
    <row r="2906" spans="1:23" x14ac:dyDescent="0.3">
      <c r="A2906" t="s">
        <v>1041</v>
      </c>
      <c r="B2906" t="s">
        <v>1022</v>
      </c>
      <c r="C2906" t="s">
        <v>1020</v>
      </c>
      <c r="D2906" t="s">
        <v>74</v>
      </c>
      <c r="E2906" t="s">
        <v>236</v>
      </c>
      <c r="F2906" t="s">
        <v>1021</v>
      </c>
      <c r="G2906" t="s">
        <v>136</v>
      </c>
      <c r="H2906" s="22">
        <v>45565</v>
      </c>
      <c r="I2906" t="s">
        <v>375</v>
      </c>
      <c r="J2906" t="s">
        <v>1039</v>
      </c>
      <c r="K2906">
        <v>4419424125</v>
      </c>
      <c r="L2906" s="22">
        <v>45554</v>
      </c>
      <c r="M2906" s="22">
        <v>45554</v>
      </c>
      <c r="N2906" t="s">
        <v>1508</v>
      </c>
      <c r="O2906" t="s">
        <v>1134</v>
      </c>
      <c r="P2906" s="23">
        <v>46213</v>
      </c>
      <c r="Q2906">
        <v>39.380000000000003</v>
      </c>
      <c r="R2906" s="24">
        <v>891.7</v>
      </c>
      <c r="S2906" t="s">
        <v>1036</v>
      </c>
      <c r="T2906" t="s">
        <v>1036</v>
      </c>
      <c r="U2906" t="s">
        <v>1036</v>
      </c>
      <c r="V2906" t="s">
        <v>1036</v>
      </c>
      <c r="W2906" t="s">
        <v>1035</v>
      </c>
    </row>
    <row r="2907" spans="1:23" x14ac:dyDescent="0.3">
      <c r="A2907" t="s">
        <v>1041</v>
      </c>
      <c r="B2907" t="s">
        <v>1022</v>
      </c>
      <c r="C2907" t="s">
        <v>1020</v>
      </c>
      <c r="D2907" t="s">
        <v>74</v>
      </c>
      <c r="E2907" t="s">
        <v>236</v>
      </c>
      <c r="F2907" t="s">
        <v>1021</v>
      </c>
      <c r="G2907" t="s">
        <v>136</v>
      </c>
      <c r="H2907" s="22">
        <v>45565</v>
      </c>
      <c r="I2907" t="s">
        <v>370</v>
      </c>
      <c r="J2907" t="s">
        <v>1039</v>
      </c>
      <c r="K2907">
        <v>4419438214</v>
      </c>
      <c r="L2907" s="22">
        <v>45557</v>
      </c>
      <c r="M2907" s="22">
        <v>45557</v>
      </c>
      <c r="N2907" t="s">
        <v>4043</v>
      </c>
      <c r="O2907" t="s">
        <v>1056</v>
      </c>
      <c r="P2907" s="23">
        <v>46736</v>
      </c>
      <c r="Q2907">
        <v>38.409999999999997</v>
      </c>
      <c r="R2907" s="24">
        <v>879.2</v>
      </c>
      <c r="S2907" t="s">
        <v>1036</v>
      </c>
      <c r="T2907" t="s">
        <v>1036</v>
      </c>
      <c r="U2907" t="s">
        <v>1036</v>
      </c>
      <c r="V2907" t="s">
        <v>1036</v>
      </c>
      <c r="W2907" t="s">
        <v>1035</v>
      </c>
    </row>
    <row r="2908" spans="1:23" x14ac:dyDescent="0.3">
      <c r="A2908" t="s">
        <v>1041</v>
      </c>
      <c r="B2908" t="s">
        <v>1022</v>
      </c>
      <c r="C2908" t="s">
        <v>1020</v>
      </c>
      <c r="D2908" t="s">
        <v>75</v>
      </c>
      <c r="E2908" t="s">
        <v>237</v>
      </c>
      <c r="F2908" t="s">
        <v>1021</v>
      </c>
      <c r="G2908" t="s">
        <v>137</v>
      </c>
      <c r="H2908" s="22">
        <v>45504</v>
      </c>
      <c r="I2908" t="s">
        <v>390</v>
      </c>
      <c r="J2908" t="s">
        <v>1039</v>
      </c>
      <c r="K2908">
        <v>4418986993</v>
      </c>
      <c r="L2908" s="22">
        <v>45478</v>
      </c>
      <c r="M2908" s="22">
        <v>45478</v>
      </c>
      <c r="N2908" t="s">
        <v>423</v>
      </c>
      <c r="O2908" t="s">
        <v>1173</v>
      </c>
      <c r="P2908" s="23">
        <v>269783</v>
      </c>
      <c r="Q2908">
        <v>39.6</v>
      </c>
      <c r="R2908" s="24">
        <v>941.05</v>
      </c>
      <c r="S2908" t="s">
        <v>1036</v>
      </c>
      <c r="T2908" t="s">
        <v>1036</v>
      </c>
      <c r="U2908" t="s">
        <v>1036</v>
      </c>
      <c r="V2908" t="s">
        <v>1036</v>
      </c>
      <c r="W2908" t="s">
        <v>1035</v>
      </c>
    </row>
    <row r="2909" spans="1:23" x14ac:dyDescent="0.3">
      <c r="A2909" t="s">
        <v>1041</v>
      </c>
      <c r="B2909" t="s">
        <v>1022</v>
      </c>
      <c r="C2909" t="s">
        <v>1020</v>
      </c>
      <c r="D2909" t="s">
        <v>75</v>
      </c>
      <c r="E2909" t="s">
        <v>237</v>
      </c>
      <c r="F2909" t="s">
        <v>1021</v>
      </c>
      <c r="G2909" t="s">
        <v>137</v>
      </c>
      <c r="H2909" s="22">
        <v>45504</v>
      </c>
      <c r="I2909" t="s">
        <v>390</v>
      </c>
      <c r="J2909" t="s">
        <v>1039</v>
      </c>
      <c r="K2909">
        <v>4419027528</v>
      </c>
      <c r="L2909" s="22">
        <v>45485</v>
      </c>
      <c r="M2909" s="22">
        <v>45485</v>
      </c>
      <c r="N2909" t="s">
        <v>489</v>
      </c>
      <c r="O2909" t="s">
        <v>1173</v>
      </c>
      <c r="P2909" s="23">
        <v>270279</v>
      </c>
      <c r="Q2909">
        <v>39.14</v>
      </c>
      <c r="R2909" s="24">
        <v>930</v>
      </c>
      <c r="S2909" t="s">
        <v>1036</v>
      </c>
      <c r="T2909" t="s">
        <v>1036</v>
      </c>
      <c r="U2909" t="s">
        <v>1036</v>
      </c>
      <c r="V2909" t="s">
        <v>1036</v>
      </c>
      <c r="W2909" t="s">
        <v>1035</v>
      </c>
    </row>
    <row r="2910" spans="1:23" x14ac:dyDescent="0.3">
      <c r="A2910" t="s">
        <v>1041</v>
      </c>
      <c r="B2910" t="s">
        <v>1022</v>
      </c>
      <c r="C2910" t="s">
        <v>1020</v>
      </c>
      <c r="D2910" t="s">
        <v>75</v>
      </c>
      <c r="E2910" t="s">
        <v>237</v>
      </c>
      <c r="F2910" t="s">
        <v>1021</v>
      </c>
      <c r="G2910" t="s">
        <v>137</v>
      </c>
      <c r="H2910" s="22">
        <v>45504</v>
      </c>
      <c r="I2910" t="s">
        <v>390</v>
      </c>
      <c r="J2910" t="s">
        <v>1039</v>
      </c>
      <c r="K2910">
        <v>4419061271</v>
      </c>
      <c r="L2910" s="22">
        <v>45491</v>
      </c>
      <c r="M2910" s="22">
        <v>45491</v>
      </c>
      <c r="N2910" t="s">
        <v>545</v>
      </c>
      <c r="O2910" t="s">
        <v>1173</v>
      </c>
      <c r="P2910" s="23">
        <v>270819</v>
      </c>
      <c r="Q2910">
        <v>38.36</v>
      </c>
      <c r="R2910" s="24">
        <v>911.5</v>
      </c>
      <c r="S2910" t="s">
        <v>1036</v>
      </c>
      <c r="T2910" t="s">
        <v>1036</v>
      </c>
      <c r="U2910" t="s">
        <v>1036</v>
      </c>
      <c r="V2910" t="s">
        <v>1036</v>
      </c>
      <c r="W2910" t="s">
        <v>1035</v>
      </c>
    </row>
    <row r="2911" spans="1:23" x14ac:dyDescent="0.3">
      <c r="A2911" t="s">
        <v>1041</v>
      </c>
      <c r="B2911" t="s">
        <v>1022</v>
      </c>
      <c r="C2911" t="s">
        <v>1020</v>
      </c>
      <c r="D2911" t="s">
        <v>75</v>
      </c>
      <c r="E2911" t="s">
        <v>237</v>
      </c>
      <c r="F2911" t="s">
        <v>1021</v>
      </c>
      <c r="G2911" t="s">
        <v>137</v>
      </c>
      <c r="H2911" s="22">
        <v>45504</v>
      </c>
      <c r="I2911" t="s">
        <v>390</v>
      </c>
      <c r="J2911" t="s">
        <v>1039</v>
      </c>
      <c r="K2911">
        <v>4419116361</v>
      </c>
      <c r="L2911" s="22">
        <v>45500</v>
      </c>
      <c r="M2911" s="22">
        <v>45500</v>
      </c>
      <c r="N2911" t="s">
        <v>611</v>
      </c>
      <c r="O2911" t="s">
        <v>1173</v>
      </c>
      <c r="P2911" s="23">
        <v>271333</v>
      </c>
      <c r="Q2911">
        <v>40.93</v>
      </c>
      <c r="R2911" s="24">
        <v>972.7</v>
      </c>
      <c r="S2911" t="s">
        <v>1036</v>
      </c>
      <c r="T2911" t="s">
        <v>1036</v>
      </c>
      <c r="U2911" t="s">
        <v>1036</v>
      </c>
      <c r="V2911" t="s">
        <v>1036</v>
      </c>
      <c r="W2911" t="s">
        <v>1035</v>
      </c>
    </row>
    <row r="2912" spans="1:23" x14ac:dyDescent="0.3">
      <c r="A2912" t="s">
        <v>1041</v>
      </c>
      <c r="B2912" t="s">
        <v>1022</v>
      </c>
      <c r="C2912" t="s">
        <v>1020</v>
      </c>
      <c r="D2912" t="s">
        <v>75</v>
      </c>
      <c r="E2912" t="s">
        <v>237</v>
      </c>
      <c r="F2912" t="s">
        <v>1021</v>
      </c>
      <c r="G2912" t="s">
        <v>137</v>
      </c>
      <c r="H2912" s="22">
        <v>45535</v>
      </c>
      <c r="I2912" t="s">
        <v>412</v>
      </c>
      <c r="J2912" t="s">
        <v>1039</v>
      </c>
      <c r="K2912">
        <v>4419146263</v>
      </c>
      <c r="L2912" s="22">
        <v>45505</v>
      </c>
      <c r="M2912" s="22">
        <v>45505</v>
      </c>
      <c r="N2912" t="s">
        <v>639</v>
      </c>
      <c r="O2912" t="s">
        <v>1307</v>
      </c>
      <c r="P2912" s="23">
        <v>271849</v>
      </c>
      <c r="Q2912">
        <v>41.56</v>
      </c>
      <c r="R2912" s="24">
        <v>987.47</v>
      </c>
      <c r="S2912" t="s">
        <v>1036</v>
      </c>
      <c r="T2912" t="s">
        <v>1036</v>
      </c>
      <c r="U2912" t="s">
        <v>1036</v>
      </c>
      <c r="V2912" t="s">
        <v>1036</v>
      </c>
      <c r="W2912" t="s">
        <v>1035</v>
      </c>
    </row>
    <row r="2913" spans="1:23" x14ac:dyDescent="0.3">
      <c r="A2913" t="s">
        <v>1041</v>
      </c>
      <c r="B2913" t="s">
        <v>1022</v>
      </c>
      <c r="C2913" t="s">
        <v>1020</v>
      </c>
      <c r="D2913" t="s">
        <v>75</v>
      </c>
      <c r="E2913" t="s">
        <v>237</v>
      </c>
      <c r="F2913" t="s">
        <v>1021</v>
      </c>
      <c r="G2913" t="s">
        <v>137</v>
      </c>
      <c r="H2913" s="22">
        <v>45535</v>
      </c>
      <c r="I2913" t="s">
        <v>390</v>
      </c>
      <c r="J2913" t="s">
        <v>1039</v>
      </c>
      <c r="K2913">
        <v>4419194940</v>
      </c>
      <c r="L2913" s="22">
        <v>45514</v>
      </c>
      <c r="M2913" s="22">
        <v>45514</v>
      </c>
      <c r="N2913" t="s">
        <v>723</v>
      </c>
      <c r="O2913" t="s">
        <v>1173</v>
      </c>
      <c r="P2913" s="23">
        <v>272380</v>
      </c>
      <c r="Q2913">
        <v>41.18</v>
      </c>
      <c r="R2913" s="24">
        <v>972.25</v>
      </c>
      <c r="S2913" t="s">
        <v>1036</v>
      </c>
      <c r="T2913" t="s">
        <v>1036</v>
      </c>
      <c r="U2913" t="s">
        <v>1036</v>
      </c>
      <c r="V2913" t="s">
        <v>1036</v>
      </c>
      <c r="W2913" t="s">
        <v>1035</v>
      </c>
    </row>
    <row r="2914" spans="1:23" x14ac:dyDescent="0.3">
      <c r="A2914" t="s">
        <v>1041</v>
      </c>
      <c r="B2914" t="s">
        <v>1022</v>
      </c>
      <c r="C2914" t="s">
        <v>1020</v>
      </c>
      <c r="D2914" t="s">
        <v>75</v>
      </c>
      <c r="E2914" t="s">
        <v>237</v>
      </c>
      <c r="F2914" t="s">
        <v>1021</v>
      </c>
      <c r="G2914" t="s">
        <v>137</v>
      </c>
      <c r="H2914" s="22">
        <v>45535</v>
      </c>
      <c r="I2914" t="s">
        <v>390</v>
      </c>
      <c r="J2914" t="s">
        <v>1039</v>
      </c>
      <c r="K2914">
        <v>4419268524</v>
      </c>
      <c r="L2914" s="22">
        <v>45527</v>
      </c>
      <c r="M2914" s="22">
        <v>45527</v>
      </c>
      <c r="N2914" t="s">
        <v>828</v>
      </c>
      <c r="O2914" t="s">
        <v>1173</v>
      </c>
      <c r="P2914" s="23">
        <v>272830</v>
      </c>
      <c r="Q2914">
        <v>38.53</v>
      </c>
      <c r="R2914" s="24">
        <v>909.85</v>
      </c>
      <c r="S2914" t="s">
        <v>1036</v>
      </c>
      <c r="T2914" t="s">
        <v>1036</v>
      </c>
      <c r="U2914" t="s">
        <v>1036</v>
      </c>
      <c r="V2914" t="s">
        <v>1036</v>
      </c>
      <c r="W2914" t="s">
        <v>1035</v>
      </c>
    </row>
    <row r="2915" spans="1:23" x14ac:dyDescent="0.3">
      <c r="A2915" t="s">
        <v>1041</v>
      </c>
      <c r="B2915" t="s">
        <v>1022</v>
      </c>
      <c r="C2915" t="s">
        <v>1020</v>
      </c>
      <c r="D2915" t="s">
        <v>75</v>
      </c>
      <c r="E2915" t="s">
        <v>237</v>
      </c>
      <c r="F2915" t="s">
        <v>1021</v>
      </c>
      <c r="G2915" t="s">
        <v>137</v>
      </c>
      <c r="H2915" s="22">
        <v>45565</v>
      </c>
      <c r="I2915" t="s">
        <v>377</v>
      </c>
      <c r="J2915" t="s">
        <v>1039</v>
      </c>
      <c r="K2915">
        <v>4419321683</v>
      </c>
      <c r="L2915" s="22">
        <v>45537</v>
      </c>
      <c r="M2915" s="22">
        <v>45537</v>
      </c>
      <c r="N2915" t="s">
        <v>884</v>
      </c>
      <c r="O2915" t="s">
        <v>1367</v>
      </c>
      <c r="P2915" s="23">
        <v>273334</v>
      </c>
      <c r="Q2915">
        <v>41.56</v>
      </c>
      <c r="R2915" s="24">
        <v>981.4</v>
      </c>
      <c r="S2915" t="s">
        <v>1036</v>
      </c>
      <c r="T2915" t="s">
        <v>1036</v>
      </c>
      <c r="U2915" t="s">
        <v>1036</v>
      </c>
      <c r="V2915" t="s">
        <v>1036</v>
      </c>
      <c r="W2915" t="s">
        <v>1035</v>
      </c>
    </row>
    <row r="2916" spans="1:23" x14ac:dyDescent="0.3">
      <c r="A2916" t="s">
        <v>1041</v>
      </c>
      <c r="B2916" t="s">
        <v>1022</v>
      </c>
      <c r="C2916" t="s">
        <v>1020</v>
      </c>
      <c r="D2916" t="s">
        <v>75</v>
      </c>
      <c r="E2916" t="s">
        <v>237</v>
      </c>
      <c r="F2916" t="s">
        <v>1021</v>
      </c>
      <c r="G2916" t="s">
        <v>137</v>
      </c>
      <c r="H2916" s="22">
        <v>45565</v>
      </c>
      <c r="I2916" t="s">
        <v>377</v>
      </c>
      <c r="J2916" t="s">
        <v>1039</v>
      </c>
      <c r="K2916">
        <v>4419374881</v>
      </c>
      <c r="L2916" s="22">
        <v>45546</v>
      </c>
      <c r="M2916" s="22">
        <v>45546</v>
      </c>
      <c r="N2916" t="s">
        <v>959</v>
      </c>
      <c r="O2916" t="s">
        <v>1367</v>
      </c>
      <c r="P2916" s="23">
        <v>273803</v>
      </c>
      <c r="Q2916">
        <v>39.32</v>
      </c>
      <c r="R2916" s="24">
        <v>876.5</v>
      </c>
      <c r="S2916" t="s">
        <v>1036</v>
      </c>
      <c r="T2916" t="s">
        <v>1036</v>
      </c>
      <c r="U2916" t="s">
        <v>1036</v>
      </c>
      <c r="V2916" t="s">
        <v>1036</v>
      </c>
      <c r="W2916" t="s">
        <v>1035</v>
      </c>
    </row>
    <row r="2917" spans="1:23" x14ac:dyDescent="0.3">
      <c r="A2917" t="s">
        <v>1041</v>
      </c>
      <c r="B2917" t="s">
        <v>1022</v>
      </c>
      <c r="C2917" t="s">
        <v>1020</v>
      </c>
      <c r="D2917" t="s">
        <v>75</v>
      </c>
      <c r="E2917" t="s">
        <v>237</v>
      </c>
      <c r="F2917" t="s">
        <v>1021</v>
      </c>
      <c r="G2917" t="s">
        <v>137</v>
      </c>
      <c r="H2917" s="22">
        <v>45565</v>
      </c>
      <c r="I2917" t="s">
        <v>390</v>
      </c>
      <c r="J2917" t="s">
        <v>1039</v>
      </c>
      <c r="K2917">
        <v>4419430054</v>
      </c>
      <c r="L2917" s="22">
        <v>45555</v>
      </c>
      <c r="M2917" s="22">
        <v>45555</v>
      </c>
      <c r="N2917" t="s">
        <v>3001</v>
      </c>
      <c r="O2917" t="s">
        <v>1173</v>
      </c>
      <c r="P2917" s="23">
        <v>274318</v>
      </c>
      <c r="Q2917">
        <v>41.11</v>
      </c>
      <c r="R2917" s="24">
        <v>933</v>
      </c>
      <c r="S2917" t="s">
        <v>1036</v>
      </c>
      <c r="T2917" t="s">
        <v>1036</v>
      </c>
      <c r="U2917" t="s">
        <v>1036</v>
      </c>
      <c r="V2917" t="s">
        <v>1036</v>
      </c>
      <c r="W2917" t="s">
        <v>1035</v>
      </c>
    </row>
    <row r="2918" spans="1:23" x14ac:dyDescent="0.3">
      <c r="A2918" t="s">
        <v>1041</v>
      </c>
      <c r="B2918" t="s">
        <v>1022</v>
      </c>
      <c r="C2918" t="s">
        <v>1020</v>
      </c>
      <c r="D2918" t="s">
        <v>75</v>
      </c>
      <c r="E2918" t="s">
        <v>237</v>
      </c>
      <c r="F2918" t="s">
        <v>1021</v>
      </c>
      <c r="G2918" t="s">
        <v>137</v>
      </c>
      <c r="H2918" s="22">
        <v>45565</v>
      </c>
      <c r="I2918" t="s">
        <v>390</v>
      </c>
      <c r="J2918" t="s">
        <v>1039</v>
      </c>
      <c r="K2918">
        <v>4423366191</v>
      </c>
      <c r="L2918" s="22">
        <v>45563</v>
      </c>
      <c r="M2918" s="22">
        <v>45563</v>
      </c>
      <c r="N2918" t="s">
        <v>4044</v>
      </c>
      <c r="O2918" t="s">
        <v>1173</v>
      </c>
      <c r="P2918" s="23">
        <v>274783</v>
      </c>
      <c r="Q2918">
        <v>40.659999999999997</v>
      </c>
      <c r="R2918" s="24">
        <v>922.8</v>
      </c>
      <c r="S2918" t="s">
        <v>1036</v>
      </c>
      <c r="T2918" t="s">
        <v>1036</v>
      </c>
      <c r="U2918" t="s">
        <v>1036</v>
      </c>
      <c r="V2918" t="s">
        <v>1036</v>
      </c>
      <c r="W2918" t="s">
        <v>1035</v>
      </c>
    </row>
    <row r="2919" spans="1:23" x14ac:dyDescent="0.3">
      <c r="A2919" t="s">
        <v>1041</v>
      </c>
      <c r="B2919" t="s">
        <v>1022</v>
      </c>
      <c r="C2919" t="s">
        <v>1020</v>
      </c>
      <c r="D2919" t="s">
        <v>76</v>
      </c>
      <c r="E2919" t="s">
        <v>238</v>
      </c>
      <c r="F2919" t="s">
        <v>1021</v>
      </c>
      <c r="G2919" t="s">
        <v>138</v>
      </c>
      <c r="H2919" s="22">
        <v>45230</v>
      </c>
      <c r="I2919" t="s">
        <v>392</v>
      </c>
      <c r="J2919" t="s">
        <v>1039</v>
      </c>
      <c r="K2919">
        <v>4423009134</v>
      </c>
      <c r="L2919" s="22">
        <v>45200</v>
      </c>
      <c r="M2919" s="22">
        <v>45200</v>
      </c>
      <c r="N2919" t="s">
        <v>1507</v>
      </c>
      <c r="O2919" t="s">
        <v>1129</v>
      </c>
      <c r="P2919" s="23">
        <v>20028</v>
      </c>
      <c r="Q2919">
        <v>104.45</v>
      </c>
      <c r="R2919" s="24">
        <v>2586.1999999999998</v>
      </c>
      <c r="S2919" t="s">
        <v>1036</v>
      </c>
      <c r="T2919" t="s">
        <v>1036</v>
      </c>
      <c r="U2919" t="s">
        <v>1036</v>
      </c>
      <c r="V2919" t="s">
        <v>1036</v>
      </c>
      <c r="W2919" t="s">
        <v>1035</v>
      </c>
    </row>
    <row r="2920" spans="1:23" x14ac:dyDescent="0.3">
      <c r="A2920" t="s">
        <v>1041</v>
      </c>
      <c r="B2920" t="s">
        <v>1022</v>
      </c>
      <c r="C2920" t="s">
        <v>1020</v>
      </c>
      <c r="D2920" t="s">
        <v>76</v>
      </c>
      <c r="E2920" t="s">
        <v>238</v>
      </c>
      <c r="F2920" t="s">
        <v>1021</v>
      </c>
      <c r="G2920" t="s">
        <v>138</v>
      </c>
      <c r="H2920" s="22">
        <v>45230</v>
      </c>
      <c r="I2920" t="s">
        <v>392</v>
      </c>
      <c r="J2920" t="s">
        <v>1039</v>
      </c>
      <c r="K2920">
        <v>4423012246</v>
      </c>
      <c r="L2920" s="22">
        <v>45202</v>
      </c>
      <c r="M2920" s="22">
        <v>45202</v>
      </c>
      <c r="N2920" t="s">
        <v>1506</v>
      </c>
      <c r="O2920" t="s">
        <v>1129</v>
      </c>
      <c r="P2920" s="23">
        <v>60525</v>
      </c>
      <c r="Q2920">
        <v>82.75</v>
      </c>
      <c r="R2920" s="24">
        <v>2049</v>
      </c>
      <c r="S2920" t="s">
        <v>1036</v>
      </c>
      <c r="T2920" t="s">
        <v>1036</v>
      </c>
      <c r="U2920" t="s">
        <v>1036</v>
      </c>
      <c r="V2920" t="s">
        <v>1036</v>
      </c>
      <c r="W2920" t="s">
        <v>1035</v>
      </c>
    </row>
    <row r="2921" spans="1:23" x14ac:dyDescent="0.3">
      <c r="A2921" t="s">
        <v>1041</v>
      </c>
      <c r="B2921" t="s">
        <v>1022</v>
      </c>
      <c r="C2921" t="s">
        <v>1020</v>
      </c>
      <c r="D2921" t="s">
        <v>76</v>
      </c>
      <c r="E2921" t="s">
        <v>238</v>
      </c>
      <c r="F2921" t="s">
        <v>1021</v>
      </c>
      <c r="G2921" t="s">
        <v>138</v>
      </c>
      <c r="H2921" s="22">
        <v>45230</v>
      </c>
      <c r="I2921" t="s">
        <v>392</v>
      </c>
      <c r="J2921" t="s">
        <v>1039</v>
      </c>
      <c r="K2921">
        <v>4423015789</v>
      </c>
      <c r="L2921" s="22">
        <v>45205</v>
      </c>
      <c r="M2921" s="22">
        <v>45205</v>
      </c>
      <c r="N2921" t="s">
        <v>1505</v>
      </c>
      <c r="O2921" t="s">
        <v>1129</v>
      </c>
      <c r="P2921" s="23">
        <v>61032</v>
      </c>
      <c r="Q2921">
        <v>91.74</v>
      </c>
      <c r="R2921" s="24">
        <v>2449.5</v>
      </c>
      <c r="S2921" t="s">
        <v>1036</v>
      </c>
      <c r="T2921" t="s">
        <v>1036</v>
      </c>
      <c r="U2921" t="s">
        <v>1036</v>
      </c>
      <c r="V2921" t="s">
        <v>1036</v>
      </c>
      <c r="W2921" t="s">
        <v>1035</v>
      </c>
    </row>
    <row r="2922" spans="1:23" x14ac:dyDescent="0.3">
      <c r="A2922" t="s">
        <v>1041</v>
      </c>
      <c r="B2922" t="s">
        <v>1022</v>
      </c>
      <c r="C2922" t="s">
        <v>1020</v>
      </c>
      <c r="D2922" t="s">
        <v>76</v>
      </c>
      <c r="E2922" t="s">
        <v>238</v>
      </c>
      <c r="F2922" t="s">
        <v>1021</v>
      </c>
      <c r="G2922" t="s">
        <v>138</v>
      </c>
      <c r="H2922" s="22">
        <v>45230</v>
      </c>
      <c r="I2922" t="s">
        <v>392</v>
      </c>
      <c r="J2922" t="s">
        <v>1039</v>
      </c>
      <c r="K2922">
        <v>4423016863</v>
      </c>
      <c r="L2922" s="22">
        <v>45206</v>
      </c>
      <c r="M2922" s="22">
        <v>45206</v>
      </c>
      <c r="N2922" t="s">
        <v>1504</v>
      </c>
      <c r="O2922" t="s">
        <v>1129</v>
      </c>
      <c r="P2922" s="23">
        <v>61526</v>
      </c>
      <c r="Q2922">
        <v>79.34</v>
      </c>
      <c r="R2922" s="24">
        <v>2118.4</v>
      </c>
      <c r="S2922" t="s">
        <v>1036</v>
      </c>
      <c r="T2922" t="s">
        <v>1036</v>
      </c>
      <c r="U2922" t="s">
        <v>1036</v>
      </c>
      <c r="V2922" t="s">
        <v>1036</v>
      </c>
      <c r="W2922" t="s">
        <v>1035</v>
      </c>
    </row>
    <row r="2923" spans="1:23" x14ac:dyDescent="0.3">
      <c r="A2923" t="s">
        <v>1041</v>
      </c>
      <c r="B2923" t="s">
        <v>1022</v>
      </c>
      <c r="C2923" t="s">
        <v>1020</v>
      </c>
      <c r="D2923" t="s">
        <v>76</v>
      </c>
      <c r="E2923" t="s">
        <v>238</v>
      </c>
      <c r="F2923" t="s">
        <v>1021</v>
      </c>
      <c r="G2923" t="s">
        <v>138</v>
      </c>
      <c r="H2923" s="22">
        <v>45230</v>
      </c>
      <c r="I2923" t="s">
        <v>392</v>
      </c>
      <c r="J2923" t="s">
        <v>1039</v>
      </c>
      <c r="K2923">
        <v>4423019661</v>
      </c>
      <c r="L2923" s="22">
        <v>45209</v>
      </c>
      <c r="M2923" s="22">
        <v>45209</v>
      </c>
      <c r="N2923" t="s">
        <v>1503</v>
      </c>
      <c r="O2923" t="s">
        <v>1129</v>
      </c>
      <c r="P2923" s="23">
        <v>62090</v>
      </c>
      <c r="Q2923">
        <v>100.12</v>
      </c>
      <c r="R2923" s="24">
        <v>2673.3</v>
      </c>
      <c r="S2923" t="s">
        <v>1036</v>
      </c>
      <c r="T2923" t="s">
        <v>1036</v>
      </c>
      <c r="U2923" t="s">
        <v>1036</v>
      </c>
      <c r="V2923" t="s">
        <v>1036</v>
      </c>
      <c r="W2923" t="s">
        <v>1035</v>
      </c>
    </row>
    <row r="2924" spans="1:23" x14ac:dyDescent="0.3">
      <c r="A2924" t="s">
        <v>1041</v>
      </c>
      <c r="B2924" t="s">
        <v>1022</v>
      </c>
      <c r="C2924" t="s">
        <v>1020</v>
      </c>
      <c r="D2924" t="s">
        <v>76</v>
      </c>
      <c r="E2924" t="s">
        <v>238</v>
      </c>
      <c r="F2924" t="s">
        <v>1021</v>
      </c>
      <c r="G2924" t="s">
        <v>138</v>
      </c>
      <c r="H2924" s="22">
        <v>45230</v>
      </c>
      <c r="I2924" t="s">
        <v>392</v>
      </c>
      <c r="J2924" t="s">
        <v>1039</v>
      </c>
      <c r="K2924">
        <v>4423023572</v>
      </c>
      <c r="L2924" s="22">
        <v>45212</v>
      </c>
      <c r="M2924" s="22">
        <v>45212</v>
      </c>
      <c r="N2924" t="s">
        <v>1502</v>
      </c>
      <c r="O2924" t="s">
        <v>1129</v>
      </c>
      <c r="P2924" s="23">
        <v>62687</v>
      </c>
      <c r="Q2924">
        <v>92.51</v>
      </c>
      <c r="R2924" s="24">
        <v>2470.1</v>
      </c>
      <c r="S2924" t="s">
        <v>1036</v>
      </c>
      <c r="T2924" t="s">
        <v>1036</v>
      </c>
      <c r="U2924" t="s">
        <v>1036</v>
      </c>
      <c r="V2924" t="s">
        <v>1036</v>
      </c>
      <c r="W2924" t="s">
        <v>1035</v>
      </c>
    </row>
    <row r="2925" spans="1:23" x14ac:dyDescent="0.3">
      <c r="A2925" t="s">
        <v>1041</v>
      </c>
      <c r="B2925" t="s">
        <v>1022</v>
      </c>
      <c r="C2925" t="s">
        <v>1020</v>
      </c>
      <c r="D2925" t="s">
        <v>76</v>
      </c>
      <c r="E2925" t="s">
        <v>238</v>
      </c>
      <c r="F2925" t="s">
        <v>1021</v>
      </c>
      <c r="G2925" t="s">
        <v>138</v>
      </c>
      <c r="H2925" s="22">
        <v>45230</v>
      </c>
      <c r="I2925" t="s">
        <v>392</v>
      </c>
      <c r="J2925" t="s">
        <v>1039</v>
      </c>
      <c r="K2925">
        <v>4423026141</v>
      </c>
      <c r="L2925" s="22">
        <v>45215</v>
      </c>
      <c r="M2925" s="22">
        <v>45215</v>
      </c>
      <c r="N2925" t="s">
        <v>1501</v>
      </c>
      <c r="O2925" t="s">
        <v>1129</v>
      </c>
      <c r="P2925" s="23">
        <v>63170</v>
      </c>
      <c r="Q2925">
        <v>79.38</v>
      </c>
      <c r="R2925" s="24">
        <v>2119.6</v>
      </c>
      <c r="S2925" t="s">
        <v>1036</v>
      </c>
      <c r="T2925" t="s">
        <v>1036</v>
      </c>
      <c r="U2925" t="s">
        <v>1036</v>
      </c>
      <c r="V2925" t="s">
        <v>1036</v>
      </c>
      <c r="W2925" t="s">
        <v>1035</v>
      </c>
    </row>
    <row r="2926" spans="1:23" x14ac:dyDescent="0.3">
      <c r="A2926" t="s">
        <v>1041</v>
      </c>
      <c r="B2926" t="s">
        <v>1022</v>
      </c>
      <c r="C2926" t="s">
        <v>1020</v>
      </c>
      <c r="D2926" t="s">
        <v>76</v>
      </c>
      <c r="E2926" t="s">
        <v>238</v>
      </c>
      <c r="F2926" t="s">
        <v>1021</v>
      </c>
      <c r="G2926" t="s">
        <v>138</v>
      </c>
      <c r="H2926" s="22">
        <v>45230</v>
      </c>
      <c r="I2926" t="s">
        <v>392</v>
      </c>
      <c r="J2926" t="s">
        <v>1039</v>
      </c>
      <c r="K2926">
        <v>4423030140</v>
      </c>
      <c r="L2926" s="22">
        <v>45218</v>
      </c>
      <c r="M2926" s="22">
        <v>45218</v>
      </c>
      <c r="N2926" t="s">
        <v>1500</v>
      </c>
      <c r="O2926" t="s">
        <v>1129</v>
      </c>
      <c r="P2926" s="23">
        <v>63748</v>
      </c>
      <c r="Q2926">
        <v>101.15</v>
      </c>
      <c r="R2926" s="24">
        <v>2700.9</v>
      </c>
      <c r="S2926" t="s">
        <v>1036</v>
      </c>
      <c r="T2926" t="s">
        <v>1036</v>
      </c>
      <c r="U2926" t="s">
        <v>1036</v>
      </c>
      <c r="V2926" t="s">
        <v>1036</v>
      </c>
      <c r="W2926" t="s">
        <v>1035</v>
      </c>
    </row>
    <row r="2927" spans="1:23" x14ac:dyDescent="0.3">
      <c r="A2927" t="s">
        <v>1041</v>
      </c>
      <c r="B2927" t="s">
        <v>1022</v>
      </c>
      <c r="C2927" t="s">
        <v>1020</v>
      </c>
      <c r="D2927" t="s">
        <v>76</v>
      </c>
      <c r="E2927" t="s">
        <v>238</v>
      </c>
      <c r="F2927" t="s">
        <v>1021</v>
      </c>
      <c r="G2927" t="s">
        <v>138</v>
      </c>
      <c r="H2927" s="22">
        <v>45230</v>
      </c>
      <c r="I2927" t="s">
        <v>392</v>
      </c>
      <c r="J2927" t="s">
        <v>1039</v>
      </c>
      <c r="K2927">
        <v>4423035030</v>
      </c>
      <c r="L2927" s="22">
        <v>45224</v>
      </c>
      <c r="M2927" s="22">
        <v>45224</v>
      </c>
      <c r="N2927" t="s">
        <v>1499</v>
      </c>
      <c r="O2927" t="s">
        <v>1129</v>
      </c>
      <c r="P2927" s="23">
        <v>64762</v>
      </c>
      <c r="Q2927">
        <v>71.290000000000006</v>
      </c>
      <c r="R2927" s="24">
        <v>1903.5</v>
      </c>
      <c r="S2927" t="s">
        <v>1036</v>
      </c>
      <c r="T2927" t="s">
        <v>1036</v>
      </c>
      <c r="U2927" t="s">
        <v>1036</v>
      </c>
      <c r="V2927" t="s">
        <v>1036</v>
      </c>
      <c r="W2927" t="s">
        <v>1035</v>
      </c>
    </row>
    <row r="2928" spans="1:23" x14ac:dyDescent="0.3">
      <c r="A2928" t="s">
        <v>1041</v>
      </c>
      <c r="B2928" t="s">
        <v>1022</v>
      </c>
      <c r="C2928" t="s">
        <v>1020</v>
      </c>
      <c r="D2928" t="s">
        <v>76</v>
      </c>
      <c r="E2928" t="s">
        <v>238</v>
      </c>
      <c r="F2928" t="s">
        <v>1021</v>
      </c>
      <c r="G2928" t="s">
        <v>138</v>
      </c>
      <c r="H2928" s="22">
        <v>45230</v>
      </c>
      <c r="I2928" t="s">
        <v>392</v>
      </c>
      <c r="J2928" t="s">
        <v>1039</v>
      </c>
      <c r="K2928">
        <v>4423038735</v>
      </c>
      <c r="L2928" s="22">
        <v>45226</v>
      </c>
      <c r="M2928" s="22">
        <v>45226</v>
      </c>
      <c r="N2928" t="s">
        <v>1498</v>
      </c>
      <c r="O2928" t="s">
        <v>1129</v>
      </c>
      <c r="P2928" s="23">
        <v>65238</v>
      </c>
      <c r="Q2928">
        <v>83</v>
      </c>
      <c r="R2928" s="24">
        <v>2216.1</v>
      </c>
      <c r="S2928" t="s">
        <v>1036</v>
      </c>
      <c r="T2928" t="s">
        <v>1036</v>
      </c>
      <c r="U2928" t="s">
        <v>1036</v>
      </c>
      <c r="V2928" t="s">
        <v>1036</v>
      </c>
      <c r="W2928" t="s">
        <v>1035</v>
      </c>
    </row>
    <row r="2929" spans="1:23" x14ac:dyDescent="0.3">
      <c r="A2929" t="s">
        <v>1041</v>
      </c>
      <c r="B2929" t="s">
        <v>1022</v>
      </c>
      <c r="C2929" t="s">
        <v>1020</v>
      </c>
      <c r="D2929" t="s">
        <v>76</v>
      </c>
      <c r="E2929" t="s">
        <v>238</v>
      </c>
      <c r="F2929" t="s">
        <v>1021</v>
      </c>
      <c r="G2929" t="s">
        <v>138</v>
      </c>
      <c r="H2929" s="22">
        <v>45230</v>
      </c>
      <c r="I2929" t="s">
        <v>392</v>
      </c>
      <c r="J2929" t="s">
        <v>1039</v>
      </c>
      <c r="K2929">
        <v>4423039850</v>
      </c>
      <c r="L2929" s="22">
        <v>45228</v>
      </c>
      <c r="M2929" s="22">
        <v>45228</v>
      </c>
      <c r="N2929" t="s">
        <v>1497</v>
      </c>
      <c r="O2929" t="s">
        <v>1129</v>
      </c>
      <c r="P2929" s="23">
        <v>65707</v>
      </c>
      <c r="Q2929">
        <v>72.349999999999994</v>
      </c>
      <c r="R2929" s="24">
        <v>1932</v>
      </c>
      <c r="S2929" t="s">
        <v>1036</v>
      </c>
      <c r="T2929" t="s">
        <v>1036</v>
      </c>
      <c r="U2929" t="s">
        <v>1036</v>
      </c>
      <c r="V2929" t="s">
        <v>1036</v>
      </c>
      <c r="W2929" t="s">
        <v>1035</v>
      </c>
    </row>
    <row r="2930" spans="1:23" x14ac:dyDescent="0.3">
      <c r="A2930" t="s">
        <v>1041</v>
      </c>
      <c r="B2930" t="s">
        <v>1022</v>
      </c>
      <c r="C2930" t="s">
        <v>1020</v>
      </c>
      <c r="D2930" t="s">
        <v>76</v>
      </c>
      <c r="E2930" t="s">
        <v>238</v>
      </c>
      <c r="F2930" t="s">
        <v>1021</v>
      </c>
      <c r="G2930" t="s">
        <v>138</v>
      </c>
      <c r="H2930" s="22">
        <v>45260</v>
      </c>
      <c r="I2930" t="s">
        <v>392</v>
      </c>
      <c r="J2930" t="s">
        <v>1039</v>
      </c>
      <c r="K2930">
        <v>4423046420</v>
      </c>
      <c r="L2930" s="22">
        <v>45233</v>
      </c>
      <c r="M2930" s="22">
        <v>45233</v>
      </c>
      <c r="N2930" t="s">
        <v>1496</v>
      </c>
      <c r="O2930" t="s">
        <v>1129</v>
      </c>
      <c r="P2930" s="23">
        <v>66759</v>
      </c>
      <c r="Q2930">
        <v>98.02</v>
      </c>
      <c r="R2930" s="24">
        <v>2537</v>
      </c>
      <c r="S2930" t="s">
        <v>1036</v>
      </c>
      <c r="T2930" t="s">
        <v>1036</v>
      </c>
      <c r="U2930" t="s">
        <v>1036</v>
      </c>
      <c r="V2930" t="s">
        <v>1036</v>
      </c>
      <c r="W2930" t="s">
        <v>1035</v>
      </c>
    </row>
    <row r="2931" spans="1:23" x14ac:dyDescent="0.3">
      <c r="A2931" t="s">
        <v>1041</v>
      </c>
      <c r="B2931" t="s">
        <v>1022</v>
      </c>
      <c r="C2931" t="s">
        <v>1020</v>
      </c>
      <c r="D2931" t="s">
        <v>76</v>
      </c>
      <c r="E2931" t="s">
        <v>238</v>
      </c>
      <c r="F2931" t="s">
        <v>1021</v>
      </c>
      <c r="G2931" t="s">
        <v>138</v>
      </c>
      <c r="H2931" s="22">
        <v>45260</v>
      </c>
      <c r="I2931" t="s">
        <v>392</v>
      </c>
      <c r="J2931" t="s">
        <v>1039</v>
      </c>
      <c r="K2931">
        <v>4423047567</v>
      </c>
      <c r="L2931" s="22">
        <v>45235</v>
      </c>
      <c r="M2931" s="22">
        <v>45235</v>
      </c>
      <c r="N2931" t="s">
        <v>1495</v>
      </c>
      <c r="O2931" t="s">
        <v>1129</v>
      </c>
      <c r="P2931" s="23">
        <v>67214</v>
      </c>
      <c r="Q2931">
        <v>74.91</v>
      </c>
      <c r="R2931" s="24">
        <v>1938.9</v>
      </c>
      <c r="S2931" t="s">
        <v>1036</v>
      </c>
      <c r="T2931" t="s">
        <v>1036</v>
      </c>
      <c r="U2931" t="s">
        <v>1036</v>
      </c>
      <c r="V2931" t="s">
        <v>1036</v>
      </c>
      <c r="W2931" t="s">
        <v>1035</v>
      </c>
    </row>
    <row r="2932" spans="1:23" x14ac:dyDescent="0.3">
      <c r="A2932" t="s">
        <v>1041</v>
      </c>
      <c r="B2932" t="s">
        <v>1022</v>
      </c>
      <c r="C2932" t="s">
        <v>1020</v>
      </c>
      <c r="D2932" t="s">
        <v>76</v>
      </c>
      <c r="E2932" t="s">
        <v>238</v>
      </c>
      <c r="F2932" t="s">
        <v>1021</v>
      </c>
      <c r="G2932" t="s">
        <v>138</v>
      </c>
      <c r="H2932" s="22">
        <v>45260</v>
      </c>
      <c r="I2932" t="s">
        <v>392</v>
      </c>
      <c r="J2932" t="s">
        <v>1039</v>
      </c>
      <c r="K2932">
        <v>4423050404</v>
      </c>
      <c r="L2932" s="22">
        <v>45237</v>
      </c>
      <c r="M2932" s="22">
        <v>45237</v>
      </c>
      <c r="N2932" t="s">
        <v>1494</v>
      </c>
      <c r="O2932" t="s">
        <v>1129</v>
      </c>
      <c r="P2932" s="23">
        <v>67690</v>
      </c>
      <c r="Q2932">
        <v>85.79</v>
      </c>
      <c r="R2932" s="24">
        <v>2220.5</v>
      </c>
      <c r="S2932" t="s">
        <v>1036</v>
      </c>
      <c r="T2932" t="s">
        <v>1036</v>
      </c>
      <c r="U2932" t="s">
        <v>1036</v>
      </c>
      <c r="V2932" t="s">
        <v>1036</v>
      </c>
      <c r="W2932" t="s">
        <v>1035</v>
      </c>
    </row>
    <row r="2933" spans="1:23" x14ac:dyDescent="0.3">
      <c r="A2933" t="s">
        <v>1041</v>
      </c>
      <c r="B2933" t="s">
        <v>1022</v>
      </c>
      <c r="C2933" t="s">
        <v>1020</v>
      </c>
      <c r="D2933" t="s">
        <v>76</v>
      </c>
      <c r="E2933" t="s">
        <v>238</v>
      </c>
      <c r="F2933" t="s">
        <v>1021</v>
      </c>
      <c r="G2933" t="s">
        <v>138</v>
      </c>
      <c r="H2933" s="22">
        <v>45260</v>
      </c>
      <c r="I2933" t="s">
        <v>392</v>
      </c>
      <c r="J2933" t="s">
        <v>1039</v>
      </c>
      <c r="K2933">
        <v>4423052385</v>
      </c>
      <c r="L2933" s="22">
        <v>45238</v>
      </c>
      <c r="M2933" s="22">
        <v>45238</v>
      </c>
      <c r="N2933" t="s">
        <v>1493</v>
      </c>
      <c r="O2933" t="s">
        <v>1093</v>
      </c>
      <c r="P2933" s="23">
        <v>68341</v>
      </c>
      <c r="Q2933">
        <v>102.49</v>
      </c>
      <c r="R2933" s="24">
        <v>2656.55</v>
      </c>
      <c r="S2933" t="s">
        <v>1036</v>
      </c>
      <c r="T2933" t="s">
        <v>1036</v>
      </c>
      <c r="U2933" t="s">
        <v>1036</v>
      </c>
      <c r="V2933" t="s">
        <v>1036</v>
      </c>
      <c r="W2933" t="s">
        <v>1035</v>
      </c>
    </row>
    <row r="2934" spans="1:23" x14ac:dyDescent="0.3">
      <c r="A2934" t="s">
        <v>1041</v>
      </c>
      <c r="B2934" t="s">
        <v>1022</v>
      </c>
      <c r="C2934" t="s">
        <v>1020</v>
      </c>
      <c r="D2934" t="s">
        <v>76</v>
      </c>
      <c r="E2934" t="s">
        <v>238</v>
      </c>
      <c r="F2934" t="s">
        <v>1021</v>
      </c>
      <c r="G2934" t="s">
        <v>138</v>
      </c>
      <c r="H2934" s="22">
        <v>45260</v>
      </c>
      <c r="I2934" t="s">
        <v>392</v>
      </c>
      <c r="J2934" t="s">
        <v>1039</v>
      </c>
      <c r="K2934">
        <v>4423055433</v>
      </c>
      <c r="L2934" s="22">
        <v>45242</v>
      </c>
      <c r="M2934" s="22">
        <v>45242</v>
      </c>
      <c r="N2934" t="s">
        <v>1492</v>
      </c>
      <c r="O2934" t="s">
        <v>1129</v>
      </c>
      <c r="P2934" s="23">
        <v>68872</v>
      </c>
      <c r="Q2934">
        <v>83.42</v>
      </c>
      <c r="R2934" s="24">
        <v>2159.1</v>
      </c>
      <c r="S2934" t="s">
        <v>1036</v>
      </c>
      <c r="T2934" t="s">
        <v>1036</v>
      </c>
      <c r="U2934" t="s">
        <v>1036</v>
      </c>
      <c r="V2934" t="s">
        <v>1036</v>
      </c>
      <c r="W2934" t="s">
        <v>1035</v>
      </c>
    </row>
    <row r="2935" spans="1:23" x14ac:dyDescent="0.3">
      <c r="A2935" t="s">
        <v>1041</v>
      </c>
      <c r="B2935" t="s">
        <v>1022</v>
      </c>
      <c r="C2935" t="s">
        <v>1020</v>
      </c>
      <c r="D2935" t="s">
        <v>76</v>
      </c>
      <c r="E2935" t="s">
        <v>238</v>
      </c>
      <c r="F2935" t="s">
        <v>1021</v>
      </c>
      <c r="G2935" t="s">
        <v>138</v>
      </c>
      <c r="H2935" s="22">
        <v>45260</v>
      </c>
      <c r="I2935" t="s">
        <v>392</v>
      </c>
      <c r="J2935" t="s">
        <v>1039</v>
      </c>
      <c r="K2935">
        <v>4423058316</v>
      </c>
      <c r="L2935" s="22">
        <v>45244</v>
      </c>
      <c r="M2935" s="22">
        <v>45244</v>
      </c>
      <c r="N2935" t="s">
        <v>1491</v>
      </c>
      <c r="O2935" t="s">
        <v>1129</v>
      </c>
      <c r="P2935" s="23">
        <v>69315</v>
      </c>
      <c r="Q2935">
        <v>74.489999999999995</v>
      </c>
      <c r="R2935" s="24">
        <v>1927.9</v>
      </c>
      <c r="S2935" t="s">
        <v>1036</v>
      </c>
      <c r="T2935" t="s">
        <v>1036</v>
      </c>
      <c r="U2935" t="s">
        <v>1036</v>
      </c>
      <c r="V2935" t="s">
        <v>1036</v>
      </c>
      <c r="W2935" t="s">
        <v>1035</v>
      </c>
    </row>
    <row r="2936" spans="1:23" x14ac:dyDescent="0.3">
      <c r="A2936" t="s">
        <v>1041</v>
      </c>
      <c r="B2936" t="s">
        <v>1022</v>
      </c>
      <c r="C2936" t="s">
        <v>1020</v>
      </c>
      <c r="D2936" t="s">
        <v>76</v>
      </c>
      <c r="E2936" t="s">
        <v>238</v>
      </c>
      <c r="F2936" t="s">
        <v>1021</v>
      </c>
      <c r="G2936" t="s">
        <v>138</v>
      </c>
      <c r="H2936" s="22">
        <v>45260</v>
      </c>
      <c r="I2936" t="s">
        <v>392</v>
      </c>
      <c r="J2936" t="s">
        <v>1039</v>
      </c>
      <c r="K2936">
        <v>4423061082</v>
      </c>
      <c r="L2936" s="22">
        <v>45246</v>
      </c>
      <c r="M2936" s="22">
        <v>45246</v>
      </c>
      <c r="N2936" t="s">
        <v>1490</v>
      </c>
      <c r="O2936" t="s">
        <v>1129</v>
      </c>
      <c r="P2936" s="23">
        <v>69588</v>
      </c>
      <c r="Q2936">
        <v>44.43</v>
      </c>
      <c r="R2936" s="24">
        <v>1150</v>
      </c>
      <c r="S2936" t="s">
        <v>1036</v>
      </c>
      <c r="T2936" t="s">
        <v>1036</v>
      </c>
      <c r="U2936" t="s">
        <v>1036</v>
      </c>
      <c r="V2936" t="s">
        <v>1036</v>
      </c>
      <c r="W2936" t="s">
        <v>1035</v>
      </c>
    </row>
    <row r="2937" spans="1:23" x14ac:dyDescent="0.3">
      <c r="A2937" t="s">
        <v>1041</v>
      </c>
      <c r="B2937" t="s">
        <v>1022</v>
      </c>
      <c r="C2937" t="s">
        <v>1020</v>
      </c>
      <c r="D2937" t="s">
        <v>76</v>
      </c>
      <c r="E2937" t="s">
        <v>238</v>
      </c>
      <c r="F2937" t="s">
        <v>1021</v>
      </c>
      <c r="G2937" t="s">
        <v>138</v>
      </c>
      <c r="H2937" s="22">
        <v>45260</v>
      </c>
      <c r="I2937" t="s">
        <v>392</v>
      </c>
      <c r="J2937" t="s">
        <v>1039</v>
      </c>
      <c r="K2937">
        <v>4423063395</v>
      </c>
      <c r="L2937" s="22">
        <v>45248</v>
      </c>
      <c r="M2937" s="22">
        <v>45248</v>
      </c>
      <c r="N2937" t="s">
        <v>1489</v>
      </c>
      <c r="O2937" t="s">
        <v>1129</v>
      </c>
      <c r="P2937" s="23">
        <v>69966</v>
      </c>
      <c r="Q2937">
        <v>61.67</v>
      </c>
      <c r="R2937" s="24">
        <v>1596.2</v>
      </c>
      <c r="S2937" t="s">
        <v>1036</v>
      </c>
      <c r="T2937" t="s">
        <v>1036</v>
      </c>
      <c r="U2937" t="s">
        <v>1036</v>
      </c>
      <c r="V2937" t="s">
        <v>1036</v>
      </c>
      <c r="W2937" t="s">
        <v>1035</v>
      </c>
    </row>
    <row r="2938" spans="1:23" x14ac:dyDescent="0.3">
      <c r="A2938" t="s">
        <v>1041</v>
      </c>
      <c r="B2938" t="s">
        <v>1022</v>
      </c>
      <c r="C2938" t="s">
        <v>1020</v>
      </c>
      <c r="D2938" t="s">
        <v>76</v>
      </c>
      <c r="E2938" t="s">
        <v>238</v>
      </c>
      <c r="F2938" t="s">
        <v>1021</v>
      </c>
      <c r="G2938" t="s">
        <v>138</v>
      </c>
      <c r="H2938" s="22">
        <v>45260</v>
      </c>
      <c r="I2938" t="s">
        <v>392</v>
      </c>
      <c r="J2938" t="s">
        <v>1039</v>
      </c>
      <c r="K2938">
        <v>4423067843</v>
      </c>
      <c r="L2938" s="22">
        <v>45252</v>
      </c>
      <c r="M2938" s="22">
        <v>45252</v>
      </c>
      <c r="N2938" t="s">
        <v>1488</v>
      </c>
      <c r="O2938" t="s">
        <v>1129</v>
      </c>
      <c r="P2938" s="23">
        <v>70453</v>
      </c>
      <c r="Q2938">
        <v>77.400000000000006</v>
      </c>
      <c r="R2938" s="24">
        <v>2003.2</v>
      </c>
      <c r="S2938" t="s">
        <v>1036</v>
      </c>
      <c r="T2938" t="s">
        <v>1036</v>
      </c>
      <c r="U2938" t="s">
        <v>1036</v>
      </c>
      <c r="V2938" t="s">
        <v>1036</v>
      </c>
      <c r="W2938" t="s">
        <v>1035</v>
      </c>
    </row>
    <row r="2939" spans="1:23" x14ac:dyDescent="0.3">
      <c r="A2939" t="s">
        <v>1041</v>
      </c>
      <c r="B2939" t="s">
        <v>1022</v>
      </c>
      <c r="C2939" t="s">
        <v>1020</v>
      </c>
      <c r="D2939" t="s">
        <v>76</v>
      </c>
      <c r="E2939" t="s">
        <v>238</v>
      </c>
      <c r="F2939" t="s">
        <v>1021</v>
      </c>
      <c r="G2939" t="s">
        <v>138</v>
      </c>
      <c r="H2939" s="22">
        <v>45260</v>
      </c>
      <c r="I2939" t="s">
        <v>392</v>
      </c>
      <c r="J2939" t="s">
        <v>1039</v>
      </c>
      <c r="K2939">
        <v>4423071553</v>
      </c>
      <c r="L2939" s="22">
        <v>45255</v>
      </c>
      <c r="M2939" s="22">
        <v>45255</v>
      </c>
      <c r="N2939" t="s">
        <v>1487</v>
      </c>
      <c r="O2939" t="s">
        <v>1129</v>
      </c>
      <c r="P2939" s="23">
        <v>70951</v>
      </c>
      <c r="Q2939">
        <v>82.28</v>
      </c>
      <c r="R2939" s="24">
        <v>2129.6</v>
      </c>
      <c r="S2939" t="s">
        <v>1036</v>
      </c>
      <c r="T2939" t="s">
        <v>1036</v>
      </c>
      <c r="U2939" t="s">
        <v>1036</v>
      </c>
      <c r="V2939" t="s">
        <v>1036</v>
      </c>
      <c r="W2939" t="s">
        <v>1035</v>
      </c>
    </row>
    <row r="2940" spans="1:23" x14ac:dyDescent="0.3">
      <c r="A2940" t="s">
        <v>1041</v>
      </c>
      <c r="B2940" t="s">
        <v>1022</v>
      </c>
      <c r="C2940" t="s">
        <v>1020</v>
      </c>
      <c r="D2940" t="s">
        <v>76</v>
      </c>
      <c r="E2940" t="s">
        <v>238</v>
      </c>
      <c r="F2940" t="s">
        <v>1021</v>
      </c>
      <c r="G2940" t="s">
        <v>138</v>
      </c>
      <c r="H2940" s="22">
        <v>45260</v>
      </c>
      <c r="I2940" t="s">
        <v>392</v>
      </c>
      <c r="J2940" t="s">
        <v>1039</v>
      </c>
      <c r="K2940">
        <v>4423074476</v>
      </c>
      <c r="L2940" s="22">
        <v>45258</v>
      </c>
      <c r="M2940" s="22">
        <v>45258</v>
      </c>
      <c r="N2940" t="s">
        <v>1486</v>
      </c>
      <c r="O2940" t="s">
        <v>1129</v>
      </c>
      <c r="P2940" s="23">
        <v>71462</v>
      </c>
      <c r="Q2940">
        <v>82.24</v>
      </c>
      <c r="R2940" s="24">
        <v>2128.6</v>
      </c>
      <c r="S2940" t="s">
        <v>1036</v>
      </c>
      <c r="T2940" t="s">
        <v>1036</v>
      </c>
      <c r="U2940" t="s">
        <v>1036</v>
      </c>
      <c r="V2940" t="s">
        <v>1036</v>
      </c>
      <c r="W2940" t="s">
        <v>1035</v>
      </c>
    </row>
    <row r="2941" spans="1:23" x14ac:dyDescent="0.3">
      <c r="A2941" t="s">
        <v>1041</v>
      </c>
      <c r="B2941" t="s">
        <v>1022</v>
      </c>
      <c r="C2941" t="s">
        <v>1020</v>
      </c>
      <c r="D2941" t="s">
        <v>76</v>
      </c>
      <c r="E2941" t="s">
        <v>238</v>
      </c>
      <c r="F2941" t="s">
        <v>1021</v>
      </c>
      <c r="G2941" t="s">
        <v>138</v>
      </c>
      <c r="H2941" s="22">
        <v>45291</v>
      </c>
      <c r="I2941" t="s">
        <v>392</v>
      </c>
      <c r="J2941" t="s">
        <v>1039</v>
      </c>
      <c r="K2941">
        <v>4423078456</v>
      </c>
      <c r="L2941" s="22">
        <v>45261</v>
      </c>
      <c r="M2941" s="22">
        <v>45261</v>
      </c>
      <c r="N2941" t="s">
        <v>1485</v>
      </c>
      <c r="O2941" t="s">
        <v>1129</v>
      </c>
      <c r="P2941" s="23">
        <v>71917</v>
      </c>
      <c r="Q2941">
        <v>78.62</v>
      </c>
      <c r="R2941" s="24">
        <v>2034.7</v>
      </c>
      <c r="S2941" t="s">
        <v>1036</v>
      </c>
      <c r="T2941" t="s">
        <v>1036</v>
      </c>
      <c r="U2941" t="s">
        <v>1036</v>
      </c>
      <c r="V2941" t="s">
        <v>1036</v>
      </c>
      <c r="W2941" t="s">
        <v>1035</v>
      </c>
    </row>
    <row r="2942" spans="1:23" x14ac:dyDescent="0.3">
      <c r="A2942" t="s">
        <v>1041</v>
      </c>
      <c r="B2942" t="s">
        <v>1022</v>
      </c>
      <c r="C2942" t="s">
        <v>1020</v>
      </c>
      <c r="D2942" t="s">
        <v>76</v>
      </c>
      <c r="E2942" t="s">
        <v>238</v>
      </c>
      <c r="F2942" t="s">
        <v>1021</v>
      </c>
      <c r="G2942" t="s">
        <v>138</v>
      </c>
      <c r="H2942" s="22">
        <v>45291</v>
      </c>
      <c r="I2942" t="s">
        <v>392</v>
      </c>
      <c r="J2942" t="s">
        <v>1039</v>
      </c>
      <c r="K2942">
        <v>4423082575</v>
      </c>
      <c r="L2942" s="22">
        <v>45265</v>
      </c>
      <c r="M2942" s="22">
        <v>45265</v>
      </c>
      <c r="N2942" t="s">
        <v>1484</v>
      </c>
      <c r="O2942" t="s">
        <v>1129</v>
      </c>
      <c r="P2942" s="23">
        <v>72378</v>
      </c>
      <c r="Q2942">
        <v>77.069999999999993</v>
      </c>
      <c r="R2942" s="24">
        <v>1994.7</v>
      </c>
      <c r="S2942" t="s">
        <v>1036</v>
      </c>
      <c r="T2942" t="s">
        <v>1036</v>
      </c>
      <c r="U2942" t="s">
        <v>1036</v>
      </c>
      <c r="V2942" t="s">
        <v>1036</v>
      </c>
      <c r="W2942" t="s">
        <v>1035</v>
      </c>
    </row>
    <row r="2943" spans="1:23" x14ac:dyDescent="0.3">
      <c r="A2943" t="s">
        <v>1041</v>
      </c>
      <c r="B2943" t="s">
        <v>1022</v>
      </c>
      <c r="C2943" t="s">
        <v>1020</v>
      </c>
      <c r="D2943" t="s">
        <v>76</v>
      </c>
      <c r="E2943" t="s">
        <v>238</v>
      </c>
      <c r="F2943" t="s">
        <v>1021</v>
      </c>
      <c r="G2943" t="s">
        <v>138</v>
      </c>
      <c r="H2943" s="22">
        <v>45291</v>
      </c>
      <c r="I2943" t="s">
        <v>392</v>
      </c>
      <c r="J2943" t="s">
        <v>1039</v>
      </c>
      <c r="K2943">
        <v>4423087755</v>
      </c>
      <c r="L2943" s="22">
        <v>45269</v>
      </c>
      <c r="M2943" s="22">
        <v>45269</v>
      </c>
      <c r="N2943" t="s">
        <v>1483</v>
      </c>
      <c r="O2943" t="s">
        <v>1129</v>
      </c>
      <c r="P2943" s="23">
        <v>72844</v>
      </c>
      <c r="Q2943">
        <v>85.07</v>
      </c>
      <c r="R2943" s="24">
        <v>2126.9</v>
      </c>
      <c r="S2943" t="s">
        <v>1036</v>
      </c>
      <c r="T2943" t="s">
        <v>1036</v>
      </c>
      <c r="U2943" t="s">
        <v>1036</v>
      </c>
      <c r="V2943" t="s">
        <v>1036</v>
      </c>
      <c r="W2943" t="s">
        <v>1035</v>
      </c>
    </row>
    <row r="2944" spans="1:23" x14ac:dyDescent="0.3">
      <c r="A2944" t="s">
        <v>1041</v>
      </c>
      <c r="B2944" t="s">
        <v>1022</v>
      </c>
      <c r="C2944" t="s">
        <v>1020</v>
      </c>
      <c r="D2944" t="s">
        <v>76</v>
      </c>
      <c r="E2944" t="s">
        <v>238</v>
      </c>
      <c r="F2944" t="s">
        <v>1021</v>
      </c>
      <c r="G2944" t="s">
        <v>138</v>
      </c>
      <c r="H2944" s="22">
        <v>45291</v>
      </c>
      <c r="I2944" t="s">
        <v>392</v>
      </c>
      <c r="J2944" t="s">
        <v>1039</v>
      </c>
      <c r="K2944">
        <v>4423090711</v>
      </c>
      <c r="L2944" s="22">
        <v>45272</v>
      </c>
      <c r="M2944" s="22">
        <v>45272</v>
      </c>
      <c r="N2944" t="s">
        <v>1482</v>
      </c>
      <c r="O2944" t="s">
        <v>1129</v>
      </c>
      <c r="P2944" s="23">
        <v>73182</v>
      </c>
      <c r="Q2944">
        <v>60.11</v>
      </c>
      <c r="R2944" s="24">
        <v>1502.9</v>
      </c>
      <c r="S2944" t="s">
        <v>1036</v>
      </c>
      <c r="T2944" t="s">
        <v>1036</v>
      </c>
      <c r="U2944" t="s">
        <v>1036</v>
      </c>
      <c r="V2944" t="s">
        <v>1036</v>
      </c>
      <c r="W2944" t="s">
        <v>1035</v>
      </c>
    </row>
    <row r="2945" spans="1:23" x14ac:dyDescent="0.3">
      <c r="A2945" t="s">
        <v>1041</v>
      </c>
      <c r="B2945" t="s">
        <v>1022</v>
      </c>
      <c r="C2945" t="s">
        <v>1020</v>
      </c>
      <c r="D2945" t="s">
        <v>76</v>
      </c>
      <c r="E2945" t="s">
        <v>238</v>
      </c>
      <c r="F2945" t="s">
        <v>1021</v>
      </c>
      <c r="G2945" t="s">
        <v>138</v>
      </c>
      <c r="H2945" s="22">
        <v>45291</v>
      </c>
      <c r="I2945" t="s">
        <v>392</v>
      </c>
      <c r="J2945" t="s">
        <v>1039</v>
      </c>
      <c r="K2945">
        <v>4423094125</v>
      </c>
      <c r="L2945" s="22">
        <v>45274</v>
      </c>
      <c r="M2945" s="22">
        <v>45274</v>
      </c>
      <c r="N2945" t="s">
        <v>1481</v>
      </c>
      <c r="O2945" t="s">
        <v>1129</v>
      </c>
      <c r="P2945" s="23">
        <v>73674</v>
      </c>
      <c r="Q2945">
        <v>78.94</v>
      </c>
      <c r="R2945" s="24">
        <v>1973.6</v>
      </c>
      <c r="S2945" t="s">
        <v>1036</v>
      </c>
      <c r="T2945" t="s">
        <v>1036</v>
      </c>
      <c r="U2945" t="s">
        <v>1036</v>
      </c>
      <c r="V2945" t="s">
        <v>1036</v>
      </c>
      <c r="W2945" t="s">
        <v>1035</v>
      </c>
    </row>
    <row r="2946" spans="1:23" x14ac:dyDescent="0.3">
      <c r="A2946" t="s">
        <v>1041</v>
      </c>
      <c r="B2946" t="s">
        <v>1022</v>
      </c>
      <c r="C2946" t="s">
        <v>1020</v>
      </c>
      <c r="D2946" t="s">
        <v>76</v>
      </c>
      <c r="E2946" t="s">
        <v>238</v>
      </c>
      <c r="F2946" t="s">
        <v>1021</v>
      </c>
      <c r="G2946" t="s">
        <v>138</v>
      </c>
      <c r="H2946" s="22">
        <v>45291</v>
      </c>
      <c r="I2946" t="s">
        <v>392</v>
      </c>
      <c r="J2946" t="s">
        <v>1039</v>
      </c>
      <c r="K2946">
        <v>4423094127</v>
      </c>
      <c r="L2946" s="22">
        <v>45276</v>
      </c>
      <c r="M2946" s="22">
        <v>45276</v>
      </c>
      <c r="N2946" t="s">
        <v>1480</v>
      </c>
      <c r="O2946" t="s">
        <v>1129</v>
      </c>
      <c r="P2946" s="23">
        <v>74149</v>
      </c>
      <c r="Q2946">
        <v>79.47</v>
      </c>
      <c r="R2946" s="24">
        <v>1986.9</v>
      </c>
      <c r="S2946" t="s">
        <v>1036</v>
      </c>
      <c r="T2946" t="s">
        <v>1036</v>
      </c>
      <c r="U2946" t="s">
        <v>1036</v>
      </c>
      <c r="V2946" t="s">
        <v>1036</v>
      </c>
      <c r="W2946" t="s">
        <v>1035</v>
      </c>
    </row>
    <row r="2947" spans="1:23" x14ac:dyDescent="0.3">
      <c r="A2947" t="s">
        <v>1041</v>
      </c>
      <c r="B2947" t="s">
        <v>1022</v>
      </c>
      <c r="C2947" t="s">
        <v>1020</v>
      </c>
      <c r="D2947" t="s">
        <v>76</v>
      </c>
      <c r="E2947" t="s">
        <v>238</v>
      </c>
      <c r="F2947" t="s">
        <v>1021</v>
      </c>
      <c r="G2947" t="s">
        <v>138</v>
      </c>
      <c r="H2947" s="22">
        <v>45291</v>
      </c>
      <c r="I2947" t="s">
        <v>392</v>
      </c>
      <c r="J2947" t="s">
        <v>1039</v>
      </c>
      <c r="K2947">
        <v>4423096338</v>
      </c>
      <c r="L2947" s="22">
        <v>45278</v>
      </c>
      <c r="M2947" s="22">
        <v>45278</v>
      </c>
      <c r="N2947" t="s">
        <v>1479</v>
      </c>
      <c r="O2947" t="s">
        <v>1129</v>
      </c>
      <c r="P2947" s="23">
        <v>74565</v>
      </c>
      <c r="Q2947">
        <v>62.85</v>
      </c>
      <c r="R2947" s="24">
        <v>1571.3</v>
      </c>
      <c r="S2947" t="s">
        <v>1036</v>
      </c>
      <c r="T2947" t="s">
        <v>1036</v>
      </c>
      <c r="U2947" t="s">
        <v>1036</v>
      </c>
      <c r="V2947" t="s">
        <v>1036</v>
      </c>
      <c r="W2947" t="s">
        <v>1035</v>
      </c>
    </row>
    <row r="2948" spans="1:23" x14ac:dyDescent="0.3">
      <c r="A2948" t="s">
        <v>1041</v>
      </c>
      <c r="B2948" t="s">
        <v>1022</v>
      </c>
      <c r="C2948" t="s">
        <v>1020</v>
      </c>
      <c r="D2948" t="s">
        <v>76</v>
      </c>
      <c r="E2948" t="s">
        <v>238</v>
      </c>
      <c r="F2948" t="s">
        <v>1021</v>
      </c>
      <c r="G2948" t="s">
        <v>138</v>
      </c>
      <c r="H2948" s="22">
        <v>45291</v>
      </c>
      <c r="I2948" t="s">
        <v>392</v>
      </c>
      <c r="J2948" t="s">
        <v>1039</v>
      </c>
      <c r="K2948">
        <v>4423097477</v>
      </c>
      <c r="L2948" s="22">
        <v>45279</v>
      </c>
      <c r="M2948" s="22">
        <v>45279</v>
      </c>
      <c r="N2948" t="s">
        <v>1478</v>
      </c>
      <c r="O2948" t="s">
        <v>1129</v>
      </c>
      <c r="P2948" s="23">
        <v>74879</v>
      </c>
      <c r="Q2948">
        <v>53.77</v>
      </c>
      <c r="R2948" s="24">
        <v>1344.4</v>
      </c>
      <c r="S2948" t="s">
        <v>1036</v>
      </c>
      <c r="T2948" t="s">
        <v>1036</v>
      </c>
      <c r="U2948" t="s">
        <v>1036</v>
      </c>
      <c r="V2948" t="s">
        <v>1036</v>
      </c>
      <c r="W2948" t="s">
        <v>1035</v>
      </c>
    </row>
    <row r="2949" spans="1:23" x14ac:dyDescent="0.3">
      <c r="A2949" t="s">
        <v>1041</v>
      </c>
      <c r="B2949" t="s">
        <v>1022</v>
      </c>
      <c r="C2949" t="s">
        <v>1020</v>
      </c>
      <c r="D2949" t="s">
        <v>76</v>
      </c>
      <c r="E2949" t="s">
        <v>238</v>
      </c>
      <c r="F2949" t="s">
        <v>1021</v>
      </c>
      <c r="G2949" t="s">
        <v>138</v>
      </c>
      <c r="H2949" s="22">
        <v>45291</v>
      </c>
      <c r="I2949" t="s">
        <v>392</v>
      </c>
      <c r="J2949" t="s">
        <v>1039</v>
      </c>
      <c r="K2949">
        <v>4423098541</v>
      </c>
      <c r="L2949" s="22">
        <v>45280</v>
      </c>
      <c r="M2949" s="22">
        <v>45280</v>
      </c>
      <c r="N2949" t="s">
        <v>1477</v>
      </c>
      <c r="O2949" t="s">
        <v>1129</v>
      </c>
      <c r="P2949" s="23">
        <v>75243</v>
      </c>
      <c r="Q2949">
        <v>50.25</v>
      </c>
      <c r="R2949" s="24">
        <v>1256.3</v>
      </c>
      <c r="S2949" t="s">
        <v>1036</v>
      </c>
      <c r="T2949" t="s">
        <v>1036</v>
      </c>
      <c r="U2949" t="s">
        <v>1036</v>
      </c>
      <c r="V2949" t="s">
        <v>1036</v>
      </c>
      <c r="W2949" t="s">
        <v>1035</v>
      </c>
    </row>
    <row r="2950" spans="1:23" x14ac:dyDescent="0.3">
      <c r="A2950" t="s">
        <v>1041</v>
      </c>
      <c r="B2950" t="s">
        <v>1022</v>
      </c>
      <c r="C2950" t="s">
        <v>1020</v>
      </c>
      <c r="D2950" t="s">
        <v>76</v>
      </c>
      <c r="E2950" t="s">
        <v>238</v>
      </c>
      <c r="F2950" t="s">
        <v>1021</v>
      </c>
      <c r="G2950" t="s">
        <v>138</v>
      </c>
      <c r="H2950" s="22">
        <v>45291</v>
      </c>
      <c r="I2950" t="s">
        <v>392</v>
      </c>
      <c r="J2950" t="s">
        <v>1039</v>
      </c>
      <c r="K2950">
        <v>4423100477</v>
      </c>
      <c r="L2950" s="22">
        <v>45282</v>
      </c>
      <c r="M2950" s="22">
        <v>45282</v>
      </c>
      <c r="N2950" t="s">
        <v>1476</v>
      </c>
      <c r="O2950" t="s">
        <v>1129</v>
      </c>
      <c r="P2950" s="23">
        <v>75809</v>
      </c>
      <c r="Q2950">
        <v>103.86</v>
      </c>
      <c r="R2950" s="24">
        <v>2596.6999999999998</v>
      </c>
      <c r="S2950" t="s">
        <v>1036</v>
      </c>
      <c r="T2950" t="s">
        <v>1036</v>
      </c>
      <c r="U2950" t="s">
        <v>1036</v>
      </c>
      <c r="V2950" t="s">
        <v>1036</v>
      </c>
      <c r="W2950" t="s">
        <v>1035</v>
      </c>
    </row>
    <row r="2951" spans="1:23" x14ac:dyDescent="0.3">
      <c r="A2951" t="s">
        <v>1041</v>
      </c>
      <c r="B2951" t="s">
        <v>1022</v>
      </c>
      <c r="C2951" t="s">
        <v>1020</v>
      </c>
      <c r="D2951" t="s">
        <v>76</v>
      </c>
      <c r="E2951" t="s">
        <v>238</v>
      </c>
      <c r="F2951" t="s">
        <v>1021</v>
      </c>
      <c r="G2951" t="s">
        <v>138</v>
      </c>
      <c r="H2951" s="22">
        <v>45290</v>
      </c>
      <c r="I2951" t="s">
        <v>392</v>
      </c>
      <c r="J2951" t="s">
        <v>1039</v>
      </c>
      <c r="K2951">
        <v>4423103884</v>
      </c>
      <c r="L2951" s="22">
        <v>45288</v>
      </c>
      <c r="M2951" s="22">
        <v>45288</v>
      </c>
      <c r="N2951" t="s">
        <v>1475</v>
      </c>
      <c r="O2951" t="s">
        <v>1129</v>
      </c>
      <c r="P2951" s="23">
        <v>76281</v>
      </c>
      <c r="Q2951">
        <v>76.900000000000006</v>
      </c>
      <c r="R2951" s="24">
        <v>1922.5</v>
      </c>
      <c r="S2951" t="s">
        <v>1036</v>
      </c>
      <c r="T2951" t="s">
        <v>1036</v>
      </c>
      <c r="U2951" t="s">
        <v>1036</v>
      </c>
      <c r="V2951" t="s">
        <v>1036</v>
      </c>
      <c r="W2951" t="s">
        <v>1035</v>
      </c>
    </row>
    <row r="2952" spans="1:23" x14ac:dyDescent="0.3">
      <c r="A2952" t="s">
        <v>1041</v>
      </c>
      <c r="B2952" t="s">
        <v>1022</v>
      </c>
      <c r="C2952" t="s">
        <v>1020</v>
      </c>
      <c r="D2952" t="s">
        <v>76</v>
      </c>
      <c r="E2952" t="s">
        <v>238</v>
      </c>
      <c r="F2952" t="s">
        <v>1021</v>
      </c>
      <c r="G2952" t="s">
        <v>138</v>
      </c>
      <c r="H2952" s="22">
        <v>45290</v>
      </c>
      <c r="I2952" t="s">
        <v>377</v>
      </c>
      <c r="J2952" t="s">
        <v>1039</v>
      </c>
      <c r="K2952">
        <v>4417904858</v>
      </c>
      <c r="L2952" s="22">
        <v>45289</v>
      </c>
      <c r="M2952" s="22">
        <v>45289</v>
      </c>
      <c r="N2952" t="s">
        <v>1474</v>
      </c>
      <c r="O2952" t="s">
        <v>1228</v>
      </c>
      <c r="P2952" s="23">
        <v>76639</v>
      </c>
      <c r="Q2952">
        <v>58.68</v>
      </c>
      <c r="R2952" s="24">
        <v>1481.6</v>
      </c>
      <c r="S2952" t="s">
        <v>1036</v>
      </c>
      <c r="T2952" t="s">
        <v>1036</v>
      </c>
      <c r="U2952" t="s">
        <v>1036</v>
      </c>
      <c r="V2952" t="s">
        <v>1036</v>
      </c>
      <c r="W2952" t="s">
        <v>1035</v>
      </c>
    </row>
    <row r="2953" spans="1:23" x14ac:dyDescent="0.3">
      <c r="A2953" t="s">
        <v>1041</v>
      </c>
      <c r="B2953" t="s">
        <v>1022</v>
      </c>
      <c r="C2953" t="s">
        <v>1020</v>
      </c>
      <c r="D2953" t="s">
        <v>76</v>
      </c>
      <c r="E2953" t="s">
        <v>238</v>
      </c>
      <c r="F2953" t="s">
        <v>1021</v>
      </c>
      <c r="G2953" t="s">
        <v>138</v>
      </c>
      <c r="H2953" s="22">
        <v>45322</v>
      </c>
      <c r="I2953" t="s">
        <v>392</v>
      </c>
      <c r="J2953" t="s">
        <v>1039</v>
      </c>
      <c r="K2953">
        <v>4423107513</v>
      </c>
      <c r="L2953" s="22">
        <v>45294</v>
      </c>
      <c r="M2953" s="22">
        <v>45294</v>
      </c>
      <c r="N2953" t="s">
        <v>1473</v>
      </c>
      <c r="O2953" t="s">
        <v>1129</v>
      </c>
      <c r="P2953" s="23">
        <v>76952</v>
      </c>
      <c r="Q2953">
        <v>61.61</v>
      </c>
      <c r="R2953" s="24">
        <v>1462.8</v>
      </c>
      <c r="S2953" t="s">
        <v>1036</v>
      </c>
      <c r="T2953" t="s">
        <v>1036</v>
      </c>
      <c r="U2953" t="s">
        <v>1036</v>
      </c>
      <c r="V2953" t="s">
        <v>1036</v>
      </c>
      <c r="W2953" t="s">
        <v>1035</v>
      </c>
    </row>
    <row r="2954" spans="1:23" x14ac:dyDescent="0.3">
      <c r="A2954" t="s">
        <v>1041</v>
      </c>
      <c r="B2954" t="s">
        <v>1022</v>
      </c>
      <c r="C2954" t="s">
        <v>1020</v>
      </c>
      <c r="D2954" t="s">
        <v>76</v>
      </c>
      <c r="E2954" t="s">
        <v>238</v>
      </c>
      <c r="F2954" t="s">
        <v>1021</v>
      </c>
      <c r="G2954" t="s">
        <v>138</v>
      </c>
      <c r="H2954" s="22">
        <v>45322</v>
      </c>
      <c r="I2954" t="s">
        <v>392</v>
      </c>
      <c r="J2954" t="s">
        <v>1039</v>
      </c>
      <c r="K2954">
        <v>4423109309</v>
      </c>
      <c r="L2954" s="22">
        <v>45296</v>
      </c>
      <c r="M2954" s="22">
        <v>45296</v>
      </c>
      <c r="N2954" t="s">
        <v>1472</v>
      </c>
      <c r="O2954" t="s">
        <v>1129</v>
      </c>
      <c r="P2954" s="23">
        <v>77424</v>
      </c>
      <c r="Q2954">
        <v>73.83</v>
      </c>
      <c r="R2954" s="24">
        <v>1752.9</v>
      </c>
      <c r="S2954" t="s">
        <v>1036</v>
      </c>
      <c r="T2954" t="s">
        <v>1036</v>
      </c>
      <c r="U2954" t="s">
        <v>1036</v>
      </c>
      <c r="V2954" t="s">
        <v>1036</v>
      </c>
      <c r="W2954" t="s">
        <v>1035</v>
      </c>
    </row>
    <row r="2955" spans="1:23" x14ac:dyDescent="0.3">
      <c r="A2955" t="s">
        <v>1041</v>
      </c>
      <c r="B2955" t="s">
        <v>1022</v>
      </c>
      <c r="C2955" t="s">
        <v>1020</v>
      </c>
      <c r="D2955" t="s">
        <v>76</v>
      </c>
      <c r="E2955" t="s">
        <v>238</v>
      </c>
      <c r="F2955" t="s">
        <v>1021</v>
      </c>
      <c r="G2955" t="s">
        <v>138</v>
      </c>
      <c r="H2955" s="22">
        <v>45322</v>
      </c>
      <c r="I2955" t="s">
        <v>392</v>
      </c>
      <c r="J2955" t="s">
        <v>1039</v>
      </c>
      <c r="K2955">
        <v>4423113640</v>
      </c>
      <c r="L2955" s="22">
        <v>45301</v>
      </c>
      <c r="M2955" s="22">
        <v>45301</v>
      </c>
      <c r="N2955" t="s">
        <v>1471</v>
      </c>
      <c r="O2955" t="s">
        <v>1129</v>
      </c>
      <c r="P2955" s="23">
        <v>77811</v>
      </c>
      <c r="Q2955">
        <v>58.72</v>
      </c>
      <c r="R2955" s="24">
        <v>1394.2</v>
      </c>
      <c r="S2955" t="s">
        <v>1036</v>
      </c>
      <c r="T2955" t="s">
        <v>1036</v>
      </c>
      <c r="U2955" t="s">
        <v>1036</v>
      </c>
      <c r="V2955" t="s">
        <v>1036</v>
      </c>
      <c r="W2955" t="s">
        <v>1035</v>
      </c>
    </row>
    <row r="2956" spans="1:23" x14ac:dyDescent="0.3">
      <c r="A2956" t="s">
        <v>1041</v>
      </c>
      <c r="B2956" t="s">
        <v>1022</v>
      </c>
      <c r="C2956" t="s">
        <v>1020</v>
      </c>
      <c r="D2956" t="s">
        <v>76</v>
      </c>
      <c r="E2956" t="s">
        <v>238</v>
      </c>
      <c r="F2956" t="s">
        <v>1021</v>
      </c>
      <c r="G2956" t="s">
        <v>138</v>
      </c>
      <c r="H2956" s="22">
        <v>45322</v>
      </c>
      <c r="I2956" t="s">
        <v>392</v>
      </c>
      <c r="J2956" t="s">
        <v>1039</v>
      </c>
      <c r="K2956">
        <v>4423115652</v>
      </c>
      <c r="L2956" s="22">
        <v>45303</v>
      </c>
      <c r="M2956" s="22">
        <v>45303</v>
      </c>
      <c r="N2956" t="s">
        <v>1470</v>
      </c>
      <c r="O2956" t="s">
        <v>1129</v>
      </c>
      <c r="P2956" s="23">
        <v>78181</v>
      </c>
      <c r="Q2956">
        <v>60.5</v>
      </c>
      <c r="R2956" s="24">
        <v>1436.3</v>
      </c>
      <c r="S2956" t="s">
        <v>1036</v>
      </c>
      <c r="T2956" t="s">
        <v>1036</v>
      </c>
      <c r="U2956" t="s">
        <v>1036</v>
      </c>
      <c r="V2956" t="s">
        <v>1036</v>
      </c>
      <c r="W2956" t="s">
        <v>1035</v>
      </c>
    </row>
    <row r="2957" spans="1:23" x14ac:dyDescent="0.3">
      <c r="A2957" t="s">
        <v>1041</v>
      </c>
      <c r="B2957" t="s">
        <v>1022</v>
      </c>
      <c r="C2957" t="s">
        <v>1020</v>
      </c>
      <c r="D2957" t="s">
        <v>76</v>
      </c>
      <c r="E2957" t="s">
        <v>238</v>
      </c>
      <c r="F2957" t="s">
        <v>1021</v>
      </c>
      <c r="G2957" t="s">
        <v>138</v>
      </c>
      <c r="H2957" s="22">
        <v>45322</v>
      </c>
      <c r="I2957" t="s">
        <v>390</v>
      </c>
      <c r="J2957" t="s">
        <v>1039</v>
      </c>
      <c r="K2957">
        <v>4417977945</v>
      </c>
      <c r="L2957" s="22">
        <v>45306</v>
      </c>
      <c r="M2957" s="22">
        <v>45306</v>
      </c>
      <c r="N2957" t="s">
        <v>1469</v>
      </c>
      <c r="O2957" t="s">
        <v>1173</v>
      </c>
      <c r="P2957" s="23">
        <v>78577</v>
      </c>
      <c r="Q2957">
        <v>66</v>
      </c>
      <c r="R2957" s="24">
        <v>1546.45</v>
      </c>
      <c r="S2957" t="s">
        <v>1036</v>
      </c>
      <c r="T2957" t="s">
        <v>1036</v>
      </c>
      <c r="U2957" t="s">
        <v>1036</v>
      </c>
      <c r="V2957" t="s">
        <v>1036</v>
      </c>
      <c r="W2957" t="s">
        <v>1035</v>
      </c>
    </row>
    <row r="2958" spans="1:23" x14ac:dyDescent="0.3">
      <c r="A2958" t="s">
        <v>1041</v>
      </c>
      <c r="B2958" t="s">
        <v>1022</v>
      </c>
      <c r="C2958" t="s">
        <v>1020</v>
      </c>
      <c r="D2958" t="s">
        <v>76</v>
      </c>
      <c r="E2958" t="s">
        <v>238</v>
      </c>
      <c r="F2958" t="s">
        <v>1021</v>
      </c>
      <c r="G2958" t="s">
        <v>138</v>
      </c>
      <c r="H2958" s="22">
        <v>45322</v>
      </c>
      <c r="I2958" t="s">
        <v>384</v>
      </c>
      <c r="J2958" t="s">
        <v>1039</v>
      </c>
      <c r="K2958">
        <v>4418002435</v>
      </c>
      <c r="L2958" s="22">
        <v>45309</v>
      </c>
      <c r="M2958" s="22">
        <v>45309</v>
      </c>
      <c r="N2958" t="s">
        <v>1468</v>
      </c>
      <c r="O2958" t="s">
        <v>1347</v>
      </c>
      <c r="P2958" s="23">
        <v>79048</v>
      </c>
      <c r="Q2958">
        <v>80.7</v>
      </c>
      <c r="R2958" s="24">
        <v>1767.53</v>
      </c>
      <c r="S2958" t="s">
        <v>1036</v>
      </c>
      <c r="T2958" t="s">
        <v>1036</v>
      </c>
      <c r="U2958" t="s">
        <v>1036</v>
      </c>
      <c r="V2958" t="s">
        <v>1036</v>
      </c>
      <c r="W2958" t="s">
        <v>1035</v>
      </c>
    </row>
    <row r="2959" spans="1:23" x14ac:dyDescent="0.3">
      <c r="A2959" t="s">
        <v>1041</v>
      </c>
      <c r="B2959" t="s">
        <v>1022</v>
      </c>
      <c r="C2959" t="s">
        <v>1020</v>
      </c>
      <c r="D2959" t="s">
        <v>76</v>
      </c>
      <c r="E2959" t="s">
        <v>238</v>
      </c>
      <c r="F2959" t="s">
        <v>1021</v>
      </c>
      <c r="G2959" t="s">
        <v>138</v>
      </c>
      <c r="H2959" s="22">
        <v>45322</v>
      </c>
      <c r="I2959" t="s">
        <v>392</v>
      </c>
      <c r="J2959" t="s">
        <v>1039</v>
      </c>
      <c r="K2959">
        <v>4423122732</v>
      </c>
      <c r="L2959" s="22">
        <v>45310</v>
      </c>
      <c r="M2959" s="22">
        <v>45310</v>
      </c>
      <c r="N2959" t="s">
        <v>886</v>
      </c>
      <c r="O2959" t="s">
        <v>1129</v>
      </c>
      <c r="P2959" s="23">
        <v>79353</v>
      </c>
      <c r="Q2959">
        <v>45.41</v>
      </c>
      <c r="R2959" s="24">
        <v>1078.2</v>
      </c>
      <c r="S2959" t="s">
        <v>1036</v>
      </c>
      <c r="T2959" t="s">
        <v>1036</v>
      </c>
      <c r="U2959" t="s">
        <v>1036</v>
      </c>
      <c r="V2959" t="s">
        <v>1036</v>
      </c>
      <c r="W2959" t="s">
        <v>1035</v>
      </c>
    </row>
    <row r="2960" spans="1:23" x14ac:dyDescent="0.3">
      <c r="A2960" t="s">
        <v>1041</v>
      </c>
      <c r="B2960" t="s">
        <v>1022</v>
      </c>
      <c r="C2960" t="s">
        <v>1020</v>
      </c>
      <c r="D2960" t="s">
        <v>76</v>
      </c>
      <c r="E2960" t="s">
        <v>238</v>
      </c>
      <c r="F2960" t="s">
        <v>1021</v>
      </c>
      <c r="G2960" t="s">
        <v>138</v>
      </c>
      <c r="H2960" s="22">
        <v>45322</v>
      </c>
      <c r="I2960" t="s">
        <v>390</v>
      </c>
      <c r="J2960" t="s">
        <v>1039</v>
      </c>
      <c r="K2960">
        <v>4418025131</v>
      </c>
      <c r="L2960" s="22">
        <v>45314</v>
      </c>
      <c r="M2960" s="22">
        <v>45314</v>
      </c>
      <c r="N2960" t="s">
        <v>1467</v>
      </c>
      <c r="O2960" t="s">
        <v>1173</v>
      </c>
      <c r="P2960" s="23">
        <v>79736</v>
      </c>
      <c r="Q2960">
        <v>59.32</v>
      </c>
      <c r="R2960" s="24">
        <v>1390</v>
      </c>
      <c r="S2960" t="s">
        <v>1036</v>
      </c>
      <c r="T2960" t="s">
        <v>1036</v>
      </c>
      <c r="U2960" t="s">
        <v>1036</v>
      </c>
      <c r="V2960" t="s">
        <v>1036</v>
      </c>
      <c r="W2960" t="s">
        <v>1035</v>
      </c>
    </row>
    <row r="2961" spans="1:23" x14ac:dyDescent="0.3">
      <c r="A2961" t="s">
        <v>1041</v>
      </c>
      <c r="B2961" t="s">
        <v>1022</v>
      </c>
      <c r="C2961" t="s">
        <v>1020</v>
      </c>
      <c r="D2961" t="s">
        <v>76</v>
      </c>
      <c r="E2961" t="s">
        <v>238</v>
      </c>
      <c r="F2961" t="s">
        <v>1021</v>
      </c>
      <c r="G2961" t="s">
        <v>138</v>
      </c>
      <c r="H2961" s="22">
        <v>45322</v>
      </c>
      <c r="I2961" t="s">
        <v>390</v>
      </c>
      <c r="J2961" t="s">
        <v>1039</v>
      </c>
      <c r="K2961">
        <v>4418046844</v>
      </c>
      <c r="L2961" s="22">
        <v>45317</v>
      </c>
      <c r="M2961" s="22">
        <v>45317</v>
      </c>
      <c r="N2961" t="s">
        <v>1466</v>
      </c>
      <c r="O2961" t="s">
        <v>1173</v>
      </c>
      <c r="P2961" s="23">
        <v>80254</v>
      </c>
      <c r="Q2961">
        <v>78.959999999999994</v>
      </c>
      <c r="R2961" s="24">
        <v>1850.25</v>
      </c>
      <c r="S2961" t="s">
        <v>1036</v>
      </c>
      <c r="T2961" t="s">
        <v>1036</v>
      </c>
      <c r="U2961" t="s">
        <v>1036</v>
      </c>
      <c r="V2961" t="s">
        <v>1036</v>
      </c>
      <c r="W2961" t="s">
        <v>1035</v>
      </c>
    </row>
    <row r="2962" spans="1:23" x14ac:dyDescent="0.3">
      <c r="A2962" t="s">
        <v>1041</v>
      </c>
      <c r="B2962" t="s">
        <v>1022</v>
      </c>
      <c r="C2962" t="s">
        <v>1020</v>
      </c>
      <c r="D2962" t="s">
        <v>76</v>
      </c>
      <c r="E2962" t="s">
        <v>238</v>
      </c>
      <c r="F2962" t="s">
        <v>1021</v>
      </c>
      <c r="G2962" t="s">
        <v>138</v>
      </c>
      <c r="H2962" s="22">
        <v>45322</v>
      </c>
      <c r="I2962" t="s">
        <v>390</v>
      </c>
      <c r="J2962" t="s">
        <v>1039</v>
      </c>
      <c r="K2962">
        <v>4418061057</v>
      </c>
      <c r="L2962" s="22">
        <v>45320</v>
      </c>
      <c r="M2962" s="22">
        <v>45320</v>
      </c>
      <c r="N2962" t="s">
        <v>1465</v>
      </c>
      <c r="O2962" t="s">
        <v>1173</v>
      </c>
      <c r="P2962" s="23">
        <v>80816</v>
      </c>
      <c r="Q2962">
        <v>84.51</v>
      </c>
      <c r="R2962" s="24">
        <v>1980.15</v>
      </c>
      <c r="S2962" t="s">
        <v>1036</v>
      </c>
      <c r="T2962" t="s">
        <v>1036</v>
      </c>
      <c r="U2962" t="s">
        <v>1036</v>
      </c>
      <c r="V2962" t="s">
        <v>1036</v>
      </c>
      <c r="W2962" t="s">
        <v>1035</v>
      </c>
    </row>
    <row r="2963" spans="1:23" x14ac:dyDescent="0.3">
      <c r="A2963" t="s">
        <v>1041</v>
      </c>
      <c r="B2963" t="s">
        <v>1022</v>
      </c>
      <c r="C2963" t="s">
        <v>1020</v>
      </c>
      <c r="D2963" t="s">
        <v>76</v>
      </c>
      <c r="E2963" t="s">
        <v>238</v>
      </c>
      <c r="F2963" t="s">
        <v>1021</v>
      </c>
      <c r="G2963" t="s">
        <v>138</v>
      </c>
      <c r="H2963" s="22">
        <v>45351</v>
      </c>
      <c r="I2963" t="s">
        <v>390</v>
      </c>
      <c r="J2963" t="s">
        <v>1039</v>
      </c>
      <c r="K2963">
        <v>4418081952</v>
      </c>
      <c r="L2963" s="22">
        <v>45323</v>
      </c>
      <c r="M2963" s="22">
        <v>45323</v>
      </c>
      <c r="N2963" t="s">
        <v>1464</v>
      </c>
      <c r="O2963" t="s">
        <v>1173</v>
      </c>
      <c r="P2963" s="23">
        <v>81201</v>
      </c>
      <c r="Q2963">
        <v>64.7</v>
      </c>
      <c r="R2963" s="24">
        <v>1516</v>
      </c>
      <c r="S2963" t="s">
        <v>1036</v>
      </c>
      <c r="T2963" t="s">
        <v>1036</v>
      </c>
      <c r="U2963" t="s">
        <v>1036</v>
      </c>
      <c r="V2963" t="s">
        <v>1036</v>
      </c>
      <c r="W2963" t="s">
        <v>1035</v>
      </c>
    </row>
    <row r="2964" spans="1:23" x14ac:dyDescent="0.3">
      <c r="A2964" t="s">
        <v>1041</v>
      </c>
      <c r="B2964" t="s">
        <v>1022</v>
      </c>
      <c r="C2964" t="s">
        <v>1020</v>
      </c>
      <c r="D2964" t="s">
        <v>76</v>
      </c>
      <c r="E2964" t="s">
        <v>238</v>
      </c>
      <c r="F2964" t="s">
        <v>1021</v>
      </c>
      <c r="G2964" t="s">
        <v>138</v>
      </c>
      <c r="H2964" s="22">
        <v>45351</v>
      </c>
      <c r="I2964" t="s">
        <v>390</v>
      </c>
      <c r="J2964" t="s">
        <v>1039</v>
      </c>
      <c r="K2964">
        <v>4418096777</v>
      </c>
      <c r="L2964" s="22">
        <v>45325</v>
      </c>
      <c r="M2964" s="22">
        <v>45325</v>
      </c>
      <c r="N2964" t="s">
        <v>1463</v>
      </c>
      <c r="O2964" t="s">
        <v>1173</v>
      </c>
      <c r="P2964" s="23">
        <v>81539</v>
      </c>
      <c r="Q2964">
        <v>53.95</v>
      </c>
      <c r="R2964" s="24">
        <v>1264.1500000000001</v>
      </c>
      <c r="S2964" t="s">
        <v>1036</v>
      </c>
      <c r="T2964" t="s">
        <v>1036</v>
      </c>
      <c r="U2964" t="s">
        <v>1036</v>
      </c>
      <c r="V2964" t="s">
        <v>1036</v>
      </c>
      <c r="W2964" t="s">
        <v>1035</v>
      </c>
    </row>
    <row r="2965" spans="1:23" x14ac:dyDescent="0.3">
      <c r="A2965" t="s">
        <v>1041</v>
      </c>
      <c r="B2965" t="s">
        <v>1022</v>
      </c>
      <c r="C2965" t="s">
        <v>1020</v>
      </c>
      <c r="D2965" t="s">
        <v>76</v>
      </c>
      <c r="E2965" t="s">
        <v>238</v>
      </c>
      <c r="F2965" t="s">
        <v>1021</v>
      </c>
      <c r="G2965" t="s">
        <v>138</v>
      </c>
      <c r="H2965" s="22">
        <v>45351</v>
      </c>
      <c r="I2965" t="s">
        <v>412</v>
      </c>
      <c r="J2965" t="s">
        <v>1039</v>
      </c>
      <c r="K2965">
        <v>4418115038</v>
      </c>
      <c r="L2965" s="22">
        <v>45328</v>
      </c>
      <c r="M2965" s="22">
        <v>45328</v>
      </c>
      <c r="N2965" t="s">
        <v>1462</v>
      </c>
      <c r="O2965" t="s">
        <v>1307</v>
      </c>
      <c r="P2965" s="23">
        <v>81966</v>
      </c>
      <c r="Q2965">
        <v>64.97</v>
      </c>
      <c r="R2965" s="24">
        <v>1550.83</v>
      </c>
      <c r="S2965" t="s">
        <v>1036</v>
      </c>
      <c r="T2965" t="s">
        <v>1036</v>
      </c>
      <c r="U2965" t="s">
        <v>1036</v>
      </c>
      <c r="V2965" t="s">
        <v>1036</v>
      </c>
      <c r="W2965" t="s">
        <v>1035</v>
      </c>
    </row>
    <row r="2966" spans="1:23" x14ac:dyDescent="0.3">
      <c r="A2966" t="s">
        <v>1041</v>
      </c>
      <c r="B2966" t="s">
        <v>1022</v>
      </c>
      <c r="C2966" t="s">
        <v>1020</v>
      </c>
      <c r="D2966" t="s">
        <v>76</v>
      </c>
      <c r="E2966" t="s">
        <v>238</v>
      </c>
      <c r="F2966" t="s">
        <v>1021</v>
      </c>
      <c r="G2966" t="s">
        <v>138</v>
      </c>
      <c r="H2966" s="22">
        <v>45351</v>
      </c>
      <c r="I2966" t="s">
        <v>390</v>
      </c>
      <c r="J2966" t="s">
        <v>1039</v>
      </c>
      <c r="K2966">
        <v>4418133434</v>
      </c>
      <c r="L2966" s="22">
        <v>45331</v>
      </c>
      <c r="M2966" s="22">
        <v>45331</v>
      </c>
      <c r="N2966" t="s">
        <v>1461</v>
      </c>
      <c r="O2966" t="s">
        <v>1173</v>
      </c>
      <c r="P2966" s="23">
        <v>82489</v>
      </c>
      <c r="Q2966">
        <v>77.739999999999995</v>
      </c>
      <c r="R2966" s="24">
        <v>1876.05</v>
      </c>
      <c r="S2966" t="s">
        <v>1036</v>
      </c>
      <c r="T2966" t="s">
        <v>1036</v>
      </c>
      <c r="U2966" t="s">
        <v>1036</v>
      </c>
      <c r="V2966" t="s">
        <v>1036</v>
      </c>
      <c r="W2966" t="s">
        <v>1035</v>
      </c>
    </row>
    <row r="2967" spans="1:23" x14ac:dyDescent="0.3">
      <c r="A2967" t="s">
        <v>1041</v>
      </c>
      <c r="B2967" t="s">
        <v>1022</v>
      </c>
      <c r="C2967" t="s">
        <v>1020</v>
      </c>
      <c r="D2967" t="s">
        <v>76</v>
      </c>
      <c r="E2967" t="s">
        <v>238</v>
      </c>
      <c r="F2967" t="s">
        <v>1021</v>
      </c>
      <c r="G2967" t="s">
        <v>138</v>
      </c>
      <c r="H2967" s="22">
        <v>45351</v>
      </c>
      <c r="I2967" t="s">
        <v>390</v>
      </c>
      <c r="J2967" t="s">
        <v>1039</v>
      </c>
      <c r="K2967">
        <v>4418176891</v>
      </c>
      <c r="L2967" s="22">
        <v>45337</v>
      </c>
      <c r="M2967" s="22">
        <v>45337</v>
      </c>
      <c r="N2967" t="s">
        <v>1460</v>
      </c>
      <c r="O2967" t="s">
        <v>1173</v>
      </c>
      <c r="P2967" s="23">
        <v>83221</v>
      </c>
      <c r="Q2967">
        <v>113.47</v>
      </c>
      <c r="R2967" s="24">
        <v>2738.15</v>
      </c>
      <c r="S2967" t="s">
        <v>1036</v>
      </c>
      <c r="T2967" t="s">
        <v>1036</v>
      </c>
      <c r="U2967" t="s">
        <v>1036</v>
      </c>
      <c r="V2967" t="s">
        <v>1036</v>
      </c>
      <c r="W2967" t="s">
        <v>1035</v>
      </c>
    </row>
    <row r="2968" spans="1:23" x14ac:dyDescent="0.3">
      <c r="A2968" t="s">
        <v>1041</v>
      </c>
      <c r="B2968" t="s">
        <v>1022</v>
      </c>
      <c r="C2968" t="s">
        <v>1020</v>
      </c>
      <c r="D2968" t="s">
        <v>76</v>
      </c>
      <c r="E2968" t="s">
        <v>238</v>
      </c>
      <c r="F2968" t="s">
        <v>1021</v>
      </c>
      <c r="G2968" t="s">
        <v>138</v>
      </c>
      <c r="H2968" s="22">
        <v>45351</v>
      </c>
      <c r="I2968" t="s">
        <v>375</v>
      </c>
      <c r="J2968" t="s">
        <v>1039</v>
      </c>
      <c r="K2968">
        <v>4418215991</v>
      </c>
      <c r="L2968" s="22">
        <v>45344</v>
      </c>
      <c r="M2968" s="22">
        <v>45344</v>
      </c>
      <c r="N2968" t="s">
        <v>1459</v>
      </c>
      <c r="O2968" t="s">
        <v>1174</v>
      </c>
      <c r="P2968" s="23">
        <v>83953</v>
      </c>
      <c r="Q2968">
        <v>116.17</v>
      </c>
      <c r="R2968" s="24">
        <v>2835.71</v>
      </c>
      <c r="S2968" t="s">
        <v>1036</v>
      </c>
      <c r="T2968" t="s">
        <v>1036</v>
      </c>
      <c r="U2968" t="s">
        <v>1036</v>
      </c>
      <c r="V2968" t="s">
        <v>1036</v>
      </c>
      <c r="W2968" t="s">
        <v>1035</v>
      </c>
    </row>
    <row r="2969" spans="1:23" x14ac:dyDescent="0.3">
      <c r="A2969" t="s">
        <v>1041</v>
      </c>
      <c r="B2969" t="s">
        <v>1022</v>
      </c>
      <c r="C2969" t="s">
        <v>1020</v>
      </c>
      <c r="D2969" t="s">
        <v>76</v>
      </c>
      <c r="E2969" t="s">
        <v>238</v>
      </c>
      <c r="F2969" t="s">
        <v>1021</v>
      </c>
      <c r="G2969" t="s">
        <v>138</v>
      </c>
      <c r="H2969" s="22">
        <v>45351</v>
      </c>
      <c r="I2969" t="s">
        <v>390</v>
      </c>
      <c r="J2969" t="s">
        <v>1039</v>
      </c>
      <c r="K2969">
        <v>4418235241</v>
      </c>
      <c r="L2969" s="22">
        <v>45348</v>
      </c>
      <c r="M2969" s="22">
        <v>45348</v>
      </c>
      <c r="N2969" t="s">
        <v>1458</v>
      </c>
      <c r="O2969" t="s">
        <v>1173</v>
      </c>
      <c r="P2969" s="23">
        <v>84322</v>
      </c>
      <c r="Q2969">
        <v>58.04</v>
      </c>
      <c r="R2969" s="24">
        <v>1400.65</v>
      </c>
      <c r="S2969" t="s">
        <v>1036</v>
      </c>
      <c r="T2969" t="s">
        <v>1036</v>
      </c>
      <c r="U2969" t="s">
        <v>1036</v>
      </c>
      <c r="V2969" t="s">
        <v>1036</v>
      </c>
      <c r="W2969" t="s">
        <v>1035</v>
      </c>
    </row>
    <row r="2970" spans="1:23" x14ac:dyDescent="0.3">
      <c r="A2970" t="s">
        <v>1041</v>
      </c>
      <c r="B2970" t="s">
        <v>1022</v>
      </c>
      <c r="C2970" t="s">
        <v>1020</v>
      </c>
      <c r="D2970" t="s">
        <v>76</v>
      </c>
      <c r="E2970" t="s">
        <v>238</v>
      </c>
      <c r="F2970" t="s">
        <v>1021</v>
      </c>
      <c r="G2970" t="s">
        <v>138</v>
      </c>
      <c r="H2970" s="22">
        <v>45382</v>
      </c>
      <c r="I2970" t="s">
        <v>392</v>
      </c>
      <c r="J2970" t="s">
        <v>1039</v>
      </c>
      <c r="K2970">
        <v>3304070786</v>
      </c>
      <c r="L2970" s="22">
        <v>45352</v>
      </c>
      <c r="M2970" s="22">
        <v>45352</v>
      </c>
      <c r="N2970" t="s">
        <v>1457</v>
      </c>
      <c r="O2970" t="s">
        <v>1349</v>
      </c>
      <c r="P2970" s="23">
        <v>84774</v>
      </c>
      <c r="Q2970">
        <v>74.52</v>
      </c>
      <c r="R2970" s="24">
        <v>1722.15</v>
      </c>
      <c r="S2970" t="s">
        <v>1036</v>
      </c>
      <c r="T2970" t="s">
        <v>1036</v>
      </c>
      <c r="U2970" t="s">
        <v>1036</v>
      </c>
      <c r="V2970" t="s">
        <v>1036</v>
      </c>
      <c r="W2970" t="s">
        <v>1035</v>
      </c>
    </row>
    <row r="2971" spans="1:23" x14ac:dyDescent="0.3">
      <c r="A2971" t="s">
        <v>1041</v>
      </c>
      <c r="B2971" t="s">
        <v>1022</v>
      </c>
      <c r="C2971" t="s">
        <v>1020</v>
      </c>
      <c r="D2971" t="s">
        <v>76</v>
      </c>
      <c r="E2971" t="s">
        <v>238</v>
      </c>
      <c r="F2971" t="s">
        <v>1021</v>
      </c>
      <c r="G2971" t="s">
        <v>138</v>
      </c>
      <c r="H2971" s="22">
        <v>45382</v>
      </c>
      <c r="I2971" t="s">
        <v>392</v>
      </c>
      <c r="J2971" t="s">
        <v>1039</v>
      </c>
      <c r="K2971">
        <v>3304073187</v>
      </c>
      <c r="L2971" s="22">
        <v>45356</v>
      </c>
      <c r="M2971" s="22">
        <v>45356</v>
      </c>
      <c r="N2971" t="s">
        <v>1456</v>
      </c>
      <c r="O2971" t="s">
        <v>1349</v>
      </c>
      <c r="P2971" s="23">
        <v>85278</v>
      </c>
      <c r="Q2971">
        <v>84.11</v>
      </c>
      <c r="R2971" s="24">
        <v>1944</v>
      </c>
      <c r="S2971" t="s">
        <v>1036</v>
      </c>
      <c r="T2971" t="s">
        <v>1036</v>
      </c>
      <c r="U2971" t="s">
        <v>1036</v>
      </c>
      <c r="V2971" t="s">
        <v>1036</v>
      </c>
      <c r="W2971" t="s">
        <v>1035</v>
      </c>
    </row>
    <row r="2972" spans="1:23" x14ac:dyDescent="0.3">
      <c r="A2972" t="s">
        <v>1041</v>
      </c>
      <c r="B2972" t="s">
        <v>1022</v>
      </c>
      <c r="C2972" t="s">
        <v>1020</v>
      </c>
      <c r="D2972" t="s">
        <v>76</v>
      </c>
      <c r="E2972" t="s">
        <v>238</v>
      </c>
      <c r="F2972" t="s">
        <v>1021</v>
      </c>
      <c r="G2972" t="s">
        <v>138</v>
      </c>
      <c r="H2972" s="22">
        <v>45382</v>
      </c>
      <c r="I2972" t="s">
        <v>392</v>
      </c>
      <c r="J2972" t="s">
        <v>1039</v>
      </c>
      <c r="K2972">
        <v>3304075660</v>
      </c>
      <c r="L2972" s="22">
        <v>45359</v>
      </c>
      <c r="M2972" s="22">
        <v>45359</v>
      </c>
      <c r="N2972" t="s">
        <v>1455</v>
      </c>
      <c r="O2972" t="s">
        <v>1349</v>
      </c>
      <c r="P2972" s="23">
        <v>85781</v>
      </c>
      <c r="Q2972">
        <v>84.55</v>
      </c>
      <c r="R2972" s="24">
        <v>2053.9499999999998</v>
      </c>
      <c r="S2972" t="s">
        <v>1036</v>
      </c>
      <c r="T2972" t="s">
        <v>1036</v>
      </c>
      <c r="U2972" t="s">
        <v>1036</v>
      </c>
      <c r="V2972" t="s">
        <v>1036</v>
      </c>
      <c r="W2972" t="s">
        <v>1035</v>
      </c>
    </row>
    <row r="2973" spans="1:23" x14ac:dyDescent="0.3">
      <c r="A2973" t="s">
        <v>1041</v>
      </c>
      <c r="B2973" t="s">
        <v>1022</v>
      </c>
      <c r="C2973" t="s">
        <v>1020</v>
      </c>
      <c r="D2973" t="s">
        <v>76</v>
      </c>
      <c r="E2973" t="s">
        <v>238</v>
      </c>
      <c r="F2973" t="s">
        <v>1021</v>
      </c>
      <c r="G2973" t="s">
        <v>138</v>
      </c>
      <c r="H2973" s="22">
        <v>45382</v>
      </c>
      <c r="I2973" t="s">
        <v>375</v>
      </c>
      <c r="J2973" t="s">
        <v>1039</v>
      </c>
      <c r="K2973">
        <v>4405234413</v>
      </c>
      <c r="L2973" s="22">
        <v>45361</v>
      </c>
      <c r="M2973" s="22">
        <v>45361</v>
      </c>
      <c r="N2973" t="s">
        <v>1454</v>
      </c>
      <c r="O2973" t="s">
        <v>1174</v>
      </c>
      <c r="P2973" s="23">
        <v>86075</v>
      </c>
      <c r="Q2973">
        <v>46</v>
      </c>
      <c r="R2973" s="24">
        <v>1186.8</v>
      </c>
      <c r="S2973" t="s">
        <v>1036</v>
      </c>
      <c r="T2973" t="s">
        <v>1036</v>
      </c>
      <c r="U2973" t="s">
        <v>1036</v>
      </c>
      <c r="V2973" t="s">
        <v>1036</v>
      </c>
      <c r="W2973" t="s">
        <v>1035</v>
      </c>
    </row>
    <row r="2974" spans="1:23" x14ac:dyDescent="0.3">
      <c r="A2974" t="s">
        <v>1041</v>
      </c>
      <c r="B2974" t="s">
        <v>1022</v>
      </c>
      <c r="C2974" t="s">
        <v>1020</v>
      </c>
      <c r="D2974" t="s">
        <v>76</v>
      </c>
      <c r="E2974" t="s">
        <v>238</v>
      </c>
      <c r="F2974" t="s">
        <v>1021</v>
      </c>
      <c r="G2974" t="s">
        <v>138</v>
      </c>
      <c r="H2974" s="22">
        <v>45382</v>
      </c>
      <c r="I2974" t="s">
        <v>392</v>
      </c>
      <c r="J2974" t="s">
        <v>1039</v>
      </c>
      <c r="K2974">
        <v>3304077123</v>
      </c>
      <c r="L2974" s="22">
        <v>45362</v>
      </c>
      <c r="M2974" s="22">
        <v>45362</v>
      </c>
      <c r="N2974" t="s">
        <v>1453</v>
      </c>
      <c r="O2974" t="s">
        <v>1349</v>
      </c>
      <c r="P2974" s="23">
        <v>86645</v>
      </c>
      <c r="Q2974">
        <v>106.17</v>
      </c>
      <c r="R2974" s="24">
        <v>2579.1</v>
      </c>
      <c r="S2974" t="s">
        <v>1036</v>
      </c>
      <c r="T2974" t="s">
        <v>1036</v>
      </c>
      <c r="U2974" t="s">
        <v>1036</v>
      </c>
      <c r="V2974" t="s">
        <v>1036</v>
      </c>
      <c r="W2974" t="s">
        <v>1035</v>
      </c>
    </row>
    <row r="2975" spans="1:23" x14ac:dyDescent="0.3">
      <c r="A2975" t="s">
        <v>1041</v>
      </c>
      <c r="B2975" t="s">
        <v>1022</v>
      </c>
      <c r="C2975" t="s">
        <v>1020</v>
      </c>
      <c r="D2975" t="s">
        <v>76</v>
      </c>
      <c r="E2975" t="s">
        <v>238</v>
      </c>
      <c r="F2975" t="s">
        <v>1021</v>
      </c>
      <c r="G2975" t="s">
        <v>138</v>
      </c>
      <c r="H2975" s="22">
        <v>45382</v>
      </c>
      <c r="I2975" t="s">
        <v>390</v>
      </c>
      <c r="J2975" t="s">
        <v>1039</v>
      </c>
      <c r="K2975">
        <v>4418343492</v>
      </c>
      <c r="L2975" s="22">
        <v>45365</v>
      </c>
      <c r="M2975" s="22">
        <v>45365</v>
      </c>
      <c r="N2975" t="s">
        <v>1452</v>
      </c>
      <c r="O2975" t="s">
        <v>1173</v>
      </c>
      <c r="P2975" s="23">
        <v>87238</v>
      </c>
      <c r="Q2975">
        <v>93.83</v>
      </c>
      <c r="R2975" s="24">
        <v>2374.9499999999998</v>
      </c>
      <c r="S2975" t="s">
        <v>1036</v>
      </c>
      <c r="T2975" t="s">
        <v>1036</v>
      </c>
      <c r="U2975" t="s">
        <v>1036</v>
      </c>
      <c r="V2975" t="s">
        <v>1036</v>
      </c>
      <c r="W2975" t="s">
        <v>1035</v>
      </c>
    </row>
    <row r="2976" spans="1:23" x14ac:dyDescent="0.3">
      <c r="A2976" t="s">
        <v>1041</v>
      </c>
      <c r="B2976" t="s">
        <v>1022</v>
      </c>
      <c r="C2976" t="s">
        <v>1020</v>
      </c>
      <c r="D2976" t="s">
        <v>76</v>
      </c>
      <c r="E2976" t="s">
        <v>238</v>
      </c>
      <c r="F2976" t="s">
        <v>1021</v>
      </c>
      <c r="G2976" t="s">
        <v>138</v>
      </c>
      <c r="H2976" s="22">
        <v>45443</v>
      </c>
      <c r="I2976" t="s">
        <v>375</v>
      </c>
      <c r="J2976" t="s">
        <v>1039</v>
      </c>
      <c r="K2976">
        <v>4418679550</v>
      </c>
      <c r="L2976" s="22">
        <v>45424</v>
      </c>
      <c r="M2976" s="22">
        <v>45424</v>
      </c>
      <c r="N2976" t="s">
        <v>1451</v>
      </c>
      <c r="O2976" t="s">
        <v>1174</v>
      </c>
      <c r="P2976" s="23">
        <v>87686</v>
      </c>
      <c r="Q2976">
        <v>78.430000000000007</v>
      </c>
      <c r="R2976" s="24">
        <v>1981.93</v>
      </c>
      <c r="S2976" t="s">
        <v>1036</v>
      </c>
      <c r="T2976" t="s">
        <v>1036</v>
      </c>
      <c r="U2976" t="s">
        <v>1036</v>
      </c>
      <c r="V2976" t="s">
        <v>1036</v>
      </c>
      <c r="W2976" t="s">
        <v>1035</v>
      </c>
    </row>
    <row r="2977" spans="1:23" x14ac:dyDescent="0.3">
      <c r="A2977" t="s">
        <v>1041</v>
      </c>
      <c r="B2977" t="s">
        <v>1022</v>
      </c>
      <c r="C2977" t="s">
        <v>1020</v>
      </c>
      <c r="D2977" t="s">
        <v>76</v>
      </c>
      <c r="E2977" t="s">
        <v>238</v>
      </c>
      <c r="F2977" t="s">
        <v>1021</v>
      </c>
      <c r="G2977" t="s">
        <v>138</v>
      </c>
      <c r="H2977" s="22">
        <v>45443</v>
      </c>
      <c r="I2977" t="s">
        <v>392</v>
      </c>
      <c r="J2977" t="s">
        <v>1039</v>
      </c>
      <c r="K2977">
        <v>4423242496</v>
      </c>
      <c r="L2977" s="22">
        <v>45428</v>
      </c>
      <c r="M2977" s="22">
        <v>45428</v>
      </c>
      <c r="N2977" t="s">
        <v>1450</v>
      </c>
      <c r="O2977" t="s">
        <v>1093</v>
      </c>
      <c r="P2977" s="23">
        <v>88047</v>
      </c>
      <c r="Q2977">
        <v>57.99</v>
      </c>
      <c r="R2977" s="24">
        <v>1397.6</v>
      </c>
      <c r="S2977" t="s">
        <v>1036</v>
      </c>
      <c r="T2977" t="s">
        <v>1036</v>
      </c>
      <c r="U2977" t="s">
        <v>1036</v>
      </c>
      <c r="V2977" t="s">
        <v>1036</v>
      </c>
      <c r="W2977" t="s">
        <v>1035</v>
      </c>
    </row>
    <row r="2978" spans="1:23" x14ac:dyDescent="0.3">
      <c r="A2978" t="s">
        <v>1041</v>
      </c>
      <c r="B2978" t="s">
        <v>1022</v>
      </c>
      <c r="C2978" t="s">
        <v>1020</v>
      </c>
      <c r="D2978" t="s">
        <v>76</v>
      </c>
      <c r="E2978" t="s">
        <v>238</v>
      </c>
      <c r="F2978" t="s">
        <v>1021</v>
      </c>
      <c r="G2978" t="s">
        <v>138</v>
      </c>
      <c r="H2978" s="22">
        <v>45443</v>
      </c>
      <c r="I2978" t="s">
        <v>392</v>
      </c>
      <c r="J2978" t="s">
        <v>1039</v>
      </c>
      <c r="K2978">
        <v>3304122067</v>
      </c>
      <c r="L2978" s="22">
        <v>45434</v>
      </c>
      <c r="M2978" s="22">
        <v>45434</v>
      </c>
      <c r="N2978" t="s">
        <v>1449</v>
      </c>
      <c r="O2978" t="s">
        <v>1349</v>
      </c>
      <c r="P2978" s="23">
        <v>88718</v>
      </c>
      <c r="Q2978">
        <v>109.55</v>
      </c>
      <c r="R2978" s="24">
        <v>2619.35</v>
      </c>
      <c r="S2978" t="s">
        <v>1036</v>
      </c>
      <c r="T2978" t="s">
        <v>1036</v>
      </c>
      <c r="U2978" t="s">
        <v>1036</v>
      </c>
      <c r="V2978" t="s">
        <v>1036</v>
      </c>
      <c r="W2978" t="s">
        <v>1035</v>
      </c>
    </row>
    <row r="2979" spans="1:23" x14ac:dyDescent="0.3">
      <c r="A2979" t="s">
        <v>1041</v>
      </c>
      <c r="B2979" t="s">
        <v>1022</v>
      </c>
      <c r="C2979" t="s">
        <v>1020</v>
      </c>
      <c r="D2979" t="s">
        <v>76</v>
      </c>
      <c r="E2979" t="s">
        <v>238</v>
      </c>
      <c r="F2979" t="s">
        <v>1021</v>
      </c>
      <c r="G2979" t="s">
        <v>138</v>
      </c>
      <c r="H2979" s="22">
        <v>45443</v>
      </c>
      <c r="I2979" t="s">
        <v>392</v>
      </c>
      <c r="J2979" t="s">
        <v>1039</v>
      </c>
      <c r="K2979">
        <v>3304122607</v>
      </c>
      <c r="L2979" s="22">
        <v>45435</v>
      </c>
      <c r="M2979" s="22">
        <v>45435</v>
      </c>
      <c r="N2979" t="s">
        <v>1448</v>
      </c>
      <c r="O2979" t="s">
        <v>1361</v>
      </c>
      <c r="P2979" s="23">
        <v>89062</v>
      </c>
      <c r="Q2979">
        <v>57.33</v>
      </c>
      <c r="R2979" s="24">
        <v>1400</v>
      </c>
      <c r="S2979" t="s">
        <v>1036</v>
      </c>
      <c r="T2979" t="s">
        <v>1036</v>
      </c>
      <c r="U2979" t="s">
        <v>1036</v>
      </c>
      <c r="V2979" t="s">
        <v>1036</v>
      </c>
      <c r="W2979" t="s">
        <v>1035</v>
      </c>
    </row>
    <row r="2980" spans="1:23" x14ac:dyDescent="0.3">
      <c r="A2980" t="s">
        <v>1041</v>
      </c>
      <c r="B2980" t="s">
        <v>1022</v>
      </c>
      <c r="C2980" t="s">
        <v>1020</v>
      </c>
      <c r="D2980" t="s">
        <v>76</v>
      </c>
      <c r="E2980" t="s">
        <v>238</v>
      </c>
      <c r="F2980" t="s">
        <v>1021</v>
      </c>
      <c r="G2980" t="s">
        <v>138</v>
      </c>
      <c r="H2980" s="22">
        <v>45443</v>
      </c>
      <c r="I2980" t="s">
        <v>392</v>
      </c>
      <c r="J2980" t="s">
        <v>1039</v>
      </c>
      <c r="K2980">
        <v>3304124061</v>
      </c>
      <c r="L2980" s="22">
        <v>45437</v>
      </c>
      <c r="M2980" s="22">
        <v>45437</v>
      </c>
      <c r="N2980" t="s">
        <v>1447</v>
      </c>
      <c r="O2980" t="s">
        <v>1349</v>
      </c>
      <c r="P2980" s="23">
        <v>89380</v>
      </c>
      <c r="Q2980">
        <v>53.14</v>
      </c>
      <c r="R2980" s="24">
        <v>1270.8</v>
      </c>
      <c r="S2980" t="s">
        <v>1036</v>
      </c>
      <c r="T2980" t="s">
        <v>1036</v>
      </c>
      <c r="U2980" t="s">
        <v>1036</v>
      </c>
      <c r="V2980" t="s">
        <v>1036</v>
      </c>
      <c r="W2980" t="s">
        <v>1035</v>
      </c>
    </row>
    <row r="2981" spans="1:23" x14ac:dyDescent="0.3">
      <c r="A2981" t="s">
        <v>1041</v>
      </c>
      <c r="B2981" t="s">
        <v>1022</v>
      </c>
      <c r="C2981" t="s">
        <v>1020</v>
      </c>
      <c r="D2981" t="s">
        <v>76</v>
      </c>
      <c r="E2981" t="s">
        <v>238</v>
      </c>
      <c r="F2981" t="s">
        <v>1021</v>
      </c>
      <c r="G2981" t="s">
        <v>138</v>
      </c>
      <c r="H2981" s="22">
        <v>45443</v>
      </c>
      <c r="I2981" t="s">
        <v>392</v>
      </c>
      <c r="J2981" t="s">
        <v>1039</v>
      </c>
      <c r="K2981">
        <v>3304126623</v>
      </c>
      <c r="L2981" s="22">
        <v>45442</v>
      </c>
      <c r="M2981" s="22">
        <v>45442</v>
      </c>
      <c r="N2981" t="s">
        <v>1446</v>
      </c>
      <c r="O2981" t="s">
        <v>1349</v>
      </c>
      <c r="P2981" s="23">
        <v>89944</v>
      </c>
      <c r="Q2981">
        <v>96.2</v>
      </c>
      <c r="R2981" s="24">
        <v>2300.15</v>
      </c>
      <c r="S2981" t="s">
        <v>1036</v>
      </c>
      <c r="T2981" t="s">
        <v>1036</v>
      </c>
      <c r="U2981" t="s">
        <v>1036</v>
      </c>
      <c r="V2981" t="s">
        <v>1036</v>
      </c>
      <c r="W2981" t="s">
        <v>1035</v>
      </c>
    </row>
    <row r="2982" spans="1:23" x14ac:dyDescent="0.3">
      <c r="A2982" t="s">
        <v>1041</v>
      </c>
      <c r="B2982" t="s">
        <v>1022</v>
      </c>
      <c r="C2982" t="s">
        <v>1020</v>
      </c>
      <c r="D2982" t="s">
        <v>76</v>
      </c>
      <c r="E2982" t="s">
        <v>238</v>
      </c>
      <c r="F2982" t="s">
        <v>1021</v>
      </c>
      <c r="G2982" t="s">
        <v>138</v>
      </c>
      <c r="H2982" s="22">
        <v>45473</v>
      </c>
      <c r="I2982" t="s">
        <v>392</v>
      </c>
      <c r="J2982" t="s">
        <v>1039</v>
      </c>
      <c r="K2982">
        <v>3304129383</v>
      </c>
      <c r="L2982" s="22">
        <v>45447</v>
      </c>
      <c r="M2982" s="22">
        <v>45447</v>
      </c>
      <c r="N2982" t="s">
        <v>1445</v>
      </c>
      <c r="O2982" t="s">
        <v>1349</v>
      </c>
      <c r="P2982" s="23">
        <v>90525</v>
      </c>
      <c r="Q2982">
        <v>96.2</v>
      </c>
      <c r="R2982" s="24">
        <v>2300.15</v>
      </c>
      <c r="S2982" t="s">
        <v>1036</v>
      </c>
      <c r="T2982" t="s">
        <v>1036</v>
      </c>
      <c r="U2982" t="s">
        <v>1036</v>
      </c>
      <c r="V2982" t="s">
        <v>1036</v>
      </c>
      <c r="W2982" t="s">
        <v>1035</v>
      </c>
    </row>
    <row r="2983" spans="1:23" x14ac:dyDescent="0.3">
      <c r="A2983" t="s">
        <v>1041</v>
      </c>
      <c r="B2983" t="s">
        <v>1022</v>
      </c>
      <c r="C2983" t="s">
        <v>1020</v>
      </c>
      <c r="D2983" t="s">
        <v>76</v>
      </c>
      <c r="E2983" t="s">
        <v>238</v>
      </c>
      <c r="F2983" t="s">
        <v>1021</v>
      </c>
      <c r="G2983" t="s">
        <v>138</v>
      </c>
      <c r="H2983" s="22">
        <v>45473</v>
      </c>
      <c r="I2983" t="s">
        <v>392</v>
      </c>
      <c r="J2983" t="s">
        <v>1039</v>
      </c>
      <c r="K2983">
        <v>3304131618</v>
      </c>
      <c r="L2983" s="22">
        <v>45450</v>
      </c>
      <c r="M2983" s="22">
        <v>45450</v>
      </c>
      <c r="N2983" t="s">
        <v>1444</v>
      </c>
      <c r="O2983" t="s">
        <v>1349</v>
      </c>
      <c r="P2983" s="23">
        <v>90908</v>
      </c>
      <c r="Q2983">
        <v>65.44</v>
      </c>
      <c r="R2983" s="24">
        <v>1493.35</v>
      </c>
      <c r="S2983" t="s">
        <v>1036</v>
      </c>
      <c r="T2983" t="s">
        <v>1036</v>
      </c>
      <c r="U2983" t="s">
        <v>1036</v>
      </c>
      <c r="V2983" t="s">
        <v>1036</v>
      </c>
      <c r="W2983" t="s">
        <v>1035</v>
      </c>
    </row>
    <row r="2984" spans="1:23" x14ac:dyDescent="0.3">
      <c r="A2984" t="s">
        <v>1041</v>
      </c>
      <c r="B2984" t="s">
        <v>1022</v>
      </c>
      <c r="C2984" t="s">
        <v>1020</v>
      </c>
      <c r="D2984" t="s">
        <v>76</v>
      </c>
      <c r="E2984" t="s">
        <v>238</v>
      </c>
      <c r="F2984" t="s">
        <v>1021</v>
      </c>
      <c r="G2984" t="s">
        <v>138</v>
      </c>
      <c r="H2984" s="22">
        <v>45535</v>
      </c>
      <c r="I2984" t="s">
        <v>390</v>
      </c>
      <c r="J2984" t="s">
        <v>1039</v>
      </c>
      <c r="K2984">
        <v>4419184052</v>
      </c>
      <c r="L2984" s="22">
        <v>45512</v>
      </c>
      <c r="M2984" s="22">
        <v>45512</v>
      </c>
      <c r="N2984" t="s">
        <v>716</v>
      </c>
      <c r="O2984" t="s">
        <v>1173</v>
      </c>
      <c r="P2984" s="23">
        <v>91314</v>
      </c>
      <c r="Q2984">
        <v>73.92</v>
      </c>
      <c r="R2984" s="24">
        <v>1732.15</v>
      </c>
      <c r="S2984" t="s">
        <v>1036</v>
      </c>
      <c r="T2984" t="s">
        <v>1036</v>
      </c>
      <c r="U2984" t="s">
        <v>1036</v>
      </c>
      <c r="V2984" t="s">
        <v>1036</v>
      </c>
      <c r="W2984" t="s">
        <v>1035</v>
      </c>
    </row>
    <row r="2985" spans="1:23" x14ac:dyDescent="0.3">
      <c r="A2985" t="s">
        <v>1041</v>
      </c>
      <c r="B2985" t="s">
        <v>1022</v>
      </c>
      <c r="C2985" t="s">
        <v>1020</v>
      </c>
      <c r="D2985" t="s">
        <v>76</v>
      </c>
      <c r="E2985" t="s">
        <v>238</v>
      </c>
      <c r="F2985" t="s">
        <v>1021</v>
      </c>
      <c r="G2985" t="s">
        <v>138</v>
      </c>
      <c r="H2985" s="22">
        <v>45535</v>
      </c>
      <c r="I2985" t="s">
        <v>372</v>
      </c>
      <c r="J2985" t="s">
        <v>1039</v>
      </c>
      <c r="K2985">
        <v>4423322781</v>
      </c>
      <c r="L2985" s="22">
        <v>45516</v>
      </c>
      <c r="M2985" s="22">
        <v>45516</v>
      </c>
      <c r="N2985" t="s">
        <v>745</v>
      </c>
      <c r="O2985" t="s">
        <v>1229</v>
      </c>
      <c r="P2985" s="23">
        <v>91714</v>
      </c>
      <c r="Q2985">
        <v>91.92</v>
      </c>
      <c r="R2985" s="24">
        <v>2091.4</v>
      </c>
      <c r="S2985" t="s">
        <v>1036</v>
      </c>
      <c r="T2985" t="s">
        <v>1036</v>
      </c>
      <c r="U2985" t="s">
        <v>1036</v>
      </c>
      <c r="V2985" t="s">
        <v>1036</v>
      </c>
      <c r="W2985" t="s">
        <v>1035</v>
      </c>
    </row>
    <row r="2986" spans="1:23" x14ac:dyDescent="0.3">
      <c r="A2986" t="s">
        <v>1041</v>
      </c>
      <c r="B2986" t="s">
        <v>1022</v>
      </c>
      <c r="C2986" t="s">
        <v>1020</v>
      </c>
      <c r="D2986" t="s">
        <v>76</v>
      </c>
      <c r="E2986" t="s">
        <v>238</v>
      </c>
      <c r="F2986" t="s">
        <v>1021</v>
      </c>
      <c r="G2986" t="s">
        <v>138</v>
      </c>
      <c r="H2986" s="22">
        <v>45535</v>
      </c>
      <c r="I2986" t="s">
        <v>392</v>
      </c>
      <c r="J2986" t="s">
        <v>1039</v>
      </c>
      <c r="K2986">
        <v>4423326505</v>
      </c>
      <c r="L2986" s="22">
        <v>45519</v>
      </c>
      <c r="M2986" s="22">
        <v>45519</v>
      </c>
      <c r="N2986" t="s">
        <v>772</v>
      </c>
      <c r="O2986" t="s">
        <v>1443</v>
      </c>
      <c r="P2986" s="23">
        <v>92101</v>
      </c>
      <c r="Q2986">
        <v>69.900000000000006</v>
      </c>
      <c r="R2986" s="24">
        <v>1590.45</v>
      </c>
      <c r="S2986" t="s">
        <v>1036</v>
      </c>
      <c r="T2986" t="s">
        <v>1036</v>
      </c>
      <c r="U2986" t="s">
        <v>1036</v>
      </c>
      <c r="V2986" t="s">
        <v>1036</v>
      </c>
      <c r="W2986" t="s">
        <v>1035</v>
      </c>
    </row>
    <row r="2987" spans="1:23" x14ac:dyDescent="0.3">
      <c r="A2987" t="s">
        <v>1041</v>
      </c>
      <c r="B2987" t="s">
        <v>1022</v>
      </c>
      <c r="C2987" t="s">
        <v>1020</v>
      </c>
      <c r="D2987" t="s">
        <v>76</v>
      </c>
      <c r="E2987" t="s">
        <v>238</v>
      </c>
      <c r="F2987" t="s">
        <v>1021</v>
      </c>
      <c r="G2987" t="s">
        <v>138</v>
      </c>
      <c r="H2987" s="22">
        <v>45535</v>
      </c>
      <c r="I2987" t="s">
        <v>392</v>
      </c>
      <c r="J2987" t="s">
        <v>1039</v>
      </c>
      <c r="K2987">
        <v>4419245331</v>
      </c>
      <c r="L2987" s="22">
        <v>45523</v>
      </c>
      <c r="M2987" s="22">
        <v>45523</v>
      </c>
      <c r="N2987" t="s">
        <v>792</v>
      </c>
      <c r="O2987" t="s">
        <v>1387</v>
      </c>
      <c r="P2987" s="23">
        <v>92433</v>
      </c>
      <c r="Q2987">
        <v>70.73</v>
      </c>
      <c r="R2987" s="24">
        <v>1616</v>
      </c>
      <c r="S2987" t="s">
        <v>1036</v>
      </c>
      <c r="T2987" t="s">
        <v>1036</v>
      </c>
      <c r="U2987" t="s">
        <v>1036</v>
      </c>
      <c r="V2987" t="s">
        <v>1036</v>
      </c>
      <c r="W2987" t="s">
        <v>1035</v>
      </c>
    </row>
    <row r="2988" spans="1:23" x14ac:dyDescent="0.3">
      <c r="A2988" t="s">
        <v>1041</v>
      </c>
      <c r="B2988" t="s">
        <v>1022</v>
      </c>
      <c r="C2988" t="s">
        <v>1020</v>
      </c>
      <c r="D2988" t="s">
        <v>76</v>
      </c>
      <c r="E2988" t="s">
        <v>238</v>
      </c>
      <c r="F2988" t="s">
        <v>1021</v>
      </c>
      <c r="G2988" t="s">
        <v>138</v>
      </c>
      <c r="H2988" s="22">
        <v>45535</v>
      </c>
      <c r="I2988" t="s">
        <v>392</v>
      </c>
      <c r="J2988" t="s">
        <v>1039</v>
      </c>
      <c r="K2988">
        <v>4419279152</v>
      </c>
      <c r="L2988" s="22">
        <v>45528</v>
      </c>
      <c r="M2988" s="22">
        <v>45528</v>
      </c>
      <c r="N2988" t="s">
        <v>831</v>
      </c>
      <c r="O2988" t="s">
        <v>1387</v>
      </c>
      <c r="P2988" s="23">
        <v>92745</v>
      </c>
      <c r="Q2988">
        <v>66.38</v>
      </c>
      <c r="R2988" s="24">
        <v>1517</v>
      </c>
      <c r="S2988" t="s">
        <v>1036</v>
      </c>
      <c r="T2988" t="s">
        <v>1036</v>
      </c>
      <c r="U2988" t="s">
        <v>1036</v>
      </c>
      <c r="V2988" t="s">
        <v>1036</v>
      </c>
      <c r="W2988" t="s">
        <v>1035</v>
      </c>
    </row>
    <row r="2989" spans="1:23" x14ac:dyDescent="0.3">
      <c r="A2989" t="s">
        <v>1041</v>
      </c>
      <c r="B2989" t="s">
        <v>1022</v>
      </c>
      <c r="C2989" t="s">
        <v>1020</v>
      </c>
      <c r="D2989" t="s">
        <v>76</v>
      </c>
      <c r="E2989" t="s">
        <v>238</v>
      </c>
      <c r="F2989" t="s">
        <v>1021</v>
      </c>
      <c r="G2989" t="s">
        <v>138</v>
      </c>
      <c r="H2989" s="22">
        <v>45565</v>
      </c>
      <c r="I2989" t="s">
        <v>392</v>
      </c>
      <c r="J2989" t="s">
        <v>1039</v>
      </c>
      <c r="K2989">
        <v>4423341191</v>
      </c>
      <c r="L2989" s="22">
        <v>45536</v>
      </c>
      <c r="M2989" s="22">
        <v>45536</v>
      </c>
      <c r="N2989" t="s">
        <v>886</v>
      </c>
      <c r="O2989" t="s">
        <v>1129</v>
      </c>
      <c r="P2989" s="23">
        <v>93579</v>
      </c>
      <c r="Q2989">
        <v>107.47</v>
      </c>
      <c r="R2989" s="24">
        <v>2426.6999999999998</v>
      </c>
      <c r="S2989" t="s">
        <v>1036</v>
      </c>
      <c r="T2989" t="s">
        <v>1036</v>
      </c>
      <c r="U2989" t="s">
        <v>1036</v>
      </c>
      <c r="V2989" t="s">
        <v>1036</v>
      </c>
      <c r="W2989" t="s">
        <v>1035</v>
      </c>
    </row>
    <row r="2990" spans="1:23" x14ac:dyDescent="0.3">
      <c r="A2990" t="s">
        <v>1041</v>
      </c>
      <c r="B2990" t="s">
        <v>1022</v>
      </c>
      <c r="C2990" t="s">
        <v>1020</v>
      </c>
      <c r="D2990" t="s">
        <v>76</v>
      </c>
      <c r="E2990" t="s">
        <v>238</v>
      </c>
      <c r="F2990" t="s">
        <v>1021</v>
      </c>
      <c r="G2990" t="s">
        <v>138</v>
      </c>
      <c r="H2990" s="22">
        <v>45565</v>
      </c>
      <c r="I2990" t="s">
        <v>392</v>
      </c>
      <c r="J2990" t="s">
        <v>1039</v>
      </c>
      <c r="K2990">
        <v>4423343683</v>
      </c>
      <c r="L2990" s="22">
        <v>45539</v>
      </c>
      <c r="M2990" s="22">
        <v>45539</v>
      </c>
      <c r="N2990" t="s">
        <v>904</v>
      </c>
      <c r="O2990" t="s">
        <v>1129</v>
      </c>
      <c r="P2990" s="23">
        <v>94269</v>
      </c>
      <c r="Q2990">
        <v>119.01</v>
      </c>
      <c r="R2990" s="24">
        <v>2562.5</v>
      </c>
      <c r="S2990" t="s">
        <v>1036</v>
      </c>
      <c r="T2990" t="s">
        <v>1036</v>
      </c>
      <c r="U2990" t="s">
        <v>1036</v>
      </c>
      <c r="V2990" t="s">
        <v>1036</v>
      </c>
      <c r="W2990" t="s">
        <v>1035</v>
      </c>
    </row>
    <row r="2991" spans="1:23" x14ac:dyDescent="0.3">
      <c r="A2991" t="s">
        <v>1041</v>
      </c>
      <c r="B2991" t="s">
        <v>1022</v>
      </c>
      <c r="C2991" t="s">
        <v>1020</v>
      </c>
      <c r="D2991" t="s">
        <v>76</v>
      </c>
      <c r="E2991" t="s">
        <v>238</v>
      </c>
      <c r="F2991" t="s">
        <v>1021</v>
      </c>
      <c r="G2991" t="s">
        <v>138</v>
      </c>
      <c r="H2991" s="22">
        <v>45565</v>
      </c>
      <c r="I2991" t="s">
        <v>392</v>
      </c>
      <c r="J2991" t="s">
        <v>1039</v>
      </c>
      <c r="K2991">
        <v>4423346941</v>
      </c>
      <c r="L2991" s="22">
        <v>45541</v>
      </c>
      <c r="M2991" s="22">
        <v>45541</v>
      </c>
      <c r="N2991" t="s">
        <v>924</v>
      </c>
      <c r="O2991" t="s">
        <v>1129</v>
      </c>
      <c r="P2991" s="23">
        <v>94535</v>
      </c>
      <c r="Q2991">
        <v>39.979999999999997</v>
      </c>
      <c r="R2991" s="24">
        <v>860.8</v>
      </c>
      <c r="S2991" t="s">
        <v>1036</v>
      </c>
      <c r="T2991" t="s">
        <v>1036</v>
      </c>
      <c r="U2991" t="s">
        <v>1036</v>
      </c>
      <c r="V2991" t="s">
        <v>1036</v>
      </c>
      <c r="W2991" t="s">
        <v>1035</v>
      </c>
    </row>
    <row r="2992" spans="1:23" x14ac:dyDescent="0.3">
      <c r="A2992" t="s">
        <v>1041</v>
      </c>
      <c r="B2992" t="s">
        <v>1022</v>
      </c>
      <c r="C2992" t="s">
        <v>1020</v>
      </c>
      <c r="D2992" t="s">
        <v>76</v>
      </c>
      <c r="E2992" t="s">
        <v>238</v>
      </c>
      <c r="F2992" t="s">
        <v>1021</v>
      </c>
      <c r="G2992" t="s">
        <v>138</v>
      </c>
      <c r="H2992" s="22">
        <v>45565</v>
      </c>
      <c r="I2992" t="s">
        <v>392</v>
      </c>
      <c r="J2992" t="s">
        <v>1039</v>
      </c>
      <c r="K2992">
        <v>4423350294</v>
      </c>
      <c r="L2992" s="22">
        <v>45545</v>
      </c>
      <c r="M2992" s="22">
        <v>45545</v>
      </c>
      <c r="N2992" t="s">
        <v>960</v>
      </c>
      <c r="O2992" t="s">
        <v>1129</v>
      </c>
      <c r="P2992" s="23">
        <v>95222</v>
      </c>
      <c r="Q2992">
        <v>64.97</v>
      </c>
      <c r="R2992" s="24">
        <v>1399</v>
      </c>
      <c r="S2992" t="s">
        <v>1036</v>
      </c>
      <c r="T2992" t="s">
        <v>1036</v>
      </c>
      <c r="U2992" t="s">
        <v>1036</v>
      </c>
      <c r="V2992" t="s">
        <v>1036</v>
      </c>
      <c r="W2992" t="s">
        <v>1035</v>
      </c>
    </row>
    <row r="2993" spans="1:23" x14ac:dyDescent="0.3">
      <c r="A2993" t="s">
        <v>1041</v>
      </c>
      <c r="B2993" t="s">
        <v>1022</v>
      </c>
      <c r="C2993" t="s">
        <v>1020</v>
      </c>
      <c r="D2993" t="s">
        <v>76</v>
      </c>
      <c r="E2993" t="s">
        <v>238</v>
      </c>
      <c r="F2993" t="s">
        <v>1021</v>
      </c>
      <c r="G2993" t="s">
        <v>138</v>
      </c>
      <c r="H2993" s="22">
        <v>45565</v>
      </c>
      <c r="I2993" t="s">
        <v>392</v>
      </c>
      <c r="J2993" t="s">
        <v>1039</v>
      </c>
      <c r="K2993">
        <v>4423352558</v>
      </c>
      <c r="L2993" s="22">
        <v>45547</v>
      </c>
      <c r="M2993" s="22">
        <v>45547</v>
      </c>
      <c r="N2993" t="s">
        <v>984</v>
      </c>
      <c r="O2993" t="s">
        <v>1129</v>
      </c>
      <c r="P2993" s="23">
        <v>95322</v>
      </c>
      <c r="Q2993">
        <v>134.63999999999999</v>
      </c>
      <c r="R2993" s="24">
        <v>2899</v>
      </c>
      <c r="S2993" t="s">
        <v>1036</v>
      </c>
      <c r="T2993" t="s">
        <v>1036</v>
      </c>
      <c r="U2993" t="s">
        <v>1036</v>
      </c>
      <c r="V2993" t="s">
        <v>1036</v>
      </c>
      <c r="W2993" t="s">
        <v>1035</v>
      </c>
    </row>
    <row r="2994" spans="1:23" x14ac:dyDescent="0.3">
      <c r="A2994" t="s">
        <v>1041</v>
      </c>
      <c r="B2994" t="s">
        <v>1022</v>
      </c>
      <c r="C2994" t="s">
        <v>1020</v>
      </c>
      <c r="D2994" t="s">
        <v>77</v>
      </c>
      <c r="E2994" t="s">
        <v>239</v>
      </c>
      <c r="F2994" t="s">
        <v>1021</v>
      </c>
      <c r="G2994" t="s">
        <v>135</v>
      </c>
      <c r="H2994" s="22">
        <v>45230</v>
      </c>
      <c r="I2994" t="s">
        <v>372</v>
      </c>
      <c r="J2994" t="s">
        <v>1039</v>
      </c>
      <c r="K2994">
        <v>4405029876</v>
      </c>
      <c r="L2994" s="22">
        <v>45210</v>
      </c>
      <c r="M2994" s="22">
        <v>45210</v>
      </c>
      <c r="N2994" t="s">
        <v>1442</v>
      </c>
      <c r="O2994" t="s">
        <v>1421</v>
      </c>
      <c r="P2994" s="23">
        <v>80881</v>
      </c>
      <c r="Q2994">
        <v>22</v>
      </c>
      <c r="R2994" s="24">
        <v>575.34</v>
      </c>
      <c r="S2994" t="s">
        <v>1036</v>
      </c>
      <c r="T2994" t="s">
        <v>1036</v>
      </c>
      <c r="U2994" t="s">
        <v>1036</v>
      </c>
      <c r="V2994" t="s">
        <v>1036</v>
      </c>
      <c r="W2994" t="s">
        <v>1035</v>
      </c>
    </row>
    <row r="2995" spans="1:23" x14ac:dyDescent="0.3">
      <c r="A2995" t="s">
        <v>1041</v>
      </c>
      <c r="B2995" t="s">
        <v>1022</v>
      </c>
      <c r="C2995" t="s">
        <v>1020</v>
      </c>
      <c r="D2995" t="s">
        <v>77</v>
      </c>
      <c r="E2995" t="s">
        <v>239</v>
      </c>
      <c r="F2995" t="s">
        <v>1021</v>
      </c>
      <c r="G2995" t="s">
        <v>135</v>
      </c>
      <c r="H2995" s="22">
        <v>45230</v>
      </c>
      <c r="I2995" t="s">
        <v>377</v>
      </c>
      <c r="J2995" t="s">
        <v>1039</v>
      </c>
      <c r="K2995">
        <v>4417463751</v>
      </c>
      <c r="L2995" s="22">
        <v>45214</v>
      </c>
      <c r="M2995" s="22">
        <v>45214</v>
      </c>
      <c r="N2995" t="s">
        <v>1441</v>
      </c>
      <c r="O2995" t="s">
        <v>1183</v>
      </c>
      <c r="P2995" s="23">
        <v>81341</v>
      </c>
      <c r="Q2995">
        <v>22.4</v>
      </c>
      <c r="R2995" s="24">
        <v>585.54999999999995</v>
      </c>
      <c r="S2995" t="s">
        <v>1036</v>
      </c>
      <c r="T2995" t="s">
        <v>1036</v>
      </c>
      <c r="U2995" t="s">
        <v>1036</v>
      </c>
      <c r="V2995" t="s">
        <v>1036</v>
      </c>
      <c r="W2995" t="s">
        <v>1035</v>
      </c>
    </row>
    <row r="2996" spans="1:23" x14ac:dyDescent="0.3">
      <c r="A2996" t="s">
        <v>1041</v>
      </c>
      <c r="B2996" t="s">
        <v>1022</v>
      </c>
      <c r="C2996" t="s">
        <v>1020</v>
      </c>
      <c r="D2996" t="s">
        <v>77</v>
      </c>
      <c r="E2996" t="s">
        <v>239</v>
      </c>
      <c r="F2996" t="s">
        <v>1021</v>
      </c>
      <c r="G2996" t="s">
        <v>135</v>
      </c>
      <c r="H2996" s="22">
        <v>45230</v>
      </c>
      <c r="I2996" t="s">
        <v>372</v>
      </c>
      <c r="J2996" t="s">
        <v>1039</v>
      </c>
      <c r="K2996">
        <v>4405049106</v>
      </c>
      <c r="L2996" s="22">
        <v>45223</v>
      </c>
      <c r="M2996" s="22">
        <v>45223</v>
      </c>
      <c r="N2996" t="s">
        <v>1440</v>
      </c>
      <c r="O2996" t="s">
        <v>1421</v>
      </c>
      <c r="P2996" s="23">
        <v>81784</v>
      </c>
      <c r="Q2996">
        <v>22.7</v>
      </c>
      <c r="R2996" s="24">
        <v>594.74</v>
      </c>
      <c r="S2996" t="s">
        <v>1036</v>
      </c>
      <c r="T2996" t="s">
        <v>1036</v>
      </c>
      <c r="U2996" t="s">
        <v>1036</v>
      </c>
      <c r="V2996" t="s">
        <v>1036</v>
      </c>
      <c r="W2996" t="s">
        <v>1035</v>
      </c>
    </row>
    <row r="2997" spans="1:23" x14ac:dyDescent="0.3">
      <c r="A2997" t="s">
        <v>1041</v>
      </c>
      <c r="B2997" t="s">
        <v>1022</v>
      </c>
      <c r="C2997" t="s">
        <v>1020</v>
      </c>
      <c r="D2997" t="s">
        <v>77</v>
      </c>
      <c r="E2997" t="s">
        <v>239</v>
      </c>
      <c r="F2997" t="s">
        <v>1021</v>
      </c>
      <c r="G2997" t="s">
        <v>135</v>
      </c>
      <c r="H2997" s="22">
        <v>45260</v>
      </c>
      <c r="I2997" t="s">
        <v>375</v>
      </c>
      <c r="J2997" t="s">
        <v>1039</v>
      </c>
      <c r="K2997">
        <v>4423042369</v>
      </c>
      <c r="L2997" s="22">
        <v>45231</v>
      </c>
      <c r="M2997" s="22">
        <v>45231</v>
      </c>
      <c r="N2997" t="s">
        <v>1439</v>
      </c>
      <c r="O2997" t="s">
        <v>1067</v>
      </c>
      <c r="P2997" s="23">
        <v>82298</v>
      </c>
      <c r="Q2997">
        <v>22.05</v>
      </c>
      <c r="R2997" s="24">
        <v>537.15</v>
      </c>
      <c r="S2997" t="s">
        <v>1036</v>
      </c>
      <c r="T2997" t="s">
        <v>1036</v>
      </c>
      <c r="U2997" t="s">
        <v>1036</v>
      </c>
      <c r="V2997" t="s">
        <v>1036</v>
      </c>
      <c r="W2997" t="s">
        <v>1035</v>
      </c>
    </row>
    <row r="2998" spans="1:23" x14ac:dyDescent="0.3">
      <c r="A2998" t="s">
        <v>1041</v>
      </c>
      <c r="B2998" t="s">
        <v>1022</v>
      </c>
      <c r="C2998" t="s">
        <v>1020</v>
      </c>
      <c r="D2998" t="s">
        <v>77</v>
      </c>
      <c r="E2998" t="s">
        <v>239</v>
      </c>
      <c r="F2998" t="s">
        <v>1021</v>
      </c>
      <c r="G2998" t="s">
        <v>135</v>
      </c>
      <c r="H2998" s="22">
        <v>45260</v>
      </c>
      <c r="I2998" t="s">
        <v>390</v>
      </c>
      <c r="J2998" t="s">
        <v>1039</v>
      </c>
      <c r="K2998">
        <v>3303994019</v>
      </c>
      <c r="L2998" s="22">
        <v>45241</v>
      </c>
      <c r="M2998" s="22">
        <v>45241</v>
      </c>
      <c r="N2998" t="s">
        <v>1438</v>
      </c>
      <c r="O2998" t="s">
        <v>1437</v>
      </c>
      <c r="P2998" s="23">
        <v>82721</v>
      </c>
      <c r="Q2998">
        <v>21.54</v>
      </c>
      <c r="R2998" s="24">
        <v>524.95000000000005</v>
      </c>
      <c r="S2998" t="s">
        <v>1036</v>
      </c>
      <c r="T2998" t="s">
        <v>1036</v>
      </c>
      <c r="U2998" t="s">
        <v>1036</v>
      </c>
      <c r="V2998" t="s">
        <v>1036</v>
      </c>
      <c r="W2998" t="s">
        <v>1035</v>
      </c>
    </row>
    <row r="2999" spans="1:23" x14ac:dyDescent="0.3">
      <c r="A2999" t="s">
        <v>1041</v>
      </c>
      <c r="B2999" t="s">
        <v>1022</v>
      </c>
      <c r="C2999" t="s">
        <v>1020</v>
      </c>
      <c r="D2999" t="s">
        <v>77</v>
      </c>
      <c r="E2999" t="s">
        <v>239</v>
      </c>
      <c r="F2999" t="s">
        <v>1021</v>
      </c>
      <c r="G2999" t="s">
        <v>135</v>
      </c>
      <c r="H2999" s="22">
        <v>45260</v>
      </c>
      <c r="I2999" t="s">
        <v>370</v>
      </c>
      <c r="J2999" t="s">
        <v>1039</v>
      </c>
      <c r="K2999">
        <v>4417646750</v>
      </c>
      <c r="L2999" s="22">
        <v>45244</v>
      </c>
      <c r="M2999" s="22">
        <v>45244</v>
      </c>
      <c r="N2999" t="s">
        <v>1436</v>
      </c>
      <c r="O2999" t="s">
        <v>1048</v>
      </c>
      <c r="P2999" s="23">
        <v>83099</v>
      </c>
      <c r="Q2999">
        <v>22.38</v>
      </c>
      <c r="R2999" s="24">
        <v>545.20000000000005</v>
      </c>
      <c r="S2999" t="s">
        <v>1036</v>
      </c>
      <c r="T2999" t="s">
        <v>1036</v>
      </c>
      <c r="U2999" t="s">
        <v>1036</v>
      </c>
      <c r="V2999" t="s">
        <v>1036</v>
      </c>
      <c r="W2999" t="s">
        <v>1035</v>
      </c>
    </row>
    <row r="3000" spans="1:23" x14ac:dyDescent="0.3">
      <c r="A3000" t="s">
        <v>1041</v>
      </c>
      <c r="B3000" t="s">
        <v>1022</v>
      </c>
      <c r="C3000" t="s">
        <v>1020</v>
      </c>
      <c r="D3000" t="s">
        <v>77</v>
      </c>
      <c r="E3000" t="s">
        <v>239</v>
      </c>
      <c r="F3000" t="s">
        <v>1021</v>
      </c>
      <c r="G3000" t="s">
        <v>135</v>
      </c>
      <c r="H3000" s="22">
        <v>45260</v>
      </c>
      <c r="I3000" t="s">
        <v>381</v>
      </c>
      <c r="J3000" t="s">
        <v>1039</v>
      </c>
      <c r="K3000">
        <v>4405087509</v>
      </c>
      <c r="L3000" s="22">
        <v>45249</v>
      </c>
      <c r="M3000" s="22">
        <v>45249</v>
      </c>
      <c r="N3000" t="s">
        <v>1435</v>
      </c>
      <c r="O3000" t="s">
        <v>1434</v>
      </c>
      <c r="P3000" s="23">
        <v>83524</v>
      </c>
      <c r="Q3000">
        <v>22.7</v>
      </c>
      <c r="R3000" s="24">
        <v>558.76</v>
      </c>
      <c r="S3000" t="s">
        <v>1036</v>
      </c>
      <c r="T3000" t="s">
        <v>1036</v>
      </c>
      <c r="U3000" t="s">
        <v>1036</v>
      </c>
      <c r="V3000" t="s">
        <v>1036</v>
      </c>
      <c r="W3000" t="s">
        <v>1035</v>
      </c>
    </row>
    <row r="3001" spans="1:23" x14ac:dyDescent="0.3">
      <c r="A3001" t="s">
        <v>1041</v>
      </c>
      <c r="B3001" t="s">
        <v>1022</v>
      </c>
      <c r="C3001" t="s">
        <v>1020</v>
      </c>
      <c r="D3001" t="s">
        <v>77</v>
      </c>
      <c r="E3001" t="s">
        <v>239</v>
      </c>
      <c r="F3001" t="s">
        <v>1021</v>
      </c>
      <c r="G3001" t="s">
        <v>135</v>
      </c>
      <c r="H3001" s="22">
        <v>45260</v>
      </c>
      <c r="I3001" t="s">
        <v>370</v>
      </c>
      <c r="J3001" t="s">
        <v>1039</v>
      </c>
      <c r="K3001">
        <v>4417719631</v>
      </c>
      <c r="L3001" s="22">
        <v>45255</v>
      </c>
      <c r="M3001" s="22">
        <v>45255</v>
      </c>
      <c r="N3001" t="s">
        <v>1433</v>
      </c>
      <c r="O3001" t="s">
        <v>1282</v>
      </c>
      <c r="P3001" s="23">
        <v>83958</v>
      </c>
      <c r="Q3001">
        <v>21.7</v>
      </c>
      <c r="R3001" s="24">
        <v>528.6</v>
      </c>
      <c r="S3001" t="s">
        <v>1036</v>
      </c>
      <c r="T3001" t="s">
        <v>1036</v>
      </c>
      <c r="U3001" t="s">
        <v>1036</v>
      </c>
      <c r="V3001" t="s">
        <v>1036</v>
      </c>
      <c r="W3001" t="s">
        <v>1035</v>
      </c>
    </row>
    <row r="3002" spans="1:23" x14ac:dyDescent="0.3">
      <c r="A3002" t="s">
        <v>1041</v>
      </c>
      <c r="B3002" t="s">
        <v>1022</v>
      </c>
      <c r="C3002" t="s">
        <v>1020</v>
      </c>
      <c r="D3002" t="s">
        <v>77</v>
      </c>
      <c r="E3002" t="s">
        <v>239</v>
      </c>
      <c r="F3002" t="s">
        <v>1021</v>
      </c>
      <c r="G3002" t="s">
        <v>135</v>
      </c>
      <c r="H3002" s="22">
        <v>45260</v>
      </c>
      <c r="I3002" t="s">
        <v>370</v>
      </c>
      <c r="J3002" t="s">
        <v>1039</v>
      </c>
      <c r="K3002">
        <v>4417728518</v>
      </c>
      <c r="L3002" s="22">
        <v>45257</v>
      </c>
      <c r="M3002" s="22">
        <v>45257</v>
      </c>
      <c r="N3002" t="s">
        <v>1432</v>
      </c>
      <c r="O3002" t="s">
        <v>1048</v>
      </c>
      <c r="P3002" s="23">
        <v>84365</v>
      </c>
      <c r="Q3002">
        <v>21.63</v>
      </c>
      <c r="R3002" s="24">
        <v>526.9</v>
      </c>
      <c r="S3002" t="s">
        <v>1036</v>
      </c>
      <c r="T3002" t="s">
        <v>1036</v>
      </c>
      <c r="U3002" t="s">
        <v>1036</v>
      </c>
      <c r="V3002" t="s">
        <v>1036</v>
      </c>
      <c r="W3002" t="s">
        <v>1035</v>
      </c>
    </row>
    <row r="3003" spans="1:23" x14ac:dyDescent="0.3">
      <c r="A3003" t="s">
        <v>1041</v>
      </c>
      <c r="B3003" t="s">
        <v>1022</v>
      </c>
      <c r="C3003" t="s">
        <v>1020</v>
      </c>
      <c r="D3003" t="s">
        <v>77</v>
      </c>
      <c r="E3003" t="s">
        <v>239</v>
      </c>
      <c r="F3003" t="s">
        <v>1021</v>
      </c>
      <c r="G3003" t="s">
        <v>135</v>
      </c>
      <c r="H3003" s="22">
        <v>45291</v>
      </c>
      <c r="I3003" t="s">
        <v>381</v>
      </c>
      <c r="J3003" t="s">
        <v>1039</v>
      </c>
      <c r="K3003">
        <v>4417767393</v>
      </c>
      <c r="L3003" s="22">
        <v>45263</v>
      </c>
      <c r="M3003" s="22">
        <v>45263</v>
      </c>
      <c r="N3003" t="s">
        <v>1431</v>
      </c>
      <c r="O3003" t="s">
        <v>1396</v>
      </c>
      <c r="P3003" s="23">
        <v>84655</v>
      </c>
      <c r="Q3003">
        <v>18.16</v>
      </c>
      <c r="R3003" s="24">
        <v>445.83</v>
      </c>
      <c r="S3003" t="s">
        <v>1036</v>
      </c>
      <c r="T3003" t="s">
        <v>1036</v>
      </c>
      <c r="U3003" t="s">
        <v>1036</v>
      </c>
      <c r="V3003" t="s">
        <v>1036</v>
      </c>
      <c r="W3003" t="s">
        <v>1035</v>
      </c>
    </row>
    <row r="3004" spans="1:23" x14ac:dyDescent="0.3">
      <c r="A3004" t="s">
        <v>1041</v>
      </c>
      <c r="B3004" t="s">
        <v>1022</v>
      </c>
      <c r="C3004" t="s">
        <v>1020</v>
      </c>
      <c r="D3004" t="s">
        <v>77</v>
      </c>
      <c r="E3004" t="s">
        <v>239</v>
      </c>
      <c r="F3004" t="s">
        <v>1021</v>
      </c>
      <c r="G3004" t="s">
        <v>135</v>
      </c>
      <c r="H3004" s="22">
        <v>45291</v>
      </c>
      <c r="I3004" t="s">
        <v>381</v>
      </c>
      <c r="J3004" t="s">
        <v>1039</v>
      </c>
      <c r="K3004">
        <v>4417813140</v>
      </c>
      <c r="L3004" s="22">
        <v>45270</v>
      </c>
      <c r="M3004" s="22">
        <v>45270</v>
      </c>
      <c r="N3004" t="s">
        <v>1430</v>
      </c>
      <c r="O3004" t="s">
        <v>1396</v>
      </c>
      <c r="P3004" s="23">
        <v>85097</v>
      </c>
      <c r="Q3004">
        <v>23.94</v>
      </c>
      <c r="R3004" s="24">
        <v>572.16999999999996</v>
      </c>
      <c r="S3004" t="s">
        <v>1036</v>
      </c>
      <c r="T3004" t="s">
        <v>1036</v>
      </c>
      <c r="U3004" t="s">
        <v>1036</v>
      </c>
      <c r="V3004" t="s">
        <v>1036</v>
      </c>
      <c r="W3004" t="s">
        <v>1035</v>
      </c>
    </row>
    <row r="3005" spans="1:23" x14ac:dyDescent="0.3">
      <c r="A3005" t="s">
        <v>1041</v>
      </c>
      <c r="B3005" t="s">
        <v>1022</v>
      </c>
      <c r="C3005" t="s">
        <v>1020</v>
      </c>
      <c r="D3005" t="s">
        <v>77</v>
      </c>
      <c r="E3005" t="s">
        <v>239</v>
      </c>
      <c r="F3005" t="s">
        <v>1021</v>
      </c>
      <c r="G3005" t="s">
        <v>135</v>
      </c>
      <c r="H3005" s="22">
        <v>45291</v>
      </c>
      <c r="I3005" t="s">
        <v>370</v>
      </c>
      <c r="J3005" t="s">
        <v>1039</v>
      </c>
      <c r="K3005">
        <v>4417826305</v>
      </c>
      <c r="L3005" s="22">
        <v>45272</v>
      </c>
      <c r="M3005" s="22">
        <v>45272</v>
      </c>
      <c r="N3005" t="s">
        <v>1429</v>
      </c>
      <c r="O3005" t="s">
        <v>1048</v>
      </c>
      <c r="P3005" s="23">
        <v>85485</v>
      </c>
      <c r="Q3005">
        <v>22.71</v>
      </c>
      <c r="R3005" s="24">
        <v>538.45000000000005</v>
      </c>
      <c r="S3005" t="s">
        <v>1036</v>
      </c>
      <c r="T3005" t="s">
        <v>1036</v>
      </c>
      <c r="U3005" t="s">
        <v>1036</v>
      </c>
      <c r="V3005" t="s">
        <v>1036</v>
      </c>
      <c r="W3005" t="s">
        <v>1035</v>
      </c>
    </row>
    <row r="3006" spans="1:23" x14ac:dyDescent="0.3">
      <c r="A3006" t="s">
        <v>1041</v>
      </c>
      <c r="B3006" t="s">
        <v>1022</v>
      </c>
      <c r="C3006" t="s">
        <v>1020</v>
      </c>
      <c r="D3006" t="s">
        <v>77</v>
      </c>
      <c r="E3006" t="s">
        <v>239</v>
      </c>
      <c r="F3006" t="s">
        <v>1021</v>
      </c>
      <c r="G3006" t="s">
        <v>135</v>
      </c>
      <c r="H3006" s="22">
        <v>45291</v>
      </c>
      <c r="I3006" t="s">
        <v>381</v>
      </c>
      <c r="J3006" t="s">
        <v>1039</v>
      </c>
      <c r="K3006">
        <v>4417850431</v>
      </c>
      <c r="L3006" s="22">
        <v>45277</v>
      </c>
      <c r="M3006" s="22">
        <v>45277</v>
      </c>
      <c r="N3006" t="s">
        <v>1428</v>
      </c>
      <c r="O3006" t="s">
        <v>1396</v>
      </c>
      <c r="P3006" s="23">
        <v>85905</v>
      </c>
      <c r="Q3006">
        <v>19.86</v>
      </c>
      <c r="R3006" s="24">
        <v>474.65</v>
      </c>
      <c r="S3006" t="s">
        <v>1036</v>
      </c>
      <c r="T3006" t="s">
        <v>1036</v>
      </c>
      <c r="U3006" t="s">
        <v>1036</v>
      </c>
      <c r="V3006" t="s">
        <v>1036</v>
      </c>
      <c r="W3006" t="s">
        <v>1035</v>
      </c>
    </row>
    <row r="3007" spans="1:23" x14ac:dyDescent="0.3">
      <c r="A3007" t="s">
        <v>1041</v>
      </c>
      <c r="B3007" t="s">
        <v>1022</v>
      </c>
      <c r="C3007" t="s">
        <v>1020</v>
      </c>
      <c r="D3007" t="s">
        <v>77</v>
      </c>
      <c r="E3007" t="s">
        <v>239</v>
      </c>
      <c r="F3007" t="s">
        <v>1021</v>
      </c>
      <c r="G3007" t="s">
        <v>135</v>
      </c>
      <c r="H3007" s="22">
        <v>45291</v>
      </c>
      <c r="I3007" t="s">
        <v>412</v>
      </c>
      <c r="J3007" t="s">
        <v>1039</v>
      </c>
      <c r="K3007">
        <v>4417891943</v>
      </c>
      <c r="L3007" s="22">
        <v>45284</v>
      </c>
      <c r="M3007" s="22">
        <v>45284</v>
      </c>
      <c r="N3007" t="s">
        <v>1427</v>
      </c>
      <c r="O3007" t="s">
        <v>1180</v>
      </c>
      <c r="P3007" s="23">
        <v>86284</v>
      </c>
      <c r="Q3007">
        <v>21.65</v>
      </c>
      <c r="R3007" s="24">
        <v>513.32000000000005</v>
      </c>
      <c r="S3007" t="s">
        <v>1036</v>
      </c>
      <c r="T3007" t="s">
        <v>1036</v>
      </c>
      <c r="U3007" t="s">
        <v>1036</v>
      </c>
      <c r="V3007" t="s">
        <v>1036</v>
      </c>
      <c r="W3007" t="s">
        <v>1035</v>
      </c>
    </row>
    <row r="3008" spans="1:23" x14ac:dyDescent="0.3">
      <c r="A3008" t="s">
        <v>1041</v>
      </c>
      <c r="B3008" t="s">
        <v>1022</v>
      </c>
      <c r="C3008" t="s">
        <v>1020</v>
      </c>
      <c r="D3008" t="s">
        <v>77</v>
      </c>
      <c r="E3008" t="s">
        <v>239</v>
      </c>
      <c r="F3008" t="s">
        <v>1021</v>
      </c>
      <c r="G3008" t="s">
        <v>135</v>
      </c>
      <c r="H3008" s="22">
        <v>45322</v>
      </c>
      <c r="I3008" t="s">
        <v>392</v>
      </c>
      <c r="J3008" t="s">
        <v>1039</v>
      </c>
      <c r="K3008">
        <v>4423113950</v>
      </c>
      <c r="L3008" s="22">
        <v>45301</v>
      </c>
      <c r="M3008" s="22">
        <v>45301</v>
      </c>
      <c r="N3008" t="s">
        <v>1426</v>
      </c>
      <c r="O3008" t="s">
        <v>1229</v>
      </c>
      <c r="P3008" s="23">
        <v>86689</v>
      </c>
      <c r="Q3008">
        <v>23.91</v>
      </c>
      <c r="R3008" s="24">
        <v>548.75</v>
      </c>
      <c r="S3008" t="s">
        <v>1036</v>
      </c>
      <c r="T3008" t="s">
        <v>1036</v>
      </c>
      <c r="U3008" t="s">
        <v>1036</v>
      </c>
      <c r="V3008" t="s">
        <v>1036</v>
      </c>
      <c r="W3008" t="s">
        <v>1035</v>
      </c>
    </row>
    <row r="3009" spans="1:23" x14ac:dyDescent="0.3">
      <c r="A3009" t="s">
        <v>1041</v>
      </c>
      <c r="B3009" t="s">
        <v>1022</v>
      </c>
      <c r="C3009" t="s">
        <v>1020</v>
      </c>
      <c r="D3009" t="s">
        <v>77</v>
      </c>
      <c r="E3009" t="s">
        <v>239</v>
      </c>
      <c r="F3009" t="s">
        <v>1021</v>
      </c>
      <c r="G3009" t="s">
        <v>135</v>
      </c>
      <c r="H3009" s="22">
        <v>45322</v>
      </c>
      <c r="I3009" t="s">
        <v>381</v>
      </c>
      <c r="J3009" t="s">
        <v>1039</v>
      </c>
      <c r="K3009">
        <v>4418008490</v>
      </c>
      <c r="L3009" s="22">
        <v>45310</v>
      </c>
      <c r="M3009" s="22">
        <v>45310</v>
      </c>
      <c r="N3009" t="s">
        <v>1425</v>
      </c>
      <c r="O3009" t="s">
        <v>1396</v>
      </c>
      <c r="P3009" s="23">
        <v>87313</v>
      </c>
      <c r="Q3009">
        <v>17.420000000000002</v>
      </c>
      <c r="R3009" s="24">
        <v>403.1</v>
      </c>
      <c r="S3009" t="s">
        <v>1036</v>
      </c>
      <c r="T3009" t="s">
        <v>1036</v>
      </c>
      <c r="U3009" t="s">
        <v>1036</v>
      </c>
      <c r="V3009" t="s">
        <v>1036</v>
      </c>
      <c r="W3009" t="s">
        <v>1035</v>
      </c>
    </row>
    <row r="3010" spans="1:23" x14ac:dyDescent="0.3">
      <c r="A3010" t="s">
        <v>1041</v>
      </c>
      <c r="B3010" t="s">
        <v>1022</v>
      </c>
      <c r="C3010" t="s">
        <v>1020</v>
      </c>
      <c r="D3010" t="s">
        <v>77</v>
      </c>
      <c r="E3010" t="s">
        <v>239</v>
      </c>
      <c r="F3010" t="s">
        <v>1021</v>
      </c>
      <c r="G3010" t="s">
        <v>135</v>
      </c>
      <c r="H3010" s="22">
        <v>45322</v>
      </c>
      <c r="I3010" t="s">
        <v>381</v>
      </c>
      <c r="J3010" t="s">
        <v>1039</v>
      </c>
      <c r="K3010">
        <v>4418008597</v>
      </c>
      <c r="L3010" s="22">
        <v>45310</v>
      </c>
      <c r="M3010" s="22">
        <v>45310</v>
      </c>
      <c r="N3010" t="s">
        <v>1424</v>
      </c>
      <c r="O3010" t="s">
        <v>1389</v>
      </c>
      <c r="P3010" s="23">
        <v>86987</v>
      </c>
      <c r="Q3010">
        <v>17.27</v>
      </c>
      <c r="R3010" s="24">
        <v>396.35</v>
      </c>
      <c r="S3010" t="s">
        <v>1036</v>
      </c>
      <c r="T3010" t="s">
        <v>1036</v>
      </c>
      <c r="U3010" t="s">
        <v>1036</v>
      </c>
      <c r="V3010" t="s">
        <v>1036</v>
      </c>
      <c r="W3010" t="s">
        <v>1035</v>
      </c>
    </row>
    <row r="3011" spans="1:23" x14ac:dyDescent="0.3">
      <c r="A3011" t="s">
        <v>1041</v>
      </c>
      <c r="B3011" t="s">
        <v>1022</v>
      </c>
      <c r="C3011" t="s">
        <v>1020</v>
      </c>
      <c r="D3011" t="s">
        <v>77</v>
      </c>
      <c r="E3011" t="s">
        <v>239</v>
      </c>
      <c r="F3011" t="s">
        <v>1021</v>
      </c>
      <c r="G3011" t="s">
        <v>135</v>
      </c>
      <c r="H3011" s="22">
        <v>45322</v>
      </c>
      <c r="I3011" t="s">
        <v>375</v>
      </c>
      <c r="J3011" t="s">
        <v>1039</v>
      </c>
      <c r="K3011">
        <v>4418017260</v>
      </c>
      <c r="L3011" s="22">
        <v>45312</v>
      </c>
      <c r="M3011" s="22">
        <v>45312</v>
      </c>
      <c r="N3011" t="s">
        <v>1423</v>
      </c>
      <c r="O3011" t="s">
        <v>1073</v>
      </c>
      <c r="P3011" s="23">
        <v>87685</v>
      </c>
      <c r="Q3011">
        <v>21.22</v>
      </c>
      <c r="R3011" s="24">
        <v>486.36</v>
      </c>
      <c r="S3011" t="s">
        <v>1036</v>
      </c>
      <c r="T3011" t="s">
        <v>1036</v>
      </c>
      <c r="U3011" t="s">
        <v>1036</v>
      </c>
      <c r="V3011" t="s">
        <v>1036</v>
      </c>
      <c r="W3011" t="s">
        <v>1035</v>
      </c>
    </row>
    <row r="3012" spans="1:23" x14ac:dyDescent="0.3">
      <c r="A3012" t="s">
        <v>1041</v>
      </c>
      <c r="B3012" t="s">
        <v>1022</v>
      </c>
      <c r="C3012" t="s">
        <v>1020</v>
      </c>
      <c r="D3012" t="s">
        <v>77</v>
      </c>
      <c r="E3012" t="s">
        <v>239</v>
      </c>
      <c r="F3012" t="s">
        <v>1021</v>
      </c>
      <c r="G3012" t="s">
        <v>135</v>
      </c>
      <c r="H3012" s="22">
        <v>45322</v>
      </c>
      <c r="I3012" t="s">
        <v>372</v>
      </c>
      <c r="J3012" t="s">
        <v>1039</v>
      </c>
      <c r="K3012">
        <v>4405170754</v>
      </c>
      <c r="L3012" s="22">
        <v>45316</v>
      </c>
      <c r="M3012" s="22">
        <v>45316</v>
      </c>
      <c r="N3012" t="s">
        <v>1422</v>
      </c>
      <c r="O3012" t="s">
        <v>1421</v>
      </c>
      <c r="P3012" s="23">
        <v>88035</v>
      </c>
      <c r="Q3012">
        <v>20.6</v>
      </c>
      <c r="R3012" s="24">
        <v>474.38</v>
      </c>
      <c r="S3012" t="s">
        <v>1036</v>
      </c>
      <c r="T3012" t="s">
        <v>1036</v>
      </c>
      <c r="U3012" t="s">
        <v>1036</v>
      </c>
      <c r="V3012" t="s">
        <v>1036</v>
      </c>
      <c r="W3012" t="s">
        <v>1035</v>
      </c>
    </row>
    <row r="3013" spans="1:23" x14ac:dyDescent="0.3">
      <c r="A3013" t="s">
        <v>1041</v>
      </c>
      <c r="B3013" t="s">
        <v>1022</v>
      </c>
      <c r="C3013" t="s">
        <v>1020</v>
      </c>
      <c r="D3013" t="s">
        <v>77</v>
      </c>
      <c r="E3013" t="s">
        <v>239</v>
      </c>
      <c r="F3013" t="s">
        <v>1021</v>
      </c>
      <c r="G3013" t="s">
        <v>135</v>
      </c>
      <c r="H3013" s="22">
        <v>45351</v>
      </c>
      <c r="I3013" t="s">
        <v>370</v>
      </c>
      <c r="J3013" t="s">
        <v>1039</v>
      </c>
      <c r="K3013">
        <v>4418098778</v>
      </c>
      <c r="L3013" s="22">
        <v>45325</v>
      </c>
      <c r="M3013" s="22">
        <v>45325</v>
      </c>
      <c r="N3013" t="s">
        <v>1420</v>
      </c>
      <c r="O3013" t="s">
        <v>1063</v>
      </c>
      <c r="P3013" s="23">
        <v>88289</v>
      </c>
      <c r="Q3013">
        <v>16.91</v>
      </c>
      <c r="R3013" s="24">
        <v>388.25</v>
      </c>
      <c r="S3013" t="s">
        <v>1036</v>
      </c>
      <c r="T3013" t="s">
        <v>1036</v>
      </c>
      <c r="U3013" t="s">
        <v>1036</v>
      </c>
      <c r="V3013" t="s">
        <v>1036</v>
      </c>
      <c r="W3013" t="s">
        <v>1035</v>
      </c>
    </row>
    <row r="3014" spans="1:23" x14ac:dyDescent="0.3">
      <c r="A3014" t="s">
        <v>1041</v>
      </c>
      <c r="B3014" t="s">
        <v>1022</v>
      </c>
      <c r="C3014" t="s">
        <v>1020</v>
      </c>
      <c r="D3014" t="s">
        <v>77</v>
      </c>
      <c r="E3014" t="s">
        <v>239</v>
      </c>
      <c r="F3014" t="s">
        <v>1021</v>
      </c>
      <c r="G3014" t="s">
        <v>135</v>
      </c>
      <c r="H3014" s="22">
        <v>45351</v>
      </c>
      <c r="I3014" t="s">
        <v>412</v>
      </c>
      <c r="J3014" t="s">
        <v>1039</v>
      </c>
      <c r="K3014">
        <v>4418106996</v>
      </c>
      <c r="L3014" s="22">
        <v>45327</v>
      </c>
      <c r="M3014" s="22">
        <v>45327</v>
      </c>
      <c r="N3014" t="s">
        <v>1419</v>
      </c>
      <c r="O3014" t="s">
        <v>1180</v>
      </c>
      <c r="P3014" s="23">
        <v>88708</v>
      </c>
      <c r="Q3014">
        <v>23.17</v>
      </c>
      <c r="R3014" s="24">
        <v>531.75</v>
      </c>
      <c r="S3014" t="s">
        <v>1036</v>
      </c>
      <c r="T3014" t="s">
        <v>1036</v>
      </c>
      <c r="U3014" t="s">
        <v>1036</v>
      </c>
      <c r="V3014" t="s">
        <v>1036</v>
      </c>
      <c r="W3014" t="s">
        <v>1035</v>
      </c>
    </row>
    <row r="3015" spans="1:23" x14ac:dyDescent="0.3">
      <c r="A3015" t="s">
        <v>1041</v>
      </c>
      <c r="B3015" t="s">
        <v>1022</v>
      </c>
      <c r="C3015" t="s">
        <v>1020</v>
      </c>
      <c r="D3015" t="s">
        <v>77</v>
      </c>
      <c r="E3015" t="s">
        <v>239</v>
      </c>
      <c r="F3015" t="s">
        <v>1021</v>
      </c>
      <c r="G3015" t="s">
        <v>135</v>
      </c>
      <c r="H3015" s="22">
        <v>45351</v>
      </c>
      <c r="I3015" t="s">
        <v>381</v>
      </c>
      <c r="J3015" t="s">
        <v>1039</v>
      </c>
      <c r="K3015">
        <v>4418187971</v>
      </c>
      <c r="L3015" s="22">
        <v>45339</v>
      </c>
      <c r="M3015" s="22">
        <v>45339</v>
      </c>
      <c r="N3015" t="s">
        <v>1418</v>
      </c>
      <c r="O3015" t="s">
        <v>1396</v>
      </c>
      <c r="P3015" s="23">
        <v>89019</v>
      </c>
      <c r="Q3015">
        <v>18.14</v>
      </c>
      <c r="R3015" s="24">
        <v>433.36</v>
      </c>
      <c r="S3015" t="s">
        <v>1036</v>
      </c>
      <c r="T3015" t="s">
        <v>1036</v>
      </c>
      <c r="U3015" t="s">
        <v>1036</v>
      </c>
      <c r="V3015" t="s">
        <v>1036</v>
      </c>
      <c r="W3015" t="s">
        <v>1035</v>
      </c>
    </row>
    <row r="3016" spans="1:23" x14ac:dyDescent="0.3">
      <c r="A3016" t="s">
        <v>1041</v>
      </c>
      <c r="B3016" t="s">
        <v>1022</v>
      </c>
      <c r="C3016" t="s">
        <v>1020</v>
      </c>
      <c r="D3016" t="s">
        <v>77</v>
      </c>
      <c r="E3016" t="s">
        <v>239</v>
      </c>
      <c r="F3016" t="s">
        <v>1021</v>
      </c>
      <c r="G3016" t="s">
        <v>135</v>
      </c>
      <c r="H3016" s="22">
        <v>45351</v>
      </c>
      <c r="I3016" t="s">
        <v>370</v>
      </c>
      <c r="J3016" t="s">
        <v>1039</v>
      </c>
      <c r="K3016">
        <v>4418214866</v>
      </c>
      <c r="L3016" s="22">
        <v>45344</v>
      </c>
      <c r="M3016" s="22">
        <v>45344</v>
      </c>
      <c r="N3016" t="s">
        <v>1417</v>
      </c>
      <c r="O3016" t="s">
        <v>1048</v>
      </c>
      <c r="P3016" s="23">
        <v>89342</v>
      </c>
      <c r="Q3016">
        <v>17.760000000000002</v>
      </c>
      <c r="R3016" s="24">
        <v>420.9</v>
      </c>
      <c r="S3016" t="s">
        <v>1036</v>
      </c>
      <c r="T3016" t="s">
        <v>1036</v>
      </c>
      <c r="U3016" t="s">
        <v>1036</v>
      </c>
      <c r="V3016" t="s">
        <v>1036</v>
      </c>
      <c r="W3016" t="s">
        <v>1035</v>
      </c>
    </row>
    <row r="3017" spans="1:23" x14ac:dyDescent="0.3">
      <c r="A3017" t="s">
        <v>1041</v>
      </c>
      <c r="B3017" t="s">
        <v>1022</v>
      </c>
      <c r="C3017" t="s">
        <v>1020</v>
      </c>
      <c r="D3017" t="s">
        <v>77</v>
      </c>
      <c r="E3017" t="s">
        <v>239</v>
      </c>
      <c r="F3017" t="s">
        <v>1021</v>
      </c>
      <c r="G3017" t="s">
        <v>135</v>
      </c>
      <c r="H3017" s="22">
        <v>45382</v>
      </c>
      <c r="I3017" t="s">
        <v>370</v>
      </c>
      <c r="J3017" t="s">
        <v>1039</v>
      </c>
      <c r="K3017">
        <v>4418272865</v>
      </c>
      <c r="L3017" s="22">
        <v>45353</v>
      </c>
      <c r="M3017" s="22">
        <v>45353</v>
      </c>
      <c r="N3017" t="s">
        <v>1416</v>
      </c>
      <c r="O3017" t="s">
        <v>1063</v>
      </c>
      <c r="P3017" s="23">
        <v>89537</v>
      </c>
      <c r="Q3017">
        <v>13.13</v>
      </c>
      <c r="R3017" s="24">
        <v>311.2</v>
      </c>
      <c r="S3017" t="s">
        <v>1036</v>
      </c>
      <c r="T3017" t="s">
        <v>1036</v>
      </c>
      <c r="U3017" t="s">
        <v>1036</v>
      </c>
      <c r="V3017" t="s">
        <v>1036</v>
      </c>
      <c r="W3017" t="s">
        <v>1035</v>
      </c>
    </row>
    <row r="3018" spans="1:23" x14ac:dyDescent="0.3">
      <c r="A3018" t="s">
        <v>1041</v>
      </c>
      <c r="B3018" t="s">
        <v>1022</v>
      </c>
      <c r="C3018" t="s">
        <v>1020</v>
      </c>
      <c r="D3018" t="s">
        <v>77</v>
      </c>
      <c r="E3018" t="s">
        <v>239</v>
      </c>
      <c r="F3018" t="s">
        <v>1021</v>
      </c>
      <c r="G3018" t="s">
        <v>135</v>
      </c>
      <c r="H3018" s="22">
        <v>45382</v>
      </c>
      <c r="I3018" t="s">
        <v>412</v>
      </c>
      <c r="J3018" t="s">
        <v>1039</v>
      </c>
      <c r="K3018">
        <v>4418280984</v>
      </c>
      <c r="L3018" s="22">
        <v>45355</v>
      </c>
      <c r="M3018" s="22">
        <v>45355</v>
      </c>
      <c r="N3018" t="s">
        <v>1415</v>
      </c>
      <c r="O3018" t="s">
        <v>1180</v>
      </c>
      <c r="P3018" s="23">
        <v>89974</v>
      </c>
      <c r="Q3018">
        <v>22.06</v>
      </c>
      <c r="R3018" s="24">
        <v>522.82000000000005</v>
      </c>
      <c r="S3018" t="s">
        <v>1036</v>
      </c>
      <c r="T3018" t="s">
        <v>1036</v>
      </c>
      <c r="U3018" t="s">
        <v>1036</v>
      </c>
      <c r="V3018" t="s">
        <v>1036</v>
      </c>
      <c r="W3018" t="s">
        <v>1035</v>
      </c>
    </row>
    <row r="3019" spans="1:23" x14ac:dyDescent="0.3">
      <c r="A3019" t="s">
        <v>1041</v>
      </c>
      <c r="B3019" t="s">
        <v>1022</v>
      </c>
      <c r="C3019" t="s">
        <v>1020</v>
      </c>
      <c r="D3019" t="s">
        <v>77</v>
      </c>
      <c r="E3019" t="s">
        <v>239</v>
      </c>
      <c r="F3019" t="s">
        <v>1021</v>
      </c>
      <c r="G3019" t="s">
        <v>135</v>
      </c>
      <c r="H3019" s="22">
        <v>45382</v>
      </c>
      <c r="I3019" t="s">
        <v>370</v>
      </c>
      <c r="J3019" t="s">
        <v>1039</v>
      </c>
      <c r="K3019">
        <v>4418288215</v>
      </c>
      <c r="L3019" s="22">
        <v>45356</v>
      </c>
      <c r="M3019" s="22">
        <v>45356</v>
      </c>
      <c r="N3019" t="s">
        <v>1414</v>
      </c>
      <c r="O3019" t="s">
        <v>1048</v>
      </c>
      <c r="P3019" s="23">
        <v>90158</v>
      </c>
      <c r="Q3019">
        <v>9.6199999999999992</v>
      </c>
      <c r="R3019" s="24">
        <v>228</v>
      </c>
      <c r="S3019" t="s">
        <v>1036</v>
      </c>
      <c r="T3019" t="s">
        <v>1036</v>
      </c>
      <c r="U3019" t="s">
        <v>1036</v>
      </c>
      <c r="V3019" t="s">
        <v>1036</v>
      </c>
      <c r="W3019" t="s">
        <v>1035</v>
      </c>
    </row>
    <row r="3020" spans="1:23" x14ac:dyDescent="0.3">
      <c r="A3020" t="s">
        <v>1041</v>
      </c>
      <c r="B3020" t="s">
        <v>1022</v>
      </c>
      <c r="C3020" t="s">
        <v>1020</v>
      </c>
      <c r="D3020" t="s">
        <v>77</v>
      </c>
      <c r="E3020" t="s">
        <v>239</v>
      </c>
      <c r="F3020" t="s">
        <v>1021</v>
      </c>
      <c r="G3020" t="s">
        <v>135</v>
      </c>
      <c r="H3020" s="22">
        <v>45382</v>
      </c>
      <c r="I3020" t="s">
        <v>370</v>
      </c>
      <c r="J3020" t="s">
        <v>1039</v>
      </c>
      <c r="K3020">
        <v>4418344106</v>
      </c>
      <c r="L3020" s="22">
        <v>45365</v>
      </c>
      <c r="M3020" s="22">
        <v>45365</v>
      </c>
      <c r="N3020" t="s">
        <v>1413</v>
      </c>
      <c r="O3020" t="s">
        <v>1406</v>
      </c>
      <c r="P3020" s="23">
        <v>90469</v>
      </c>
      <c r="Q3020">
        <v>17.21</v>
      </c>
      <c r="R3020" s="24">
        <v>428.7</v>
      </c>
      <c r="S3020" t="s">
        <v>1036</v>
      </c>
      <c r="T3020" t="s">
        <v>1036</v>
      </c>
      <c r="U3020" t="s">
        <v>1036</v>
      </c>
      <c r="V3020" t="s">
        <v>1036</v>
      </c>
      <c r="W3020" t="s">
        <v>1035</v>
      </c>
    </row>
    <row r="3021" spans="1:23" x14ac:dyDescent="0.3">
      <c r="A3021" t="s">
        <v>1041</v>
      </c>
      <c r="B3021" t="s">
        <v>1022</v>
      </c>
      <c r="C3021" t="s">
        <v>1020</v>
      </c>
      <c r="D3021" t="s">
        <v>77</v>
      </c>
      <c r="E3021" t="s">
        <v>239</v>
      </c>
      <c r="F3021" t="s">
        <v>1021</v>
      </c>
      <c r="G3021" t="s">
        <v>135</v>
      </c>
      <c r="H3021" s="22">
        <v>45382</v>
      </c>
      <c r="I3021" t="s">
        <v>381</v>
      </c>
      <c r="J3021" t="s">
        <v>1039</v>
      </c>
      <c r="K3021">
        <v>4418400878</v>
      </c>
      <c r="L3021" s="22">
        <v>45374</v>
      </c>
      <c r="M3021" s="22">
        <v>45374</v>
      </c>
      <c r="N3021" t="s">
        <v>1412</v>
      </c>
      <c r="O3021" t="s">
        <v>1396</v>
      </c>
      <c r="P3021" s="23">
        <v>90773</v>
      </c>
      <c r="Q3021">
        <v>18.100000000000001</v>
      </c>
      <c r="R3021" s="24">
        <v>454.31</v>
      </c>
      <c r="S3021" t="s">
        <v>1036</v>
      </c>
      <c r="T3021" t="s">
        <v>1036</v>
      </c>
      <c r="U3021" t="s">
        <v>1036</v>
      </c>
      <c r="V3021" t="s">
        <v>1036</v>
      </c>
      <c r="W3021" t="s">
        <v>1035</v>
      </c>
    </row>
    <row r="3022" spans="1:23" x14ac:dyDescent="0.3">
      <c r="A3022" t="s">
        <v>1041</v>
      </c>
      <c r="B3022" t="s">
        <v>1022</v>
      </c>
      <c r="C3022" t="s">
        <v>1020</v>
      </c>
      <c r="D3022" t="s">
        <v>77</v>
      </c>
      <c r="E3022" t="s">
        <v>239</v>
      </c>
      <c r="F3022" t="s">
        <v>1021</v>
      </c>
      <c r="G3022" t="s">
        <v>135</v>
      </c>
      <c r="H3022" s="22">
        <v>45381</v>
      </c>
      <c r="I3022" t="s">
        <v>381</v>
      </c>
      <c r="J3022" t="s">
        <v>1039</v>
      </c>
      <c r="K3022">
        <v>4418430805</v>
      </c>
      <c r="L3022" s="22">
        <v>45379</v>
      </c>
      <c r="M3022" s="22">
        <v>45379</v>
      </c>
      <c r="N3022" t="s">
        <v>1411</v>
      </c>
      <c r="O3022" t="s">
        <v>1396</v>
      </c>
      <c r="P3022" s="23">
        <v>91105</v>
      </c>
      <c r="Q3022">
        <v>19.84</v>
      </c>
      <c r="R3022" s="24">
        <v>497.98</v>
      </c>
      <c r="S3022" t="s">
        <v>1036</v>
      </c>
      <c r="T3022" t="s">
        <v>1036</v>
      </c>
      <c r="U3022" t="s">
        <v>1036</v>
      </c>
      <c r="V3022" t="s">
        <v>1036</v>
      </c>
      <c r="W3022" t="s">
        <v>1035</v>
      </c>
    </row>
    <row r="3023" spans="1:23" x14ac:dyDescent="0.3">
      <c r="A3023" t="s">
        <v>1041</v>
      </c>
      <c r="B3023" t="s">
        <v>1022</v>
      </c>
      <c r="C3023" t="s">
        <v>1020</v>
      </c>
      <c r="D3023" t="s">
        <v>77</v>
      </c>
      <c r="E3023" t="s">
        <v>239</v>
      </c>
      <c r="F3023" t="s">
        <v>1021</v>
      </c>
      <c r="G3023" t="s">
        <v>135</v>
      </c>
      <c r="H3023" s="22">
        <v>45412</v>
      </c>
      <c r="I3023" t="s">
        <v>381</v>
      </c>
      <c r="J3023" t="s">
        <v>1039</v>
      </c>
      <c r="K3023">
        <v>4418439504</v>
      </c>
      <c r="L3023" s="22">
        <v>45382</v>
      </c>
      <c r="M3023" s="22">
        <v>45382</v>
      </c>
      <c r="N3023" t="s">
        <v>1410</v>
      </c>
      <c r="O3023" t="s">
        <v>1392</v>
      </c>
      <c r="P3023" s="23">
        <v>91505</v>
      </c>
      <c r="Q3023">
        <v>22.72</v>
      </c>
      <c r="R3023" s="24">
        <v>570.25</v>
      </c>
      <c r="S3023" t="s">
        <v>1036</v>
      </c>
      <c r="T3023" t="s">
        <v>1036</v>
      </c>
      <c r="U3023" t="s">
        <v>1036</v>
      </c>
      <c r="V3023" t="s">
        <v>1036</v>
      </c>
      <c r="W3023" t="s">
        <v>1035</v>
      </c>
    </row>
    <row r="3024" spans="1:23" x14ac:dyDescent="0.3">
      <c r="A3024" t="s">
        <v>1041</v>
      </c>
      <c r="B3024" t="s">
        <v>1022</v>
      </c>
      <c r="C3024" t="s">
        <v>1020</v>
      </c>
      <c r="D3024" t="s">
        <v>77</v>
      </c>
      <c r="E3024" t="s">
        <v>239</v>
      </c>
      <c r="F3024" t="s">
        <v>1021</v>
      </c>
      <c r="G3024" t="s">
        <v>135</v>
      </c>
      <c r="H3024" s="22">
        <v>45412</v>
      </c>
      <c r="I3024" t="s">
        <v>370</v>
      </c>
      <c r="J3024" t="s">
        <v>1039</v>
      </c>
      <c r="K3024">
        <v>4418466415</v>
      </c>
      <c r="L3024" s="22">
        <v>45387</v>
      </c>
      <c r="M3024" s="22">
        <v>45387</v>
      </c>
      <c r="N3024" t="s">
        <v>1409</v>
      </c>
      <c r="O3024" t="s">
        <v>1063</v>
      </c>
      <c r="P3024" s="23">
        <v>91821</v>
      </c>
      <c r="Q3024">
        <v>17.670000000000002</v>
      </c>
      <c r="R3024" s="24">
        <v>452</v>
      </c>
      <c r="S3024" t="s">
        <v>1036</v>
      </c>
      <c r="T3024" t="s">
        <v>1036</v>
      </c>
      <c r="U3024" t="s">
        <v>1036</v>
      </c>
      <c r="V3024" t="s">
        <v>1036</v>
      </c>
      <c r="W3024" t="s">
        <v>1035</v>
      </c>
    </row>
    <row r="3025" spans="1:23" x14ac:dyDescent="0.3">
      <c r="A3025" t="s">
        <v>1041</v>
      </c>
      <c r="B3025" t="s">
        <v>1022</v>
      </c>
      <c r="C3025" t="s">
        <v>1020</v>
      </c>
      <c r="D3025" t="s">
        <v>77</v>
      </c>
      <c r="E3025" t="s">
        <v>239</v>
      </c>
      <c r="F3025" t="s">
        <v>1021</v>
      </c>
      <c r="G3025" t="s">
        <v>135</v>
      </c>
      <c r="H3025" s="22">
        <v>45412</v>
      </c>
      <c r="I3025" t="s">
        <v>370</v>
      </c>
      <c r="J3025" t="s">
        <v>1039</v>
      </c>
      <c r="K3025">
        <v>4418473177</v>
      </c>
      <c r="L3025" s="22">
        <v>45389</v>
      </c>
      <c r="M3025" s="22">
        <v>45389</v>
      </c>
      <c r="N3025" t="s">
        <v>1408</v>
      </c>
      <c r="O3025" t="s">
        <v>1048</v>
      </c>
      <c r="P3025" s="23">
        <v>92228</v>
      </c>
      <c r="Q3025">
        <v>21.33</v>
      </c>
      <c r="R3025" s="24">
        <v>546.45000000000005</v>
      </c>
      <c r="S3025" t="s">
        <v>1036</v>
      </c>
      <c r="T3025" t="s">
        <v>1036</v>
      </c>
      <c r="U3025" t="s">
        <v>1036</v>
      </c>
      <c r="V3025" t="s">
        <v>1036</v>
      </c>
      <c r="W3025" t="s">
        <v>1035</v>
      </c>
    </row>
    <row r="3026" spans="1:23" x14ac:dyDescent="0.3">
      <c r="A3026" t="s">
        <v>1041</v>
      </c>
      <c r="B3026" t="s">
        <v>1022</v>
      </c>
      <c r="C3026" t="s">
        <v>1020</v>
      </c>
      <c r="D3026" t="s">
        <v>77</v>
      </c>
      <c r="E3026" t="s">
        <v>239</v>
      </c>
      <c r="F3026" t="s">
        <v>1021</v>
      </c>
      <c r="G3026" t="s">
        <v>135</v>
      </c>
      <c r="H3026" s="22">
        <v>45412</v>
      </c>
      <c r="I3026" t="s">
        <v>370</v>
      </c>
      <c r="J3026" t="s">
        <v>1039</v>
      </c>
      <c r="K3026">
        <v>4418506274</v>
      </c>
      <c r="L3026" s="22">
        <v>45394</v>
      </c>
      <c r="M3026" s="22">
        <v>45394</v>
      </c>
      <c r="N3026" t="s">
        <v>1407</v>
      </c>
      <c r="O3026" t="s">
        <v>1406</v>
      </c>
      <c r="P3026" s="23">
        <v>92516</v>
      </c>
      <c r="Q3026">
        <v>16.88</v>
      </c>
      <c r="R3026" s="24">
        <v>431.8</v>
      </c>
      <c r="S3026" t="s">
        <v>1036</v>
      </c>
      <c r="T3026" t="s">
        <v>1036</v>
      </c>
      <c r="U3026" t="s">
        <v>1036</v>
      </c>
      <c r="V3026" t="s">
        <v>1036</v>
      </c>
      <c r="W3026" t="s">
        <v>1035</v>
      </c>
    </row>
    <row r="3027" spans="1:23" x14ac:dyDescent="0.3">
      <c r="A3027" t="s">
        <v>1041</v>
      </c>
      <c r="B3027" t="s">
        <v>1022</v>
      </c>
      <c r="C3027" t="s">
        <v>1020</v>
      </c>
      <c r="D3027" t="s">
        <v>77</v>
      </c>
      <c r="E3027" t="s">
        <v>239</v>
      </c>
      <c r="F3027" t="s">
        <v>1021</v>
      </c>
      <c r="G3027" t="s">
        <v>135</v>
      </c>
      <c r="H3027" s="22">
        <v>45412</v>
      </c>
      <c r="I3027" t="s">
        <v>370</v>
      </c>
      <c r="J3027" t="s">
        <v>1039</v>
      </c>
      <c r="K3027">
        <v>4418514004</v>
      </c>
      <c r="L3027" s="22">
        <v>45395</v>
      </c>
      <c r="M3027" s="22">
        <v>45395</v>
      </c>
      <c r="N3027" t="s">
        <v>1405</v>
      </c>
      <c r="O3027" t="s">
        <v>1056</v>
      </c>
      <c r="P3027" s="23">
        <v>92801</v>
      </c>
      <c r="Q3027">
        <v>16.54</v>
      </c>
      <c r="R3027" s="24">
        <v>427.06</v>
      </c>
      <c r="S3027" t="s">
        <v>1036</v>
      </c>
      <c r="T3027" t="s">
        <v>1036</v>
      </c>
      <c r="U3027" t="s">
        <v>1036</v>
      </c>
      <c r="V3027" t="s">
        <v>1036</v>
      </c>
      <c r="W3027" t="s">
        <v>1035</v>
      </c>
    </row>
    <row r="3028" spans="1:23" x14ac:dyDescent="0.3">
      <c r="A3028" t="s">
        <v>1041</v>
      </c>
      <c r="B3028" t="s">
        <v>1022</v>
      </c>
      <c r="C3028" t="s">
        <v>1020</v>
      </c>
      <c r="D3028" t="s">
        <v>77</v>
      </c>
      <c r="E3028" t="s">
        <v>239</v>
      </c>
      <c r="F3028" t="s">
        <v>1021</v>
      </c>
      <c r="G3028" t="s">
        <v>135</v>
      </c>
      <c r="H3028" s="22">
        <v>45412</v>
      </c>
      <c r="I3028" t="s">
        <v>370</v>
      </c>
      <c r="J3028" t="s">
        <v>1039</v>
      </c>
      <c r="K3028">
        <v>4418527451</v>
      </c>
      <c r="L3028" s="22">
        <v>45398</v>
      </c>
      <c r="M3028" s="22">
        <v>45398</v>
      </c>
      <c r="N3028" t="s">
        <v>1404</v>
      </c>
      <c r="O3028" t="s">
        <v>1056</v>
      </c>
      <c r="P3028" s="23">
        <v>93090</v>
      </c>
      <c r="Q3028">
        <v>17.899999999999999</v>
      </c>
      <c r="R3028" s="24">
        <v>462.18</v>
      </c>
      <c r="S3028" t="s">
        <v>1036</v>
      </c>
      <c r="T3028" t="s">
        <v>1036</v>
      </c>
      <c r="U3028" t="s">
        <v>1036</v>
      </c>
      <c r="V3028" t="s">
        <v>1036</v>
      </c>
      <c r="W3028" t="s">
        <v>1035</v>
      </c>
    </row>
    <row r="3029" spans="1:23" x14ac:dyDescent="0.3">
      <c r="A3029" t="s">
        <v>1041</v>
      </c>
      <c r="B3029" t="s">
        <v>1022</v>
      </c>
      <c r="C3029" t="s">
        <v>1020</v>
      </c>
      <c r="D3029" t="s">
        <v>77</v>
      </c>
      <c r="E3029" t="s">
        <v>239</v>
      </c>
      <c r="F3029" t="s">
        <v>1021</v>
      </c>
      <c r="G3029" t="s">
        <v>135</v>
      </c>
      <c r="H3029" s="22">
        <v>45412</v>
      </c>
      <c r="I3029" t="s">
        <v>412</v>
      </c>
      <c r="J3029" t="s">
        <v>1039</v>
      </c>
      <c r="K3029">
        <v>3304100563</v>
      </c>
      <c r="L3029" s="22">
        <v>45400</v>
      </c>
      <c r="M3029" s="22">
        <v>45400</v>
      </c>
      <c r="N3029" t="s">
        <v>1403</v>
      </c>
      <c r="O3029" t="s">
        <v>1058</v>
      </c>
      <c r="P3029" s="23">
        <v>93488</v>
      </c>
      <c r="Q3029">
        <v>21.91</v>
      </c>
      <c r="R3029" s="24">
        <v>561.35</v>
      </c>
      <c r="S3029" t="s">
        <v>1036</v>
      </c>
      <c r="T3029" t="s">
        <v>1036</v>
      </c>
      <c r="U3029" t="s">
        <v>1036</v>
      </c>
      <c r="V3029" t="s">
        <v>1036</v>
      </c>
      <c r="W3029" t="s">
        <v>1035</v>
      </c>
    </row>
    <row r="3030" spans="1:23" x14ac:dyDescent="0.3">
      <c r="A3030" t="s">
        <v>1041</v>
      </c>
      <c r="B3030" t="s">
        <v>1022</v>
      </c>
      <c r="C3030" t="s">
        <v>1020</v>
      </c>
      <c r="D3030" t="s">
        <v>77</v>
      </c>
      <c r="E3030" t="s">
        <v>239</v>
      </c>
      <c r="F3030" t="s">
        <v>1021</v>
      </c>
      <c r="G3030" t="s">
        <v>135</v>
      </c>
      <c r="H3030" s="22">
        <v>45412</v>
      </c>
      <c r="I3030" t="s">
        <v>381</v>
      </c>
      <c r="J3030" t="s">
        <v>1039</v>
      </c>
      <c r="K3030">
        <v>4418601604</v>
      </c>
      <c r="L3030" s="22">
        <v>45409</v>
      </c>
      <c r="M3030" s="22">
        <v>45409</v>
      </c>
      <c r="N3030" t="s">
        <v>1402</v>
      </c>
      <c r="O3030" t="s">
        <v>1401</v>
      </c>
      <c r="P3030" s="23">
        <v>93849</v>
      </c>
      <c r="Q3030">
        <v>21.71</v>
      </c>
      <c r="R3030" s="24">
        <v>560.65</v>
      </c>
      <c r="S3030" t="s">
        <v>1036</v>
      </c>
      <c r="T3030" t="s">
        <v>1036</v>
      </c>
      <c r="U3030" t="s">
        <v>1036</v>
      </c>
      <c r="V3030" t="s">
        <v>1036</v>
      </c>
      <c r="W3030" t="s">
        <v>1035</v>
      </c>
    </row>
    <row r="3031" spans="1:23" x14ac:dyDescent="0.3">
      <c r="A3031" t="s">
        <v>1041</v>
      </c>
      <c r="B3031" t="s">
        <v>1022</v>
      </c>
      <c r="C3031" t="s">
        <v>1020</v>
      </c>
      <c r="D3031" t="s">
        <v>77</v>
      </c>
      <c r="E3031" t="s">
        <v>239</v>
      </c>
      <c r="F3031" t="s">
        <v>1021</v>
      </c>
      <c r="G3031" t="s">
        <v>135</v>
      </c>
      <c r="H3031" s="22">
        <v>45443</v>
      </c>
      <c r="I3031" t="s">
        <v>412</v>
      </c>
      <c r="J3031" t="s">
        <v>1039</v>
      </c>
      <c r="K3031">
        <v>4418625215</v>
      </c>
      <c r="L3031" s="22">
        <v>45414</v>
      </c>
      <c r="M3031" s="22">
        <v>45414</v>
      </c>
      <c r="N3031" t="s">
        <v>1400</v>
      </c>
      <c r="O3031" t="s">
        <v>1180</v>
      </c>
      <c r="P3031" s="23">
        <v>94223</v>
      </c>
      <c r="Q3031">
        <v>21.26</v>
      </c>
      <c r="R3031" s="24">
        <v>552.54999999999995</v>
      </c>
      <c r="S3031" t="s">
        <v>1036</v>
      </c>
      <c r="T3031" t="s">
        <v>1036</v>
      </c>
      <c r="U3031" t="s">
        <v>1036</v>
      </c>
      <c r="V3031" t="s">
        <v>1036</v>
      </c>
      <c r="W3031" t="s">
        <v>1035</v>
      </c>
    </row>
    <row r="3032" spans="1:23" x14ac:dyDescent="0.3">
      <c r="A3032" t="s">
        <v>1041</v>
      </c>
      <c r="B3032" t="s">
        <v>1022</v>
      </c>
      <c r="C3032" t="s">
        <v>1020</v>
      </c>
      <c r="D3032" t="s">
        <v>77</v>
      </c>
      <c r="E3032" t="s">
        <v>239</v>
      </c>
      <c r="F3032" t="s">
        <v>1021</v>
      </c>
      <c r="G3032" t="s">
        <v>135</v>
      </c>
      <c r="H3032" s="22">
        <v>45443</v>
      </c>
      <c r="I3032" t="s">
        <v>381</v>
      </c>
      <c r="J3032" t="s">
        <v>1039</v>
      </c>
      <c r="K3032">
        <v>4418680354</v>
      </c>
      <c r="L3032" s="22">
        <v>45423</v>
      </c>
      <c r="M3032" s="22">
        <v>45423</v>
      </c>
      <c r="N3032" t="s">
        <v>1399</v>
      </c>
      <c r="O3032" t="s">
        <v>1389</v>
      </c>
      <c r="P3032" s="23">
        <v>94591</v>
      </c>
      <c r="Q3032">
        <v>21.24</v>
      </c>
      <c r="R3032" s="24">
        <v>552.03</v>
      </c>
      <c r="S3032" t="s">
        <v>1036</v>
      </c>
      <c r="T3032" t="s">
        <v>1036</v>
      </c>
      <c r="U3032" t="s">
        <v>1036</v>
      </c>
      <c r="V3032" t="s">
        <v>1036</v>
      </c>
      <c r="W3032" t="s">
        <v>1035</v>
      </c>
    </row>
    <row r="3033" spans="1:23" x14ac:dyDescent="0.3">
      <c r="A3033" t="s">
        <v>1041</v>
      </c>
      <c r="B3033" t="s">
        <v>1022</v>
      </c>
      <c r="C3033" t="s">
        <v>1020</v>
      </c>
      <c r="D3033" t="s">
        <v>77</v>
      </c>
      <c r="E3033" t="s">
        <v>239</v>
      </c>
      <c r="F3033" t="s">
        <v>1021</v>
      </c>
      <c r="G3033" t="s">
        <v>135</v>
      </c>
      <c r="H3033" s="22">
        <v>45443</v>
      </c>
      <c r="I3033" t="s">
        <v>412</v>
      </c>
      <c r="J3033" t="s">
        <v>1039</v>
      </c>
      <c r="K3033">
        <v>4418707487</v>
      </c>
      <c r="L3033" s="22">
        <v>45428</v>
      </c>
      <c r="M3033" s="22">
        <v>45428</v>
      </c>
      <c r="N3033" t="s">
        <v>1398</v>
      </c>
      <c r="O3033" t="s">
        <v>1307</v>
      </c>
      <c r="P3033" s="23">
        <v>94909</v>
      </c>
      <c r="Q3033">
        <v>17.75</v>
      </c>
      <c r="R3033" s="24">
        <v>461.32</v>
      </c>
      <c r="S3033" t="s">
        <v>1036</v>
      </c>
      <c r="T3033" t="s">
        <v>1036</v>
      </c>
      <c r="U3033" t="s">
        <v>1036</v>
      </c>
      <c r="V3033" t="s">
        <v>1036</v>
      </c>
      <c r="W3033" t="s">
        <v>1035</v>
      </c>
    </row>
    <row r="3034" spans="1:23" x14ac:dyDescent="0.3">
      <c r="A3034" t="s">
        <v>1041</v>
      </c>
      <c r="B3034" t="s">
        <v>1022</v>
      </c>
      <c r="C3034" t="s">
        <v>1020</v>
      </c>
      <c r="D3034" t="s">
        <v>77</v>
      </c>
      <c r="E3034" t="s">
        <v>239</v>
      </c>
      <c r="F3034" t="s">
        <v>1021</v>
      </c>
      <c r="G3034" t="s">
        <v>135</v>
      </c>
      <c r="H3034" s="22">
        <v>45443</v>
      </c>
      <c r="I3034" t="s">
        <v>381</v>
      </c>
      <c r="J3034" t="s">
        <v>1039</v>
      </c>
      <c r="K3034">
        <v>4418721691</v>
      </c>
      <c r="L3034" s="22">
        <v>45430</v>
      </c>
      <c r="M3034" s="22">
        <v>45430</v>
      </c>
      <c r="N3034" t="s">
        <v>1397</v>
      </c>
      <c r="O3034" t="s">
        <v>1396</v>
      </c>
      <c r="P3034" s="23">
        <v>95292</v>
      </c>
      <c r="Q3034">
        <v>21.77</v>
      </c>
      <c r="R3034" s="24">
        <v>570.16</v>
      </c>
      <c r="S3034" t="s">
        <v>1036</v>
      </c>
      <c r="T3034" t="s">
        <v>1036</v>
      </c>
      <c r="U3034" t="s">
        <v>1036</v>
      </c>
      <c r="V3034" t="s">
        <v>1036</v>
      </c>
      <c r="W3034" t="s">
        <v>1035</v>
      </c>
    </row>
    <row r="3035" spans="1:23" x14ac:dyDescent="0.3">
      <c r="A3035" t="s">
        <v>1041</v>
      </c>
      <c r="B3035" t="s">
        <v>1022</v>
      </c>
      <c r="C3035" t="s">
        <v>1020</v>
      </c>
      <c r="D3035" t="s">
        <v>77</v>
      </c>
      <c r="E3035" t="s">
        <v>239</v>
      </c>
      <c r="F3035" t="s">
        <v>1021</v>
      </c>
      <c r="G3035" t="s">
        <v>135</v>
      </c>
      <c r="H3035" s="22">
        <v>45443</v>
      </c>
      <c r="I3035" t="s">
        <v>381</v>
      </c>
      <c r="J3035" t="s">
        <v>1039</v>
      </c>
      <c r="K3035">
        <v>4418777899</v>
      </c>
      <c r="L3035" s="22">
        <v>45441</v>
      </c>
      <c r="M3035" s="22">
        <v>45441</v>
      </c>
      <c r="N3035" t="s">
        <v>487</v>
      </c>
      <c r="O3035" t="s">
        <v>1396</v>
      </c>
      <c r="P3035" s="23">
        <v>96073</v>
      </c>
      <c r="Q3035">
        <v>22.32</v>
      </c>
      <c r="R3035" s="24">
        <v>584.55999999999995</v>
      </c>
      <c r="S3035" t="s">
        <v>1036</v>
      </c>
      <c r="T3035" t="s">
        <v>1036</v>
      </c>
      <c r="U3035" t="s">
        <v>1036</v>
      </c>
      <c r="V3035" t="s">
        <v>1036</v>
      </c>
      <c r="W3035" t="s">
        <v>1035</v>
      </c>
    </row>
    <row r="3036" spans="1:23" x14ac:dyDescent="0.3">
      <c r="A3036" t="s">
        <v>1041</v>
      </c>
      <c r="B3036" t="s">
        <v>1022</v>
      </c>
      <c r="C3036" t="s">
        <v>1020</v>
      </c>
      <c r="D3036" t="s">
        <v>77</v>
      </c>
      <c r="E3036" t="s">
        <v>239</v>
      </c>
      <c r="F3036" t="s">
        <v>1021</v>
      </c>
      <c r="G3036" t="s">
        <v>135</v>
      </c>
      <c r="H3036" s="22">
        <v>45473</v>
      </c>
      <c r="I3036" t="s">
        <v>381</v>
      </c>
      <c r="J3036" t="s">
        <v>1039</v>
      </c>
      <c r="K3036">
        <v>4418792091</v>
      </c>
      <c r="L3036" s="22">
        <v>45443</v>
      </c>
      <c r="M3036" s="22">
        <v>45443</v>
      </c>
      <c r="N3036" t="s">
        <v>1395</v>
      </c>
      <c r="O3036" t="s">
        <v>1389</v>
      </c>
      <c r="P3036" s="23">
        <v>96478</v>
      </c>
      <c r="Q3036">
        <v>23.02</v>
      </c>
      <c r="R3036" s="24">
        <v>598.29</v>
      </c>
      <c r="S3036" t="s">
        <v>1036</v>
      </c>
      <c r="T3036" t="s">
        <v>1036</v>
      </c>
      <c r="U3036" t="s">
        <v>1036</v>
      </c>
      <c r="V3036" t="s">
        <v>1036</v>
      </c>
      <c r="W3036" t="s">
        <v>1035</v>
      </c>
    </row>
    <row r="3037" spans="1:23" x14ac:dyDescent="0.3">
      <c r="A3037" t="s">
        <v>1041</v>
      </c>
      <c r="B3037" t="s">
        <v>1022</v>
      </c>
      <c r="C3037" t="s">
        <v>1020</v>
      </c>
      <c r="D3037" t="s">
        <v>77</v>
      </c>
      <c r="E3037" t="s">
        <v>239</v>
      </c>
      <c r="F3037" t="s">
        <v>1021</v>
      </c>
      <c r="G3037" t="s">
        <v>135</v>
      </c>
      <c r="H3037" s="22">
        <v>45473</v>
      </c>
      <c r="I3037" t="s">
        <v>412</v>
      </c>
      <c r="J3037" t="s">
        <v>1039</v>
      </c>
      <c r="K3037">
        <v>4418810766</v>
      </c>
      <c r="L3037" s="22">
        <v>45447</v>
      </c>
      <c r="M3037" s="22">
        <v>45447</v>
      </c>
      <c r="N3037" t="s">
        <v>1394</v>
      </c>
      <c r="O3037" t="s">
        <v>1180</v>
      </c>
      <c r="P3037" s="23">
        <v>96891</v>
      </c>
      <c r="Q3037">
        <v>21.78</v>
      </c>
      <c r="R3037" s="24">
        <v>566.05999999999995</v>
      </c>
      <c r="S3037" t="s">
        <v>1036</v>
      </c>
      <c r="T3037" t="s">
        <v>1036</v>
      </c>
      <c r="U3037" t="s">
        <v>1036</v>
      </c>
      <c r="V3037" t="s">
        <v>1036</v>
      </c>
      <c r="W3037" t="s">
        <v>1035</v>
      </c>
    </row>
    <row r="3038" spans="1:23" x14ac:dyDescent="0.3">
      <c r="A3038" t="s">
        <v>1041</v>
      </c>
      <c r="B3038" t="s">
        <v>1022</v>
      </c>
      <c r="C3038" t="s">
        <v>1020</v>
      </c>
      <c r="D3038" t="s">
        <v>77</v>
      </c>
      <c r="E3038" t="s">
        <v>239</v>
      </c>
      <c r="F3038" t="s">
        <v>1021</v>
      </c>
      <c r="G3038" t="s">
        <v>135</v>
      </c>
      <c r="H3038" s="22">
        <v>45473</v>
      </c>
      <c r="I3038" t="s">
        <v>381</v>
      </c>
      <c r="J3038" t="s">
        <v>1039</v>
      </c>
      <c r="K3038">
        <v>4418838973</v>
      </c>
      <c r="L3038" s="22">
        <v>45452</v>
      </c>
      <c r="M3038" s="22">
        <v>45452</v>
      </c>
      <c r="N3038" t="s">
        <v>1393</v>
      </c>
      <c r="O3038" t="s">
        <v>1392</v>
      </c>
      <c r="P3038" s="23">
        <v>97211</v>
      </c>
      <c r="Q3038">
        <v>18.46</v>
      </c>
      <c r="R3038" s="24">
        <v>460.6</v>
      </c>
      <c r="S3038" t="s">
        <v>1036</v>
      </c>
      <c r="T3038" t="s">
        <v>1036</v>
      </c>
      <c r="U3038" t="s">
        <v>1036</v>
      </c>
      <c r="V3038" t="s">
        <v>1036</v>
      </c>
      <c r="W3038" t="s">
        <v>1035</v>
      </c>
    </row>
    <row r="3039" spans="1:23" x14ac:dyDescent="0.3">
      <c r="A3039" t="s">
        <v>1041</v>
      </c>
      <c r="B3039" t="s">
        <v>1022</v>
      </c>
      <c r="C3039" t="s">
        <v>1020</v>
      </c>
      <c r="D3039" t="s">
        <v>77</v>
      </c>
      <c r="E3039" t="s">
        <v>239</v>
      </c>
      <c r="F3039" t="s">
        <v>1021</v>
      </c>
      <c r="G3039" t="s">
        <v>135</v>
      </c>
      <c r="H3039" s="22">
        <v>45473</v>
      </c>
      <c r="I3039" t="s">
        <v>412</v>
      </c>
      <c r="J3039" t="s">
        <v>1039</v>
      </c>
      <c r="K3039">
        <v>4418873972</v>
      </c>
      <c r="L3039" s="22">
        <v>45457</v>
      </c>
      <c r="M3039" s="22">
        <v>45457</v>
      </c>
      <c r="N3039" t="s">
        <v>1391</v>
      </c>
      <c r="O3039" t="s">
        <v>1180</v>
      </c>
      <c r="P3039" s="23">
        <v>97639</v>
      </c>
      <c r="Q3039">
        <v>23.25</v>
      </c>
      <c r="R3039" s="24">
        <v>575.44000000000005</v>
      </c>
      <c r="S3039" t="s">
        <v>1036</v>
      </c>
      <c r="T3039" t="s">
        <v>1036</v>
      </c>
      <c r="U3039" t="s">
        <v>1036</v>
      </c>
      <c r="V3039" t="s">
        <v>1036</v>
      </c>
      <c r="W3039" t="s">
        <v>1035</v>
      </c>
    </row>
    <row r="3040" spans="1:23" x14ac:dyDescent="0.3">
      <c r="A3040" t="s">
        <v>1041</v>
      </c>
      <c r="B3040" t="s">
        <v>1022</v>
      </c>
      <c r="C3040" t="s">
        <v>1020</v>
      </c>
      <c r="D3040" t="s">
        <v>77</v>
      </c>
      <c r="E3040" t="s">
        <v>239</v>
      </c>
      <c r="F3040" t="s">
        <v>1021</v>
      </c>
      <c r="G3040" t="s">
        <v>135</v>
      </c>
      <c r="H3040" s="22">
        <v>45473</v>
      </c>
      <c r="I3040" t="s">
        <v>381</v>
      </c>
      <c r="J3040" t="s">
        <v>1039</v>
      </c>
      <c r="K3040">
        <v>4418918648</v>
      </c>
      <c r="L3040" s="22">
        <v>45465</v>
      </c>
      <c r="M3040" s="22">
        <v>45465</v>
      </c>
      <c r="N3040" t="s">
        <v>1390</v>
      </c>
      <c r="O3040" t="s">
        <v>1389</v>
      </c>
      <c r="P3040" s="23">
        <v>98031</v>
      </c>
      <c r="Q3040">
        <v>22.63</v>
      </c>
      <c r="R3040" s="24">
        <v>560.09</v>
      </c>
      <c r="S3040" t="s">
        <v>1036</v>
      </c>
      <c r="T3040" t="s">
        <v>1036</v>
      </c>
      <c r="U3040" t="s">
        <v>1036</v>
      </c>
      <c r="V3040" t="s">
        <v>1036</v>
      </c>
      <c r="W3040" t="s">
        <v>1035</v>
      </c>
    </row>
    <row r="3041" spans="1:23" x14ac:dyDescent="0.3">
      <c r="A3041" t="s">
        <v>1041</v>
      </c>
      <c r="B3041" t="s">
        <v>1022</v>
      </c>
      <c r="C3041" t="s">
        <v>1020</v>
      </c>
      <c r="D3041" t="s">
        <v>77</v>
      </c>
      <c r="E3041" t="s">
        <v>239</v>
      </c>
      <c r="F3041" t="s">
        <v>1021</v>
      </c>
      <c r="G3041" t="s">
        <v>135</v>
      </c>
      <c r="H3041" s="22">
        <v>45472</v>
      </c>
      <c r="I3041" t="s">
        <v>392</v>
      </c>
      <c r="J3041" t="s">
        <v>1039</v>
      </c>
      <c r="K3041">
        <v>4418951643</v>
      </c>
      <c r="L3041" s="22">
        <v>45471</v>
      </c>
      <c r="M3041" s="22">
        <v>45471</v>
      </c>
      <c r="N3041" t="s">
        <v>1388</v>
      </c>
      <c r="O3041" t="s">
        <v>1387</v>
      </c>
      <c r="P3041" s="23">
        <v>98379</v>
      </c>
      <c r="Q3041">
        <v>19.45</v>
      </c>
      <c r="R3041" s="24">
        <v>481.6</v>
      </c>
      <c r="S3041" t="s">
        <v>1036</v>
      </c>
      <c r="T3041" t="s">
        <v>1036</v>
      </c>
      <c r="U3041" t="s">
        <v>1036</v>
      </c>
      <c r="V3041" t="s">
        <v>1036</v>
      </c>
      <c r="W3041" t="s">
        <v>1035</v>
      </c>
    </row>
    <row r="3042" spans="1:23" x14ac:dyDescent="0.3">
      <c r="A3042" t="s">
        <v>1041</v>
      </c>
      <c r="B3042" t="s">
        <v>1022</v>
      </c>
      <c r="C3042" t="s">
        <v>1020</v>
      </c>
      <c r="D3042" t="s">
        <v>77</v>
      </c>
      <c r="E3042" t="s">
        <v>239</v>
      </c>
      <c r="F3042" t="s">
        <v>1021</v>
      </c>
      <c r="G3042" t="s">
        <v>135</v>
      </c>
      <c r="H3042" s="22">
        <v>45504</v>
      </c>
      <c r="I3042" t="s">
        <v>381</v>
      </c>
      <c r="J3042" t="s">
        <v>1039</v>
      </c>
      <c r="K3042">
        <v>4419004638</v>
      </c>
      <c r="L3042" s="22">
        <v>45481</v>
      </c>
      <c r="M3042" s="22">
        <v>45481</v>
      </c>
      <c r="N3042" t="s">
        <v>453</v>
      </c>
      <c r="O3042" t="s">
        <v>1386</v>
      </c>
      <c r="P3042" s="23">
        <v>98788</v>
      </c>
      <c r="Q3042">
        <v>22.47</v>
      </c>
      <c r="R3042" s="24">
        <v>538.38</v>
      </c>
      <c r="S3042" t="s">
        <v>1036</v>
      </c>
      <c r="T3042" t="s">
        <v>1036</v>
      </c>
      <c r="U3042" t="s">
        <v>1036</v>
      </c>
      <c r="V3042" t="s">
        <v>1036</v>
      </c>
      <c r="W3042" t="s">
        <v>1035</v>
      </c>
    </row>
    <row r="3043" spans="1:23" x14ac:dyDescent="0.3">
      <c r="A3043" t="s">
        <v>1041</v>
      </c>
      <c r="B3043" t="s">
        <v>1022</v>
      </c>
      <c r="C3043" t="s">
        <v>1020</v>
      </c>
      <c r="D3043" t="s">
        <v>77</v>
      </c>
      <c r="E3043" t="s">
        <v>239</v>
      </c>
      <c r="F3043" t="s">
        <v>1021</v>
      </c>
      <c r="G3043" t="s">
        <v>135</v>
      </c>
      <c r="H3043" s="22">
        <v>45504</v>
      </c>
      <c r="I3043" t="s">
        <v>412</v>
      </c>
      <c r="J3043" t="s">
        <v>1039</v>
      </c>
      <c r="K3043">
        <v>4419038535</v>
      </c>
      <c r="L3043" s="22">
        <v>45486</v>
      </c>
      <c r="M3043" s="22">
        <v>45486</v>
      </c>
      <c r="N3043" t="s">
        <v>497</v>
      </c>
      <c r="O3043" t="s">
        <v>1385</v>
      </c>
      <c r="P3043" s="23">
        <v>99196</v>
      </c>
      <c r="Q3043">
        <v>24.26</v>
      </c>
      <c r="R3043" s="24">
        <v>582</v>
      </c>
      <c r="S3043" t="s">
        <v>1036</v>
      </c>
      <c r="T3043" t="s">
        <v>1036</v>
      </c>
      <c r="U3043" t="s">
        <v>1036</v>
      </c>
      <c r="V3043" t="s">
        <v>1036</v>
      </c>
      <c r="W3043" t="s">
        <v>1035</v>
      </c>
    </row>
    <row r="3044" spans="1:23" x14ac:dyDescent="0.3">
      <c r="A3044" t="s">
        <v>1041</v>
      </c>
      <c r="B3044" t="s">
        <v>1022</v>
      </c>
      <c r="C3044" t="s">
        <v>1020</v>
      </c>
      <c r="D3044" t="s">
        <v>77</v>
      </c>
      <c r="E3044" t="s">
        <v>239</v>
      </c>
      <c r="F3044" t="s">
        <v>1021</v>
      </c>
      <c r="G3044" t="s">
        <v>135</v>
      </c>
      <c r="H3044" s="22">
        <v>45504</v>
      </c>
      <c r="I3044" t="s">
        <v>377</v>
      </c>
      <c r="J3044" t="s">
        <v>1039</v>
      </c>
      <c r="K3044">
        <v>4419101514</v>
      </c>
      <c r="L3044" s="22">
        <v>45497</v>
      </c>
      <c r="M3044" s="22">
        <v>45497</v>
      </c>
      <c r="N3044" t="s">
        <v>590</v>
      </c>
      <c r="O3044" t="s">
        <v>1183</v>
      </c>
      <c r="P3044" s="23">
        <v>99554</v>
      </c>
      <c r="Q3044">
        <v>20.23</v>
      </c>
      <c r="R3044" s="24">
        <v>480.65</v>
      </c>
      <c r="S3044" t="s">
        <v>1036</v>
      </c>
      <c r="T3044" t="s">
        <v>1036</v>
      </c>
      <c r="U3044" t="s">
        <v>1036</v>
      </c>
      <c r="V3044" t="s">
        <v>1036</v>
      </c>
      <c r="W3044" t="s">
        <v>1035</v>
      </c>
    </row>
    <row r="3045" spans="1:23" x14ac:dyDescent="0.3">
      <c r="A3045" t="s">
        <v>1041</v>
      </c>
      <c r="B3045" t="s">
        <v>1022</v>
      </c>
      <c r="C3045" t="s">
        <v>1020</v>
      </c>
      <c r="D3045" t="s">
        <v>77</v>
      </c>
      <c r="E3045" t="s">
        <v>798</v>
      </c>
      <c r="F3045" t="s">
        <v>1021</v>
      </c>
      <c r="G3045" t="s">
        <v>135</v>
      </c>
      <c r="H3045" s="22">
        <v>45535</v>
      </c>
      <c r="I3045" t="s">
        <v>734</v>
      </c>
      <c r="J3045" t="s">
        <v>1039</v>
      </c>
      <c r="K3045">
        <v>4423328528</v>
      </c>
      <c r="L3045" s="22">
        <v>45522</v>
      </c>
      <c r="M3045" s="22">
        <v>45522</v>
      </c>
      <c r="N3045" t="s">
        <v>797</v>
      </c>
      <c r="O3045" t="s">
        <v>1383</v>
      </c>
      <c r="P3045" s="23">
        <v>100166</v>
      </c>
      <c r="Q3045">
        <v>16.809999999999999</v>
      </c>
      <c r="R3045" s="24">
        <v>389.5</v>
      </c>
      <c r="S3045" t="s">
        <v>1036</v>
      </c>
      <c r="T3045" t="s">
        <v>1036</v>
      </c>
      <c r="U3045" t="s">
        <v>1036</v>
      </c>
      <c r="V3045" t="s">
        <v>1036</v>
      </c>
      <c r="W3045" t="s">
        <v>1035</v>
      </c>
    </row>
    <row r="3046" spans="1:23" x14ac:dyDescent="0.3">
      <c r="A3046" t="s">
        <v>1041</v>
      </c>
      <c r="B3046" t="s">
        <v>1022</v>
      </c>
      <c r="C3046" t="s">
        <v>1020</v>
      </c>
      <c r="D3046" t="s">
        <v>77</v>
      </c>
      <c r="E3046" t="s">
        <v>798</v>
      </c>
      <c r="F3046" t="s">
        <v>1021</v>
      </c>
      <c r="G3046" t="s">
        <v>135</v>
      </c>
      <c r="H3046" s="22">
        <v>45535</v>
      </c>
      <c r="I3046" t="s">
        <v>375</v>
      </c>
      <c r="J3046" t="s">
        <v>1039</v>
      </c>
      <c r="K3046">
        <v>3304180745</v>
      </c>
      <c r="L3046" s="22">
        <v>45529</v>
      </c>
      <c r="M3046" s="22">
        <v>45529</v>
      </c>
      <c r="N3046" t="s">
        <v>841</v>
      </c>
      <c r="O3046" t="s">
        <v>1384</v>
      </c>
      <c r="P3046" s="23">
        <v>100548</v>
      </c>
      <c r="Q3046">
        <v>16.79</v>
      </c>
      <c r="R3046" s="24">
        <v>400</v>
      </c>
      <c r="S3046" t="s">
        <v>1036</v>
      </c>
      <c r="T3046" t="s">
        <v>1036</v>
      </c>
      <c r="U3046" t="s">
        <v>1036</v>
      </c>
      <c r="V3046" t="s">
        <v>1036</v>
      </c>
      <c r="W3046" t="s">
        <v>1035</v>
      </c>
    </row>
    <row r="3047" spans="1:23" x14ac:dyDescent="0.3">
      <c r="A3047" t="s">
        <v>1041</v>
      </c>
      <c r="B3047" t="s">
        <v>1022</v>
      </c>
      <c r="C3047" t="s">
        <v>1020</v>
      </c>
      <c r="D3047" t="s">
        <v>77</v>
      </c>
      <c r="E3047" t="s">
        <v>798</v>
      </c>
      <c r="F3047" t="s">
        <v>1021</v>
      </c>
      <c r="G3047" t="s">
        <v>135</v>
      </c>
      <c r="H3047" s="22">
        <v>45565</v>
      </c>
      <c r="I3047" t="s">
        <v>734</v>
      </c>
      <c r="J3047" t="s">
        <v>1039</v>
      </c>
      <c r="K3047">
        <v>4423345263</v>
      </c>
      <c r="L3047" s="22">
        <v>45539</v>
      </c>
      <c r="M3047" s="22">
        <v>45539</v>
      </c>
      <c r="N3047" t="s">
        <v>905</v>
      </c>
      <c r="O3047" t="s">
        <v>1383</v>
      </c>
      <c r="P3047" s="23">
        <v>101044</v>
      </c>
      <c r="Q3047">
        <v>17.66</v>
      </c>
      <c r="R3047" s="24">
        <v>400</v>
      </c>
      <c r="S3047" t="s">
        <v>1036</v>
      </c>
      <c r="T3047" t="s">
        <v>1036</v>
      </c>
      <c r="U3047" t="s">
        <v>1036</v>
      </c>
      <c r="V3047" t="s">
        <v>1036</v>
      </c>
      <c r="W3047" t="s">
        <v>1035</v>
      </c>
    </row>
    <row r="3048" spans="1:23" x14ac:dyDescent="0.3">
      <c r="A3048" t="s">
        <v>1041</v>
      </c>
      <c r="B3048" t="s">
        <v>1022</v>
      </c>
      <c r="C3048" t="s">
        <v>1020</v>
      </c>
      <c r="D3048" t="s">
        <v>77</v>
      </c>
      <c r="E3048" t="s">
        <v>798</v>
      </c>
      <c r="F3048" t="s">
        <v>1021</v>
      </c>
      <c r="G3048" t="s">
        <v>135</v>
      </c>
      <c r="H3048" s="22">
        <v>45565</v>
      </c>
      <c r="I3048" t="s">
        <v>734</v>
      </c>
      <c r="J3048" t="s">
        <v>1039</v>
      </c>
      <c r="K3048">
        <v>4423365671</v>
      </c>
      <c r="L3048" s="22">
        <v>45561</v>
      </c>
      <c r="M3048" s="22">
        <v>45561</v>
      </c>
      <c r="N3048" t="s">
        <v>4045</v>
      </c>
      <c r="O3048" t="s">
        <v>1383</v>
      </c>
      <c r="P3048" s="23">
        <v>101309</v>
      </c>
      <c r="Q3048">
        <v>17.899999999999999</v>
      </c>
      <c r="R3048" s="24">
        <v>405.3</v>
      </c>
      <c r="S3048" t="s">
        <v>1036</v>
      </c>
      <c r="T3048" t="s">
        <v>1036</v>
      </c>
      <c r="U3048" t="s">
        <v>1036</v>
      </c>
      <c r="V3048" t="s">
        <v>1036</v>
      </c>
      <c r="W3048" t="s">
        <v>1035</v>
      </c>
    </row>
    <row r="3049" spans="1:23" x14ac:dyDescent="0.3">
      <c r="A3049" t="s">
        <v>1041</v>
      </c>
      <c r="B3049" t="s">
        <v>1022</v>
      </c>
      <c r="C3049" t="s">
        <v>1020</v>
      </c>
      <c r="D3049" t="s">
        <v>78</v>
      </c>
      <c r="E3049" t="s">
        <v>240</v>
      </c>
      <c r="F3049" t="s">
        <v>1021</v>
      </c>
      <c r="G3049" t="s">
        <v>98</v>
      </c>
      <c r="H3049" s="22">
        <v>45260</v>
      </c>
      <c r="I3049" t="s">
        <v>392</v>
      </c>
      <c r="J3049" t="s">
        <v>1039</v>
      </c>
      <c r="K3049">
        <v>4405082139</v>
      </c>
      <c r="L3049" s="22">
        <v>45245</v>
      </c>
      <c r="M3049" s="22">
        <v>45245</v>
      </c>
      <c r="N3049" t="s">
        <v>1382</v>
      </c>
      <c r="O3049" t="s">
        <v>1184</v>
      </c>
      <c r="P3049" s="23">
        <v>144712</v>
      </c>
      <c r="Q3049">
        <v>27.3</v>
      </c>
      <c r="R3049" s="24">
        <v>670.95</v>
      </c>
      <c r="S3049" t="s">
        <v>1036</v>
      </c>
      <c r="T3049" t="s">
        <v>1036</v>
      </c>
      <c r="U3049" t="s">
        <v>1036</v>
      </c>
      <c r="V3049" t="s">
        <v>1036</v>
      </c>
      <c r="W3049" t="s">
        <v>1035</v>
      </c>
    </row>
    <row r="3050" spans="1:23" x14ac:dyDescent="0.3">
      <c r="A3050" t="s">
        <v>1041</v>
      </c>
      <c r="B3050" t="s">
        <v>1022</v>
      </c>
      <c r="C3050" t="s">
        <v>1020</v>
      </c>
      <c r="D3050" t="s">
        <v>78</v>
      </c>
      <c r="E3050" t="s">
        <v>240</v>
      </c>
      <c r="F3050" t="s">
        <v>1021</v>
      </c>
      <c r="G3050" t="s">
        <v>98</v>
      </c>
      <c r="H3050" s="22">
        <v>45260</v>
      </c>
      <c r="I3050" t="s">
        <v>377</v>
      </c>
      <c r="J3050" t="s">
        <v>1039</v>
      </c>
      <c r="K3050">
        <v>4417673909</v>
      </c>
      <c r="L3050" s="22">
        <v>45249</v>
      </c>
      <c r="M3050" s="22">
        <v>45249</v>
      </c>
      <c r="N3050" t="s">
        <v>1381</v>
      </c>
      <c r="O3050" t="s">
        <v>1367</v>
      </c>
      <c r="P3050" s="23">
        <v>145659</v>
      </c>
      <c r="Q3050">
        <v>32.78</v>
      </c>
      <c r="R3050" s="24">
        <v>798.7</v>
      </c>
      <c r="S3050" t="s">
        <v>1036</v>
      </c>
      <c r="T3050" t="s">
        <v>1036</v>
      </c>
      <c r="U3050" t="s">
        <v>1036</v>
      </c>
      <c r="V3050" t="s">
        <v>1036</v>
      </c>
      <c r="W3050" t="s">
        <v>1035</v>
      </c>
    </row>
    <row r="3051" spans="1:23" x14ac:dyDescent="0.3">
      <c r="A3051" t="s">
        <v>1041</v>
      </c>
      <c r="B3051" t="s">
        <v>1022</v>
      </c>
      <c r="C3051" t="s">
        <v>1020</v>
      </c>
      <c r="D3051" t="s">
        <v>78</v>
      </c>
      <c r="E3051" t="s">
        <v>240</v>
      </c>
      <c r="F3051" t="s">
        <v>1021</v>
      </c>
      <c r="G3051" t="s">
        <v>98</v>
      </c>
      <c r="H3051" s="22">
        <v>45260</v>
      </c>
      <c r="I3051" t="s">
        <v>377</v>
      </c>
      <c r="J3051" t="s">
        <v>1039</v>
      </c>
      <c r="K3051">
        <v>4417703166</v>
      </c>
      <c r="L3051" s="22">
        <v>45253</v>
      </c>
      <c r="M3051" s="22">
        <v>45253</v>
      </c>
      <c r="N3051" t="s">
        <v>1380</v>
      </c>
      <c r="O3051" t="s">
        <v>1367</v>
      </c>
      <c r="P3051" s="23">
        <v>146353</v>
      </c>
      <c r="Q3051">
        <v>31.79</v>
      </c>
      <c r="R3051" s="24">
        <v>774.45</v>
      </c>
      <c r="S3051" t="s">
        <v>1036</v>
      </c>
      <c r="T3051" t="s">
        <v>1036</v>
      </c>
      <c r="U3051" t="s">
        <v>1036</v>
      </c>
      <c r="V3051" t="s">
        <v>1036</v>
      </c>
      <c r="W3051" t="s">
        <v>1035</v>
      </c>
    </row>
    <row r="3052" spans="1:23" x14ac:dyDescent="0.3">
      <c r="A3052" t="s">
        <v>1041</v>
      </c>
      <c r="B3052" t="s">
        <v>1022</v>
      </c>
      <c r="C3052" t="s">
        <v>1020</v>
      </c>
      <c r="D3052" t="s">
        <v>78</v>
      </c>
      <c r="E3052" t="s">
        <v>240</v>
      </c>
      <c r="F3052" t="s">
        <v>1021</v>
      </c>
      <c r="G3052" t="s">
        <v>98</v>
      </c>
      <c r="H3052" s="22">
        <v>45291</v>
      </c>
      <c r="I3052" t="s">
        <v>377</v>
      </c>
      <c r="J3052" t="s">
        <v>1039</v>
      </c>
      <c r="K3052">
        <v>4417808278</v>
      </c>
      <c r="L3052" s="22">
        <v>45269</v>
      </c>
      <c r="M3052" s="22">
        <v>45269</v>
      </c>
      <c r="N3052" t="s">
        <v>1379</v>
      </c>
      <c r="O3052" t="s">
        <v>1367</v>
      </c>
      <c r="P3052" s="23">
        <v>147524</v>
      </c>
      <c r="Q3052">
        <v>33.51</v>
      </c>
      <c r="R3052" s="24">
        <v>794.5</v>
      </c>
      <c r="S3052" t="s">
        <v>1036</v>
      </c>
      <c r="T3052" t="s">
        <v>1036</v>
      </c>
      <c r="U3052" t="s">
        <v>1036</v>
      </c>
      <c r="V3052" t="s">
        <v>1036</v>
      </c>
      <c r="W3052" t="s">
        <v>1035</v>
      </c>
    </row>
    <row r="3053" spans="1:23" x14ac:dyDescent="0.3">
      <c r="A3053" t="s">
        <v>1041</v>
      </c>
      <c r="B3053" t="s">
        <v>1022</v>
      </c>
      <c r="C3053" t="s">
        <v>1020</v>
      </c>
      <c r="D3053" t="s">
        <v>78</v>
      </c>
      <c r="E3053" t="s">
        <v>240</v>
      </c>
      <c r="F3053" t="s">
        <v>1021</v>
      </c>
      <c r="G3053" t="s">
        <v>98</v>
      </c>
      <c r="H3053" s="22">
        <v>45291</v>
      </c>
      <c r="I3053" t="s">
        <v>377</v>
      </c>
      <c r="J3053" t="s">
        <v>1039</v>
      </c>
      <c r="K3053">
        <v>4417838554</v>
      </c>
      <c r="L3053" s="22">
        <v>45277</v>
      </c>
      <c r="M3053" s="22">
        <v>45277</v>
      </c>
      <c r="N3053" t="s">
        <v>1378</v>
      </c>
      <c r="O3053" t="s">
        <v>1367</v>
      </c>
      <c r="P3053" s="23">
        <v>148102</v>
      </c>
      <c r="Q3053">
        <v>31.84</v>
      </c>
      <c r="R3053" s="24">
        <v>755.1</v>
      </c>
      <c r="S3053" t="s">
        <v>1036</v>
      </c>
      <c r="T3053" t="s">
        <v>1036</v>
      </c>
      <c r="U3053" t="s">
        <v>1036</v>
      </c>
      <c r="V3053" t="s">
        <v>1036</v>
      </c>
      <c r="W3053" t="s">
        <v>1035</v>
      </c>
    </row>
    <row r="3054" spans="1:23" x14ac:dyDescent="0.3">
      <c r="A3054" t="s">
        <v>1041</v>
      </c>
      <c r="B3054" t="s">
        <v>1022</v>
      </c>
      <c r="C3054" t="s">
        <v>1020</v>
      </c>
      <c r="D3054" t="s">
        <v>78</v>
      </c>
      <c r="E3054" t="s">
        <v>240</v>
      </c>
      <c r="F3054" t="s">
        <v>1021</v>
      </c>
      <c r="G3054" t="s">
        <v>98</v>
      </c>
      <c r="H3054" s="22">
        <v>45291</v>
      </c>
      <c r="I3054" t="s">
        <v>377</v>
      </c>
      <c r="J3054" t="s">
        <v>1039</v>
      </c>
      <c r="K3054">
        <v>4417886293</v>
      </c>
      <c r="L3054" s="22">
        <v>45283</v>
      </c>
      <c r="M3054" s="22">
        <v>45283</v>
      </c>
      <c r="N3054" t="s">
        <v>1377</v>
      </c>
      <c r="O3054" t="s">
        <v>1367</v>
      </c>
      <c r="P3054" s="23">
        <v>148703</v>
      </c>
      <c r="Q3054">
        <v>34.130000000000003</v>
      </c>
      <c r="R3054" s="24">
        <v>809.4</v>
      </c>
      <c r="S3054" t="s">
        <v>1036</v>
      </c>
      <c r="T3054" t="s">
        <v>1036</v>
      </c>
      <c r="U3054" t="s">
        <v>1036</v>
      </c>
      <c r="V3054" t="s">
        <v>1036</v>
      </c>
      <c r="W3054" t="s">
        <v>1035</v>
      </c>
    </row>
    <row r="3055" spans="1:23" x14ac:dyDescent="0.3">
      <c r="A3055" t="s">
        <v>1041</v>
      </c>
      <c r="B3055" t="s">
        <v>1022</v>
      </c>
      <c r="C3055" t="s">
        <v>1020</v>
      </c>
      <c r="D3055" t="s">
        <v>78</v>
      </c>
      <c r="E3055" t="s">
        <v>240</v>
      </c>
      <c r="F3055" t="s">
        <v>1021</v>
      </c>
      <c r="G3055" t="s">
        <v>98</v>
      </c>
      <c r="H3055" s="22">
        <v>45322</v>
      </c>
      <c r="I3055" t="s">
        <v>377</v>
      </c>
      <c r="J3055" t="s">
        <v>1039</v>
      </c>
      <c r="K3055">
        <v>4417919921</v>
      </c>
      <c r="L3055" s="22">
        <v>45294</v>
      </c>
      <c r="M3055" s="22">
        <v>45294</v>
      </c>
      <c r="N3055" t="s">
        <v>1376</v>
      </c>
      <c r="O3055" t="s">
        <v>1367</v>
      </c>
      <c r="P3055" s="23">
        <v>150411</v>
      </c>
      <c r="Q3055">
        <v>35.19</v>
      </c>
      <c r="R3055" s="24">
        <v>807.7</v>
      </c>
      <c r="S3055" t="s">
        <v>1036</v>
      </c>
      <c r="T3055" t="s">
        <v>1036</v>
      </c>
      <c r="U3055" t="s">
        <v>1036</v>
      </c>
      <c r="V3055" t="s">
        <v>1036</v>
      </c>
      <c r="W3055" t="s">
        <v>1035</v>
      </c>
    </row>
    <row r="3056" spans="1:23" x14ac:dyDescent="0.3">
      <c r="A3056" t="s">
        <v>1041</v>
      </c>
      <c r="B3056" t="s">
        <v>1022</v>
      </c>
      <c r="C3056" t="s">
        <v>1020</v>
      </c>
      <c r="D3056" t="s">
        <v>78</v>
      </c>
      <c r="E3056" t="s">
        <v>240</v>
      </c>
      <c r="F3056" t="s">
        <v>1021</v>
      </c>
      <c r="G3056" t="s">
        <v>98</v>
      </c>
      <c r="H3056" s="22">
        <v>45322</v>
      </c>
      <c r="I3056" t="s">
        <v>377</v>
      </c>
      <c r="J3056" t="s">
        <v>1039</v>
      </c>
      <c r="K3056">
        <v>4417970619</v>
      </c>
      <c r="L3056" s="22">
        <v>45303</v>
      </c>
      <c r="M3056" s="22">
        <v>45303</v>
      </c>
      <c r="N3056" t="s">
        <v>1375</v>
      </c>
      <c r="O3056" t="s">
        <v>1183</v>
      </c>
      <c r="P3056" s="23">
        <v>151008</v>
      </c>
      <c r="Q3056">
        <v>32.11</v>
      </c>
      <c r="R3056" s="24">
        <v>736.9</v>
      </c>
      <c r="S3056" t="s">
        <v>1036</v>
      </c>
      <c r="T3056" t="s">
        <v>1036</v>
      </c>
      <c r="U3056" t="s">
        <v>1036</v>
      </c>
      <c r="V3056" t="s">
        <v>1036</v>
      </c>
      <c r="W3056" t="s">
        <v>1035</v>
      </c>
    </row>
    <row r="3057" spans="1:23" x14ac:dyDescent="0.3">
      <c r="A3057" t="s">
        <v>1041</v>
      </c>
      <c r="B3057" t="s">
        <v>1022</v>
      </c>
      <c r="C3057" t="s">
        <v>1020</v>
      </c>
      <c r="D3057" t="s">
        <v>78</v>
      </c>
      <c r="E3057" t="s">
        <v>240</v>
      </c>
      <c r="F3057" t="s">
        <v>1021</v>
      </c>
      <c r="G3057" t="s">
        <v>98</v>
      </c>
      <c r="H3057" s="22">
        <v>45322</v>
      </c>
      <c r="I3057" t="s">
        <v>377</v>
      </c>
      <c r="J3057" t="s">
        <v>1039</v>
      </c>
      <c r="K3057">
        <v>4418010962</v>
      </c>
      <c r="L3057" s="22">
        <v>45311</v>
      </c>
      <c r="M3057" s="22">
        <v>45311</v>
      </c>
      <c r="N3057" t="s">
        <v>1374</v>
      </c>
      <c r="O3057" t="s">
        <v>1367</v>
      </c>
      <c r="P3057" s="23">
        <v>151955</v>
      </c>
      <c r="Q3057">
        <v>33.15</v>
      </c>
      <c r="R3057" s="24">
        <v>761</v>
      </c>
      <c r="S3057" t="s">
        <v>1036</v>
      </c>
      <c r="T3057" t="s">
        <v>1036</v>
      </c>
      <c r="U3057" t="s">
        <v>1036</v>
      </c>
      <c r="V3057" t="s">
        <v>1036</v>
      </c>
      <c r="W3057" t="s">
        <v>1035</v>
      </c>
    </row>
    <row r="3058" spans="1:23" x14ac:dyDescent="0.3">
      <c r="A3058" t="s">
        <v>1041</v>
      </c>
      <c r="B3058" t="s">
        <v>1022</v>
      </c>
      <c r="C3058" t="s">
        <v>1020</v>
      </c>
      <c r="D3058" t="s">
        <v>78</v>
      </c>
      <c r="E3058" t="s">
        <v>240</v>
      </c>
      <c r="F3058" t="s">
        <v>1021</v>
      </c>
      <c r="G3058" t="s">
        <v>98</v>
      </c>
      <c r="H3058" s="22">
        <v>45351</v>
      </c>
      <c r="I3058" t="s">
        <v>392</v>
      </c>
      <c r="J3058" t="s">
        <v>1039</v>
      </c>
      <c r="K3058">
        <v>3304051751</v>
      </c>
      <c r="L3058" s="22">
        <v>45325</v>
      </c>
      <c r="M3058" s="22">
        <v>45325</v>
      </c>
      <c r="N3058" t="s">
        <v>1373</v>
      </c>
      <c r="O3058" t="s">
        <v>1363</v>
      </c>
      <c r="P3058" s="23">
        <v>152962</v>
      </c>
      <c r="Q3058">
        <v>31.28</v>
      </c>
      <c r="R3058" s="24">
        <v>718.1</v>
      </c>
      <c r="S3058" t="s">
        <v>1036</v>
      </c>
      <c r="T3058" t="s">
        <v>1036</v>
      </c>
      <c r="U3058" t="s">
        <v>1036</v>
      </c>
      <c r="V3058" t="s">
        <v>1036</v>
      </c>
      <c r="W3058" t="s">
        <v>1035</v>
      </c>
    </row>
    <row r="3059" spans="1:23" x14ac:dyDescent="0.3">
      <c r="A3059" t="s">
        <v>1041</v>
      </c>
      <c r="B3059" t="s">
        <v>1022</v>
      </c>
      <c r="C3059" t="s">
        <v>1020</v>
      </c>
      <c r="D3059" t="s">
        <v>78</v>
      </c>
      <c r="E3059" t="s">
        <v>240</v>
      </c>
      <c r="F3059" t="s">
        <v>1021</v>
      </c>
      <c r="G3059" t="s">
        <v>98</v>
      </c>
      <c r="H3059" s="22">
        <v>45351</v>
      </c>
      <c r="I3059" t="s">
        <v>375</v>
      </c>
      <c r="J3059" t="s">
        <v>1039</v>
      </c>
      <c r="K3059">
        <v>4418164908</v>
      </c>
      <c r="L3059" s="22">
        <v>45336</v>
      </c>
      <c r="M3059" s="22">
        <v>45336</v>
      </c>
      <c r="N3059" t="s">
        <v>1372</v>
      </c>
      <c r="O3059" t="s">
        <v>1174</v>
      </c>
      <c r="P3059" s="23">
        <v>153461</v>
      </c>
      <c r="Q3059">
        <v>32.659999999999997</v>
      </c>
      <c r="R3059" s="24">
        <v>774.04</v>
      </c>
      <c r="S3059" t="s">
        <v>1036</v>
      </c>
      <c r="T3059" t="s">
        <v>1036</v>
      </c>
      <c r="U3059" t="s">
        <v>1036</v>
      </c>
      <c r="V3059" t="s">
        <v>1036</v>
      </c>
      <c r="W3059" t="s">
        <v>1035</v>
      </c>
    </row>
    <row r="3060" spans="1:23" x14ac:dyDescent="0.3">
      <c r="A3060" t="s">
        <v>1041</v>
      </c>
      <c r="B3060" t="s">
        <v>1022</v>
      </c>
      <c r="C3060" t="s">
        <v>1020</v>
      </c>
      <c r="D3060" t="s">
        <v>78</v>
      </c>
      <c r="E3060" t="s">
        <v>240</v>
      </c>
      <c r="F3060" t="s">
        <v>1021</v>
      </c>
      <c r="G3060" t="s">
        <v>98</v>
      </c>
      <c r="H3060" s="22">
        <v>45351</v>
      </c>
      <c r="I3060" t="s">
        <v>392</v>
      </c>
      <c r="J3060" t="s">
        <v>1039</v>
      </c>
      <c r="K3060">
        <v>3304068012</v>
      </c>
      <c r="L3060" s="22">
        <v>45348</v>
      </c>
      <c r="M3060" s="22">
        <v>45348</v>
      </c>
      <c r="N3060" t="s">
        <v>1371</v>
      </c>
      <c r="O3060" t="s">
        <v>1363</v>
      </c>
      <c r="P3060" s="23">
        <v>154021</v>
      </c>
      <c r="Q3060">
        <v>34.32</v>
      </c>
      <c r="R3060" s="24">
        <v>813.4</v>
      </c>
      <c r="S3060" t="s">
        <v>1036</v>
      </c>
      <c r="T3060" t="s">
        <v>1036</v>
      </c>
      <c r="U3060" t="s">
        <v>1036</v>
      </c>
      <c r="V3060" t="s">
        <v>1036</v>
      </c>
      <c r="W3060" t="s">
        <v>1035</v>
      </c>
    </row>
    <row r="3061" spans="1:23" x14ac:dyDescent="0.3">
      <c r="A3061" t="s">
        <v>1041</v>
      </c>
      <c r="B3061" t="s">
        <v>1022</v>
      </c>
      <c r="C3061" t="s">
        <v>1020</v>
      </c>
      <c r="D3061" t="s">
        <v>78</v>
      </c>
      <c r="E3061" t="s">
        <v>240</v>
      </c>
      <c r="F3061" t="s">
        <v>1021</v>
      </c>
      <c r="G3061" t="s">
        <v>98</v>
      </c>
      <c r="H3061" s="22">
        <v>45382</v>
      </c>
      <c r="I3061" t="s">
        <v>381</v>
      </c>
      <c r="J3061" t="s">
        <v>1039</v>
      </c>
      <c r="K3061">
        <v>4418274050</v>
      </c>
      <c r="L3061" s="22">
        <v>45354</v>
      </c>
      <c r="M3061" s="22">
        <v>45354</v>
      </c>
      <c r="N3061" t="s">
        <v>1370</v>
      </c>
      <c r="O3061" t="s">
        <v>1104</v>
      </c>
      <c r="P3061" s="23">
        <v>154537</v>
      </c>
      <c r="Q3061">
        <v>30.98</v>
      </c>
      <c r="R3061" s="24">
        <v>734.23</v>
      </c>
      <c r="S3061" t="s">
        <v>1036</v>
      </c>
      <c r="T3061" t="s">
        <v>1036</v>
      </c>
      <c r="U3061" t="s">
        <v>1036</v>
      </c>
      <c r="V3061" t="s">
        <v>1036</v>
      </c>
      <c r="W3061" t="s">
        <v>1035</v>
      </c>
    </row>
    <row r="3062" spans="1:23" x14ac:dyDescent="0.3">
      <c r="A3062" t="s">
        <v>1041</v>
      </c>
      <c r="B3062" t="s">
        <v>1022</v>
      </c>
      <c r="C3062" t="s">
        <v>1020</v>
      </c>
      <c r="D3062" t="s">
        <v>78</v>
      </c>
      <c r="E3062" t="s">
        <v>240</v>
      </c>
      <c r="F3062" t="s">
        <v>1021</v>
      </c>
      <c r="G3062" t="s">
        <v>98</v>
      </c>
      <c r="H3062" s="22">
        <v>45382</v>
      </c>
      <c r="I3062" t="s">
        <v>377</v>
      </c>
      <c r="J3062" t="s">
        <v>1039</v>
      </c>
      <c r="K3062">
        <v>4418284128</v>
      </c>
      <c r="L3062" s="22">
        <v>45356</v>
      </c>
      <c r="M3062" s="22">
        <v>45356</v>
      </c>
      <c r="N3062" t="s">
        <v>1369</v>
      </c>
      <c r="O3062" t="s">
        <v>1367</v>
      </c>
      <c r="P3062" s="23">
        <v>154868</v>
      </c>
      <c r="Q3062">
        <v>23.12</v>
      </c>
      <c r="R3062" s="24">
        <v>548</v>
      </c>
      <c r="S3062" t="s">
        <v>1036</v>
      </c>
      <c r="T3062" t="s">
        <v>1036</v>
      </c>
      <c r="U3062" t="s">
        <v>1036</v>
      </c>
      <c r="V3062" t="s">
        <v>1036</v>
      </c>
      <c r="W3062" t="s">
        <v>1035</v>
      </c>
    </row>
    <row r="3063" spans="1:23" x14ac:dyDescent="0.3">
      <c r="A3063" t="s">
        <v>1041</v>
      </c>
      <c r="B3063" t="s">
        <v>1022</v>
      </c>
      <c r="C3063" t="s">
        <v>1020</v>
      </c>
      <c r="D3063" t="s">
        <v>78</v>
      </c>
      <c r="E3063" t="s">
        <v>240</v>
      </c>
      <c r="F3063" t="s">
        <v>1021</v>
      </c>
      <c r="G3063" t="s">
        <v>98</v>
      </c>
      <c r="H3063" s="22">
        <v>45382</v>
      </c>
      <c r="I3063" t="s">
        <v>377</v>
      </c>
      <c r="J3063" t="s">
        <v>1039</v>
      </c>
      <c r="K3063">
        <v>4418357766</v>
      </c>
      <c r="L3063" s="22">
        <v>45368</v>
      </c>
      <c r="M3063" s="22">
        <v>45368</v>
      </c>
      <c r="N3063" t="s">
        <v>1368</v>
      </c>
      <c r="O3063" t="s">
        <v>1367</v>
      </c>
      <c r="P3063" s="23">
        <v>155403</v>
      </c>
      <c r="Q3063">
        <v>31.12</v>
      </c>
      <c r="R3063" s="24">
        <v>775.3</v>
      </c>
      <c r="S3063" t="s">
        <v>1036</v>
      </c>
      <c r="T3063" t="s">
        <v>1036</v>
      </c>
      <c r="U3063" t="s">
        <v>1036</v>
      </c>
      <c r="V3063" t="s">
        <v>1036</v>
      </c>
      <c r="W3063" t="s">
        <v>1035</v>
      </c>
    </row>
    <row r="3064" spans="1:23" x14ac:dyDescent="0.3">
      <c r="A3064" t="s">
        <v>1041</v>
      </c>
      <c r="B3064" t="s">
        <v>1022</v>
      </c>
      <c r="C3064" t="s">
        <v>1020</v>
      </c>
      <c r="D3064" t="s">
        <v>78</v>
      </c>
      <c r="E3064" t="s">
        <v>240</v>
      </c>
      <c r="F3064" t="s">
        <v>1021</v>
      </c>
      <c r="G3064" t="s">
        <v>98</v>
      </c>
      <c r="H3064" s="22">
        <v>45381</v>
      </c>
      <c r="I3064" t="s">
        <v>392</v>
      </c>
      <c r="J3064" t="s">
        <v>1039</v>
      </c>
      <c r="K3064">
        <v>4405256688</v>
      </c>
      <c r="L3064" s="22">
        <v>45379</v>
      </c>
      <c r="M3064" s="22">
        <v>45379</v>
      </c>
      <c r="N3064" t="s">
        <v>1366</v>
      </c>
      <c r="O3064" t="s">
        <v>1365</v>
      </c>
      <c r="P3064" s="23">
        <v>155957</v>
      </c>
      <c r="Q3064">
        <v>16</v>
      </c>
      <c r="R3064" s="24">
        <v>400</v>
      </c>
      <c r="S3064" t="s">
        <v>1036</v>
      </c>
      <c r="T3064" t="s">
        <v>1036</v>
      </c>
      <c r="U3064" t="s">
        <v>1036</v>
      </c>
      <c r="V3064" t="s">
        <v>1036</v>
      </c>
      <c r="W3064" t="s">
        <v>1035</v>
      </c>
    </row>
    <row r="3065" spans="1:23" x14ac:dyDescent="0.3">
      <c r="A3065" t="s">
        <v>1041</v>
      </c>
      <c r="B3065" t="s">
        <v>1022</v>
      </c>
      <c r="C3065" t="s">
        <v>1020</v>
      </c>
      <c r="D3065" t="s">
        <v>78</v>
      </c>
      <c r="E3065" t="s">
        <v>240</v>
      </c>
      <c r="F3065" t="s">
        <v>1021</v>
      </c>
      <c r="G3065" t="s">
        <v>98</v>
      </c>
      <c r="H3065" s="22">
        <v>45412</v>
      </c>
      <c r="I3065" t="s">
        <v>392</v>
      </c>
      <c r="J3065" t="s">
        <v>1039</v>
      </c>
      <c r="K3065">
        <v>3304091726</v>
      </c>
      <c r="L3065" s="22">
        <v>45385</v>
      </c>
      <c r="M3065" s="22">
        <v>45385</v>
      </c>
      <c r="N3065" t="s">
        <v>1364</v>
      </c>
      <c r="O3065" t="s">
        <v>1363</v>
      </c>
      <c r="P3065" s="23">
        <v>156175</v>
      </c>
      <c r="Q3065">
        <v>26.34</v>
      </c>
      <c r="R3065" s="24">
        <v>674.85</v>
      </c>
      <c r="S3065" t="s">
        <v>1036</v>
      </c>
      <c r="T3065" t="s">
        <v>1036</v>
      </c>
      <c r="U3065" t="s">
        <v>1036</v>
      </c>
      <c r="V3065" t="s">
        <v>1036</v>
      </c>
      <c r="W3065" t="s">
        <v>1035</v>
      </c>
    </row>
    <row r="3066" spans="1:23" x14ac:dyDescent="0.3">
      <c r="A3066" t="s">
        <v>1041</v>
      </c>
      <c r="B3066" t="s">
        <v>1022</v>
      </c>
      <c r="C3066" t="s">
        <v>1020</v>
      </c>
      <c r="D3066" t="s">
        <v>78</v>
      </c>
      <c r="E3066" t="s">
        <v>240</v>
      </c>
      <c r="F3066" t="s">
        <v>1021</v>
      </c>
      <c r="G3066" t="s">
        <v>98</v>
      </c>
      <c r="H3066" s="22">
        <v>45412</v>
      </c>
      <c r="I3066" t="s">
        <v>392</v>
      </c>
      <c r="J3066" t="s">
        <v>1039</v>
      </c>
      <c r="K3066">
        <v>3304093626</v>
      </c>
      <c r="L3066" s="22">
        <v>45389</v>
      </c>
      <c r="M3066" s="22">
        <v>45389</v>
      </c>
      <c r="N3066" t="s">
        <v>1362</v>
      </c>
      <c r="O3066" t="s">
        <v>1361</v>
      </c>
      <c r="P3066" s="23">
        <v>156623</v>
      </c>
      <c r="Q3066">
        <v>32.01</v>
      </c>
      <c r="R3066" s="24">
        <v>820.1</v>
      </c>
      <c r="S3066" t="s">
        <v>1036</v>
      </c>
      <c r="T3066" t="s">
        <v>1036</v>
      </c>
      <c r="U3066" t="s">
        <v>1036</v>
      </c>
      <c r="V3066" t="s">
        <v>1036</v>
      </c>
      <c r="W3066" t="s">
        <v>1035</v>
      </c>
    </row>
    <row r="3067" spans="1:23" x14ac:dyDescent="0.3">
      <c r="A3067" t="s">
        <v>1041</v>
      </c>
      <c r="B3067" t="s">
        <v>1022</v>
      </c>
      <c r="C3067" t="s">
        <v>1020</v>
      </c>
      <c r="D3067" t="s">
        <v>78</v>
      </c>
      <c r="E3067" t="s">
        <v>240</v>
      </c>
      <c r="F3067" t="s">
        <v>1021</v>
      </c>
      <c r="G3067" t="s">
        <v>98</v>
      </c>
      <c r="H3067" s="22">
        <v>45412</v>
      </c>
      <c r="I3067" t="s">
        <v>392</v>
      </c>
      <c r="J3067" t="s">
        <v>1039</v>
      </c>
      <c r="K3067">
        <v>3304097556</v>
      </c>
      <c r="L3067" s="22">
        <v>45395</v>
      </c>
      <c r="M3067" s="22">
        <v>45395</v>
      </c>
      <c r="N3067" t="s">
        <v>1360</v>
      </c>
      <c r="O3067" t="s">
        <v>1349</v>
      </c>
      <c r="P3067" s="23">
        <v>157173</v>
      </c>
      <c r="Q3067">
        <v>32.22</v>
      </c>
      <c r="R3067" s="24">
        <v>824.2</v>
      </c>
      <c r="S3067" t="s">
        <v>1036</v>
      </c>
      <c r="T3067" t="s">
        <v>1036</v>
      </c>
      <c r="U3067" t="s">
        <v>1036</v>
      </c>
      <c r="V3067" t="s">
        <v>1036</v>
      </c>
      <c r="W3067" t="s">
        <v>1035</v>
      </c>
    </row>
    <row r="3068" spans="1:23" x14ac:dyDescent="0.3">
      <c r="A3068" t="s">
        <v>1041</v>
      </c>
      <c r="B3068" t="s">
        <v>1022</v>
      </c>
      <c r="C3068" t="s">
        <v>1020</v>
      </c>
      <c r="D3068" t="s">
        <v>78</v>
      </c>
      <c r="E3068" t="s">
        <v>426</v>
      </c>
      <c r="F3068" t="s">
        <v>1021</v>
      </c>
      <c r="G3068" t="s">
        <v>98</v>
      </c>
      <c r="H3068" s="22">
        <v>45443</v>
      </c>
      <c r="I3068" t="s">
        <v>392</v>
      </c>
      <c r="J3068" t="s">
        <v>1039</v>
      </c>
      <c r="K3068">
        <v>3304113765</v>
      </c>
      <c r="L3068" s="22">
        <v>45421</v>
      </c>
      <c r="M3068" s="22">
        <v>45421</v>
      </c>
      <c r="N3068" t="s">
        <v>1359</v>
      </c>
      <c r="O3068" t="s">
        <v>1349</v>
      </c>
      <c r="P3068" s="23">
        <v>159444</v>
      </c>
      <c r="Q3068">
        <v>33.58</v>
      </c>
      <c r="R3068" s="24">
        <v>871.4</v>
      </c>
      <c r="S3068" t="s">
        <v>1036</v>
      </c>
      <c r="T3068" t="s">
        <v>1036</v>
      </c>
      <c r="U3068" t="s">
        <v>1036</v>
      </c>
      <c r="V3068" t="s">
        <v>1036</v>
      </c>
      <c r="W3068" t="s">
        <v>1035</v>
      </c>
    </row>
    <row r="3069" spans="1:23" x14ac:dyDescent="0.3">
      <c r="A3069" t="s">
        <v>1041</v>
      </c>
      <c r="B3069" t="s">
        <v>1022</v>
      </c>
      <c r="C3069" t="s">
        <v>1020</v>
      </c>
      <c r="D3069" t="s">
        <v>78</v>
      </c>
      <c r="E3069" t="s">
        <v>426</v>
      </c>
      <c r="F3069" t="s">
        <v>1021</v>
      </c>
      <c r="G3069" t="s">
        <v>98</v>
      </c>
      <c r="H3069" s="22">
        <v>45443</v>
      </c>
      <c r="I3069" t="s">
        <v>392</v>
      </c>
      <c r="J3069" t="s">
        <v>1039</v>
      </c>
      <c r="K3069">
        <v>3304116785</v>
      </c>
      <c r="L3069" s="22">
        <v>45426</v>
      </c>
      <c r="M3069" s="22">
        <v>45426</v>
      </c>
      <c r="N3069" t="s">
        <v>1358</v>
      </c>
      <c r="O3069" t="s">
        <v>1349</v>
      </c>
      <c r="P3069" s="23">
        <v>159998</v>
      </c>
      <c r="Q3069">
        <v>31.36</v>
      </c>
      <c r="R3069" s="24">
        <v>813.8</v>
      </c>
      <c r="S3069" t="s">
        <v>1036</v>
      </c>
      <c r="T3069" t="s">
        <v>1036</v>
      </c>
      <c r="U3069" t="s">
        <v>1036</v>
      </c>
      <c r="V3069" t="s">
        <v>1036</v>
      </c>
      <c r="W3069" t="s">
        <v>1035</v>
      </c>
    </row>
    <row r="3070" spans="1:23" x14ac:dyDescent="0.3">
      <c r="A3070" t="s">
        <v>1041</v>
      </c>
      <c r="B3070" t="s">
        <v>1022</v>
      </c>
      <c r="C3070" t="s">
        <v>1020</v>
      </c>
      <c r="D3070" t="s">
        <v>78</v>
      </c>
      <c r="E3070" t="s">
        <v>426</v>
      </c>
      <c r="F3070" t="s">
        <v>1021</v>
      </c>
      <c r="G3070" t="s">
        <v>98</v>
      </c>
      <c r="H3070" s="22">
        <v>45443</v>
      </c>
      <c r="I3070" t="s">
        <v>392</v>
      </c>
      <c r="J3070" t="s">
        <v>1039</v>
      </c>
      <c r="K3070">
        <v>3304122777</v>
      </c>
      <c r="L3070" s="22">
        <v>45435</v>
      </c>
      <c r="M3070" s="22">
        <v>45435</v>
      </c>
      <c r="N3070" t="s">
        <v>1357</v>
      </c>
      <c r="O3070" t="s">
        <v>1349</v>
      </c>
      <c r="P3070" s="23">
        <v>160561</v>
      </c>
      <c r="Q3070">
        <v>29.85</v>
      </c>
      <c r="R3070" s="24">
        <v>774.6</v>
      </c>
      <c r="S3070" t="s">
        <v>1036</v>
      </c>
      <c r="T3070" t="s">
        <v>1036</v>
      </c>
      <c r="U3070" t="s">
        <v>1036</v>
      </c>
      <c r="V3070" t="s">
        <v>1036</v>
      </c>
      <c r="W3070" t="s">
        <v>1035</v>
      </c>
    </row>
    <row r="3071" spans="1:23" x14ac:dyDescent="0.3">
      <c r="A3071" t="s">
        <v>1041</v>
      </c>
      <c r="B3071" t="s">
        <v>1022</v>
      </c>
      <c r="C3071" t="s">
        <v>1020</v>
      </c>
      <c r="D3071" t="s">
        <v>78</v>
      </c>
      <c r="E3071" t="s">
        <v>426</v>
      </c>
      <c r="F3071" t="s">
        <v>1021</v>
      </c>
      <c r="G3071" t="s">
        <v>98</v>
      </c>
      <c r="H3071" s="22">
        <v>45443</v>
      </c>
      <c r="I3071" t="s">
        <v>392</v>
      </c>
      <c r="J3071" t="s">
        <v>1039</v>
      </c>
      <c r="K3071">
        <v>3304125663</v>
      </c>
      <c r="L3071" s="22">
        <v>45440</v>
      </c>
      <c r="M3071" s="22">
        <v>45440</v>
      </c>
      <c r="N3071" t="s">
        <v>1356</v>
      </c>
      <c r="O3071" t="s">
        <v>1349</v>
      </c>
      <c r="P3071" s="23">
        <v>161017</v>
      </c>
      <c r="Q3071">
        <v>31.78</v>
      </c>
      <c r="R3071" s="24">
        <v>824.7</v>
      </c>
      <c r="S3071" t="s">
        <v>1036</v>
      </c>
      <c r="T3071" t="s">
        <v>1036</v>
      </c>
      <c r="U3071" t="s">
        <v>1036</v>
      </c>
      <c r="V3071" t="s">
        <v>1036</v>
      </c>
      <c r="W3071" t="s">
        <v>1035</v>
      </c>
    </row>
    <row r="3072" spans="1:23" x14ac:dyDescent="0.3">
      <c r="A3072" t="s">
        <v>1041</v>
      </c>
      <c r="B3072" t="s">
        <v>1022</v>
      </c>
      <c r="C3072" t="s">
        <v>1020</v>
      </c>
      <c r="D3072" t="s">
        <v>78</v>
      </c>
      <c r="E3072" t="s">
        <v>426</v>
      </c>
      <c r="F3072" t="s">
        <v>1021</v>
      </c>
      <c r="G3072" t="s">
        <v>98</v>
      </c>
      <c r="H3072" s="22">
        <v>45473</v>
      </c>
      <c r="I3072" t="s">
        <v>392</v>
      </c>
      <c r="J3072" t="s">
        <v>1039</v>
      </c>
      <c r="K3072">
        <v>3304130831</v>
      </c>
      <c r="L3072" s="22">
        <v>45449</v>
      </c>
      <c r="M3072" s="22">
        <v>45449</v>
      </c>
      <c r="N3072" t="s">
        <v>1355</v>
      </c>
      <c r="O3072" t="s">
        <v>1349</v>
      </c>
      <c r="P3072" s="23">
        <v>161531</v>
      </c>
      <c r="Q3072">
        <v>31.13</v>
      </c>
      <c r="R3072" s="24">
        <v>769.45</v>
      </c>
      <c r="S3072" t="s">
        <v>1036</v>
      </c>
      <c r="T3072" t="s">
        <v>1036</v>
      </c>
      <c r="U3072" t="s">
        <v>1036</v>
      </c>
      <c r="V3072" t="s">
        <v>1036</v>
      </c>
      <c r="W3072" t="s">
        <v>1035</v>
      </c>
    </row>
    <row r="3073" spans="1:23" x14ac:dyDescent="0.3">
      <c r="A3073" t="s">
        <v>1041</v>
      </c>
      <c r="B3073" t="s">
        <v>1022</v>
      </c>
      <c r="C3073" t="s">
        <v>1020</v>
      </c>
      <c r="D3073" t="s">
        <v>78</v>
      </c>
      <c r="E3073" t="s">
        <v>426</v>
      </c>
      <c r="F3073" t="s">
        <v>1021</v>
      </c>
      <c r="G3073" t="s">
        <v>98</v>
      </c>
      <c r="H3073" s="22">
        <v>45473</v>
      </c>
      <c r="I3073" t="s">
        <v>392</v>
      </c>
      <c r="J3073" t="s">
        <v>1039</v>
      </c>
      <c r="K3073">
        <v>3304134533</v>
      </c>
      <c r="L3073" s="22">
        <v>45455</v>
      </c>
      <c r="M3073" s="22">
        <v>45455</v>
      </c>
      <c r="N3073" t="s">
        <v>1354</v>
      </c>
      <c r="O3073" t="s">
        <v>1349</v>
      </c>
      <c r="P3073" s="23">
        <v>162040</v>
      </c>
      <c r="Q3073">
        <v>31.63</v>
      </c>
      <c r="R3073" s="24">
        <v>781.6</v>
      </c>
      <c r="S3073" t="s">
        <v>1036</v>
      </c>
      <c r="T3073" t="s">
        <v>1036</v>
      </c>
      <c r="U3073" t="s">
        <v>1036</v>
      </c>
      <c r="V3073" t="s">
        <v>1036</v>
      </c>
      <c r="W3073" t="s">
        <v>1035</v>
      </c>
    </row>
    <row r="3074" spans="1:23" x14ac:dyDescent="0.3">
      <c r="A3074" t="s">
        <v>1041</v>
      </c>
      <c r="B3074" t="s">
        <v>1022</v>
      </c>
      <c r="C3074" t="s">
        <v>1020</v>
      </c>
      <c r="D3074" t="s">
        <v>78</v>
      </c>
      <c r="E3074" t="s">
        <v>426</v>
      </c>
      <c r="F3074" t="s">
        <v>1021</v>
      </c>
      <c r="G3074" t="s">
        <v>98</v>
      </c>
      <c r="H3074" s="22">
        <v>45473</v>
      </c>
      <c r="I3074" t="s">
        <v>392</v>
      </c>
      <c r="J3074" t="s">
        <v>1039</v>
      </c>
      <c r="K3074">
        <v>3304141587</v>
      </c>
      <c r="L3074" s="22">
        <v>45467</v>
      </c>
      <c r="M3074" s="22">
        <v>45467</v>
      </c>
      <c r="N3074" t="s">
        <v>1353</v>
      </c>
      <c r="O3074" t="s">
        <v>1349</v>
      </c>
      <c r="P3074" s="23">
        <v>162559</v>
      </c>
      <c r="Q3074">
        <v>29.37</v>
      </c>
      <c r="R3074" s="24">
        <v>725.75</v>
      </c>
      <c r="S3074" t="s">
        <v>1036</v>
      </c>
      <c r="T3074" t="s">
        <v>1036</v>
      </c>
      <c r="U3074" t="s">
        <v>1036</v>
      </c>
      <c r="V3074" t="s">
        <v>1036</v>
      </c>
      <c r="W3074" t="s">
        <v>1035</v>
      </c>
    </row>
    <row r="3075" spans="1:23" x14ac:dyDescent="0.3">
      <c r="A3075" t="s">
        <v>1041</v>
      </c>
      <c r="B3075" t="s">
        <v>1022</v>
      </c>
      <c r="C3075" t="s">
        <v>1020</v>
      </c>
      <c r="D3075" t="s">
        <v>78</v>
      </c>
      <c r="E3075" t="s">
        <v>426</v>
      </c>
      <c r="F3075" t="s">
        <v>1021</v>
      </c>
      <c r="G3075" t="s">
        <v>98</v>
      </c>
      <c r="H3075" s="22">
        <v>45472</v>
      </c>
      <c r="I3075" t="s">
        <v>392</v>
      </c>
      <c r="J3075" t="s">
        <v>1039</v>
      </c>
      <c r="K3075">
        <v>3304144617</v>
      </c>
      <c r="L3075" s="22">
        <v>45471</v>
      </c>
      <c r="M3075" s="22">
        <v>45471</v>
      </c>
      <c r="N3075" t="s">
        <v>1352</v>
      </c>
      <c r="O3075" t="s">
        <v>1349</v>
      </c>
      <c r="P3075" s="23">
        <v>163019</v>
      </c>
      <c r="Q3075">
        <v>28.32</v>
      </c>
      <c r="R3075" s="24">
        <v>699.8</v>
      </c>
      <c r="S3075" t="s">
        <v>1036</v>
      </c>
      <c r="T3075" t="s">
        <v>1036</v>
      </c>
      <c r="U3075" t="s">
        <v>1036</v>
      </c>
      <c r="V3075" t="s">
        <v>1036</v>
      </c>
      <c r="W3075" t="s">
        <v>1035</v>
      </c>
    </row>
    <row r="3076" spans="1:23" x14ac:dyDescent="0.3">
      <c r="A3076" t="s">
        <v>1041</v>
      </c>
      <c r="B3076" t="s">
        <v>1022</v>
      </c>
      <c r="C3076" t="s">
        <v>1020</v>
      </c>
      <c r="D3076" t="s">
        <v>78</v>
      </c>
      <c r="E3076" t="s">
        <v>426</v>
      </c>
      <c r="F3076" t="s">
        <v>1021</v>
      </c>
      <c r="G3076" t="s">
        <v>98</v>
      </c>
      <c r="H3076" s="22">
        <v>45504</v>
      </c>
      <c r="I3076" t="s">
        <v>392</v>
      </c>
      <c r="J3076" t="s">
        <v>1039</v>
      </c>
      <c r="K3076">
        <v>3304149006</v>
      </c>
      <c r="L3076" s="22">
        <v>45478</v>
      </c>
      <c r="M3076" s="22">
        <v>45478</v>
      </c>
      <c r="N3076" t="s">
        <v>425</v>
      </c>
      <c r="O3076" t="s">
        <v>1349</v>
      </c>
      <c r="P3076" s="23">
        <v>163475</v>
      </c>
      <c r="Q3076">
        <v>30.71</v>
      </c>
      <c r="R3076" s="24">
        <v>728.45</v>
      </c>
      <c r="S3076" t="s">
        <v>1036</v>
      </c>
      <c r="T3076" t="s">
        <v>1036</v>
      </c>
      <c r="U3076" t="s">
        <v>1036</v>
      </c>
      <c r="V3076" t="s">
        <v>1036</v>
      </c>
      <c r="W3076" t="s">
        <v>1035</v>
      </c>
    </row>
    <row r="3077" spans="1:23" x14ac:dyDescent="0.3">
      <c r="A3077" t="s">
        <v>1041</v>
      </c>
      <c r="B3077" t="s">
        <v>1022</v>
      </c>
      <c r="C3077" t="s">
        <v>1020</v>
      </c>
      <c r="D3077" t="s">
        <v>78</v>
      </c>
      <c r="E3077" t="s">
        <v>426</v>
      </c>
      <c r="F3077" t="s">
        <v>1021</v>
      </c>
      <c r="G3077" t="s">
        <v>98</v>
      </c>
      <c r="H3077" s="22">
        <v>45504</v>
      </c>
      <c r="I3077" t="s">
        <v>392</v>
      </c>
      <c r="J3077" t="s">
        <v>1039</v>
      </c>
      <c r="K3077">
        <v>3304154030</v>
      </c>
      <c r="L3077" s="22">
        <v>45486</v>
      </c>
      <c r="M3077" s="22">
        <v>45486</v>
      </c>
      <c r="N3077" t="s">
        <v>495</v>
      </c>
      <c r="O3077" t="s">
        <v>1349</v>
      </c>
      <c r="P3077" s="23">
        <v>163991</v>
      </c>
      <c r="Q3077">
        <v>29.8</v>
      </c>
      <c r="R3077" s="24">
        <v>708.05</v>
      </c>
      <c r="S3077" t="s">
        <v>1036</v>
      </c>
      <c r="T3077" t="s">
        <v>1036</v>
      </c>
      <c r="U3077" t="s">
        <v>1036</v>
      </c>
      <c r="V3077" t="s">
        <v>1036</v>
      </c>
      <c r="W3077" t="s">
        <v>1035</v>
      </c>
    </row>
    <row r="3078" spans="1:23" x14ac:dyDescent="0.3">
      <c r="A3078" t="s">
        <v>1041</v>
      </c>
      <c r="B3078" t="s">
        <v>1022</v>
      </c>
      <c r="C3078" t="s">
        <v>1020</v>
      </c>
      <c r="D3078" t="s">
        <v>78</v>
      </c>
      <c r="E3078" t="s">
        <v>426</v>
      </c>
      <c r="F3078" t="s">
        <v>1021</v>
      </c>
      <c r="G3078" t="s">
        <v>98</v>
      </c>
      <c r="H3078" s="22">
        <v>45504</v>
      </c>
      <c r="I3078" t="s">
        <v>392</v>
      </c>
      <c r="J3078" t="s">
        <v>1039</v>
      </c>
      <c r="K3078">
        <v>3304159469</v>
      </c>
      <c r="L3078" s="22">
        <v>45494</v>
      </c>
      <c r="M3078" s="22">
        <v>45494</v>
      </c>
      <c r="N3078" t="s">
        <v>575</v>
      </c>
      <c r="O3078" t="s">
        <v>1349</v>
      </c>
      <c r="P3078" s="23">
        <v>164514</v>
      </c>
      <c r="Q3078">
        <v>29.09</v>
      </c>
      <c r="R3078" s="24">
        <v>691.2</v>
      </c>
      <c r="S3078" t="s">
        <v>1036</v>
      </c>
      <c r="T3078" t="s">
        <v>1036</v>
      </c>
      <c r="U3078" t="s">
        <v>1036</v>
      </c>
      <c r="V3078" t="s">
        <v>1036</v>
      </c>
      <c r="W3078" t="s">
        <v>1035</v>
      </c>
    </row>
    <row r="3079" spans="1:23" x14ac:dyDescent="0.3">
      <c r="A3079" t="s">
        <v>1041</v>
      </c>
      <c r="B3079" t="s">
        <v>1022</v>
      </c>
      <c r="C3079" t="s">
        <v>1020</v>
      </c>
      <c r="D3079" t="s">
        <v>78</v>
      </c>
      <c r="E3079" t="s">
        <v>426</v>
      </c>
      <c r="F3079" t="s">
        <v>1021</v>
      </c>
      <c r="G3079" t="s">
        <v>98</v>
      </c>
      <c r="H3079" s="22">
        <v>45535</v>
      </c>
      <c r="I3079" t="s">
        <v>392</v>
      </c>
      <c r="J3079" t="s">
        <v>1039</v>
      </c>
      <c r="K3079">
        <v>3304170557</v>
      </c>
      <c r="L3079" s="22">
        <v>45512</v>
      </c>
      <c r="M3079" s="22">
        <v>45512</v>
      </c>
      <c r="N3079" t="s">
        <v>719</v>
      </c>
      <c r="O3079" t="s">
        <v>1349</v>
      </c>
      <c r="P3079" s="23">
        <v>165502</v>
      </c>
      <c r="Q3079">
        <v>27.3</v>
      </c>
      <c r="R3079" s="24">
        <v>644.54999999999995</v>
      </c>
      <c r="S3079" t="s">
        <v>1036</v>
      </c>
      <c r="T3079" t="s">
        <v>1036</v>
      </c>
      <c r="U3079" t="s">
        <v>1036</v>
      </c>
      <c r="V3079" t="s">
        <v>1036</v>
      </c>
      <c r="W3079" t="s">
        <v>1035</v>
      </c>
    </row>
    <row r="3080" spans="1:23" x14ac:dyDescent="0.3">
      <c r="A3080" t="s">
        <v>1041</v>
      </c>
      <c r="B3080" t="s">
        <v>1022</v>
      </c>
      <c r="C3080" t="s">
        <v>1020</v>
      </c>
      <c r="D3080" t="s">
        <v>78</v>
      </c>
      <c r="E3080" t="s">
        <v>426</v>
      </c>
      <c r="F3080" t="s">
        <v>1021</v>
      </c>
      <c r="G3080" t="s">
        <v>98</v>
      </c>
      <c r="H3080" s="22">
        <v>45535</v>
      </c>
      <c r="I3080" t="s">
        <v>414</v>
      </c>
      <c r="J3080" t="s">
        <v>1039</v>
      </c>
      <c r="K3080">
        <v>3304176249</v>
      </c>
      <c r="L3080" s="22">
        <v>45522</v>
      </c>
      <c r="M3080" s="22">
        <v>45522</v>
      </c>
      <c r="N3080" t="s">
        <v>790</v>
      </c>
      <c r="O3080" t="s">
        <v>1351</v>
      </c>
      <c r="P3080" s="23">
        <v>166009</v>
      </c>
      <c r="Q3080">
        <v>32.590000000000003</v>
      </c>
      <c r="R3080" s="24">
        <v>769.56</v>
      </c>
      <c r="S3080" t="s">
        <v>1036</v>
      </c>
      <c r="T3080" t="s">
        <v>1036</v>
      </c>
      <c r="U3080" t="s">
        <v>1036</v>
      </c>
      <c r="V3080" t="s">
        <v>1036</v>
      </c>
      <c r="W3080" t="s">
        <v>1035</v>
      </c>
    </row>
    <row r="3081" spans="1:23" x14ac:dyDescent="0.3">
      <c r="A3081" t="s">
        <v>1041</v>
      </c>
      <c r="B3081" t="s">
        <v>1022</v>
      </c>
      <c r="C3081" t="s">
        <v>1020</v>
      </c>
      <c r="D3081" t="s">
        <v>78</v>
      </c>
      <c r="E3081" t="s">
        <v>426</v>
      </c>
      <c r="F3081" t="s">
        <v>1021</v>
      </c>
      <c r="G3081" t="s">
        <v>98</v>
      </c>
      <c r="H3081" s="22">
        <v>45535</v>
      </c>
      <c r="I3081" t="s">
        <v>392</v>
      </c>
      <c r="J3081" t="s">
        <v>1039</v>
      </c>
      <c r="K3081">
        <v>3304181396</v>
      </c>
      <c r="L3081" s="22">
        <v>45530</v>
      </c>
      <c r="M3081" s="22">
        <v>45530</v>
      </c>
      <c r="N3081" t="s">
        <v>840</v>
      </c>
      <c r="O3081" t="s">
        <v>1349</v>
      </c>
      <c r="P3081" s="23">
        <v>166588</v>
      </c>
      <c r="Q3081">
        <v>28.9</v>
      </c>
      <c r="R3081" s="24">
        <v>682.35</v>
      </c>
      <c r="S3081" t="s">
        <v>1036</v>
      </c>
      <c r="T3081" t="s">
        <v>1036</v>
      </c>
      <c r="U3081" t="s">
        <v>1036</v>
      </c>
      <c r="V3081" t="s">
        <v>1036</v>
      </c>
      <c r="W3081" t="s">
        <v>1035</v>
      </c>
    </row>
    <row r="3082" spans="1:23" x14ac:dyDescent="0.3">
      <c r="A3082" t="s">
        <v>1041</v>
      </c>
      <c r="B3082" t="s">
        <v>1022</v>
      </c>
      <c r="C3082" t="s">
        <v>1020</v>
      </c>
      <c r="D3082" t="s">
        <v>78</v>
      </c>
      <c r="E3082" t="s">
        <v>426</v>
      </c>
      <c r="F3082" t="s">
        <v>1021</v>
      </c>
      <c r="G3082" t="s">
        <v>98</v>
      </c>
      <c r="H3082" s="22">
        <v>45565</v>
      </c>
      <c r="I3082" t="s">
        <v>390</v>
      </c>
      <c r="J3082" t="s">
        <v>1039</v>
      </c>
      <c r="K3082">
        <v>4423343729</v>
      </c>
      <c r="L3082" s="22">
        <v>45539</v>
      </c>
      <c r="M3082" s="22">
        <v>45539</v>
      </c>
      <c r="N3082" t="s">
        <v>903</v>
      </c>
      <c r="O3082" t="s">
        <v>1173</v>
      </c>
      <c r="P3082" s="23">
        <v>167138</v>
      </c>
      <c r="Q3082">
        <v>33.85</v>
      </c>
      <c r="R3082" s="24">
        <v>768.06</v>
      </c>
      <c r="S3082" t="s">
        <v>1036</v>
      </c>
      <c r="T3082" t="s">
        <v>1036</v>
      </c>
      <c r="U3082" t="s">
        <v>1036</v>
      </c>
      <c r="V3082" t="s">
        <v>1036</v>
      </c>
      <c r="W3082" t="s">
        <v>1035</v>
      </c>
    </row>
    <row r="3083" spans="1:23" x14ac:dyDescent="0.3">
      <c r="A3083" t="s">
        <v>1041</v>
      </c>
      <c r="B3083" t="s">
        <v>1022</v>
      </c>
      <c r="C3083" t="s">
        <v>1020</v>
      </c>
      <c r="D3083" t="s">
        <v>78</v>
      </c>
      <c r="E3083" t="s">
        <v>426</v>
      </c>
      <c r="F3083" t="s">
        <v>1021</v>
      </c>
      <c r="G3083" t="s">
        <v>98</v>
      </c>
      <c r="H3083" s="22">
        <v>45565</v>
      </c>
      <c r="I3083" t="s">
        <v>392</v>
      </c>
      <c r="J3083" t="s">
        <v>1039</v>
      </c>
      <c r="K3083">
        <v>3304192370</v>
      </c>
      <c r="L3083" s="22">
        <v>45547</v>
      </c>
      <c r="M3083" s="22">
        <v>45547</v>
      </c>
      <c r="N3083" t="s">
        <v>968</v>
      </c>
      <c r="O3083" t="s">
        <v>1349</v>
      </c>
      <c r="P3083" s="23">
        <v>167663</v>
      </c>
      <c r="Q3083">
        <v>28.46</v>
      </c>
      <c r="R3083" s="24">
        <v>645.75</v>
      </c>
      <c r="S3083" t="s">
        <v>1036</v>
      </c>
      <c r="T3083" t="s">
        <v>1036</v>
      </c>
      <c r="U3083" t="s">
        <v>1036</v>
      </c>
      <c r="V3083" t="s">
        <v>1036</v>
      </c>
      <c r="W3083" t="s">
        <v>1035</v>
      </c>
    </row>
    <row r="3084" spans="1:23" x14ac:dyDescent="0.3">
      <c r="A3084" t="s">
        <v>1041</v>
      </c>
      <c r="B3084" t="s">
        <v>1022</v>
      </c>
      <c r="C3084" t="s">
        <v>1020</v>
      </c>
      <c r="D3084" t="s">
        <v>78</v>
      </c>
      <c r="E3084" t="s">
        <v>426</v>
      </c>
      <c r="F3084" t="s">
        <v>1021</v>
      </c>
      <c r="G3084" t="s">
        <v>98</v>
      </c>
      <c r="H3084" s="22">
        <v>45565</v>
      </c>
      <c r="I3084" t="s">
        <v>392</v>
      </c>
      <c r="J3084" t="s">
        <v>1039</v>
      </c>
      <c r="K3084">
        <v>3304196786</v>
      </c>
      <c r="L3084" s="22">
        <v>45554</v>
      </c>
      <c r="M3084" s="22">
        <v>45554</v>
      </c>
      <c r="N3084" t="s">
        <v>1350</v>
      </c>
      <c r="O3084" t="s">
        <v>1349</v>
      </c>
      <c r="P3084" s="23">
        <v>168136</v>
      </c>
      <c r="Q3084">
        <v>29.9</v>
      </c>
      <c r="R3084" s="24">
        <v>678.45</v>
      </c>
      <c r="S3084" t="s">
        <v>1036</v>
      </c>
      <c r="T3084" t="s">
        <v>1036</v>
      </c>
      <c r="U3084" t="s">
        <v>1036</v>
      </c>
      <c r="V3084" t="s">
        <v>1036</v>
      </c>
      <c r="W3084" t="s">
        <v>1035</v>
      </c>
    </row>
    <row r="3085" spans="1:23" x14ac:dyDescent="0.3">
      <c r="A3085" t="s">
        <v>1041</v>
      </c>
      <c r="B3085" t="s">
        <v>1022</v>
      </c>
      <c r="C3085" t="s">
        <v>1020</v>
      </c>
      <c r="D3085" t="s">
        <v>78</v>
      </c>
      <c r="E3085" t="s">
        <v>426</v>
      </c>
      <c r="F3085" t="s">
        <v>1021</v>
      </c>
      <c r="G3085" t="s">
        <v>98</v>
      </c>
      <c r="H3085" s="22">
        <v>45565</v>
      </c>
      <c r="I3085" t="s">
        <v>390</v>
      </c>
      <c r="J3085" t="s">
        <v>1039</v>
      </c>
      <c r="K3085">
        <v>4419465635</v>
      </c>
      <c r="L3085" s="22">
        <v>45562</v>
      </c>
      <c r="M3085" s="22">
        <v>45562</v>
      </c>
      <c r="N3085" t="s">
        <v>4046</v>
      </c>
      <c r="O3085" t="s">
        <v>1173</v>
      </c>
      <c r="P3085" s="23">
        <v>169177</v>
      </c>
      <c r="Q3085">
        <v>33</v>
      </c>
      <c r="R3085" s="24">
        <v>748.85</v>
      </c>
      <c r="S3085" t="s">
        <v>1036</v>
      </c>
      <c r="T3085" t="s">
        <v>1036</v>
      </c>
      <c r="U3085" t="s">
        <v>1036</v>
      </c>
      <c r="V3085" t="s">
        <v>1036</v>
      </c>
      <c r="W3085" t="s">
        <v>1035</v>
      </c>
    </row>
    <row r="3086" spans="1:23" x14ac:dyDescent="0.3">
      <c r="A3086" t="s">
        <v>1041</v>
      </c>
      <c r="B3086" t="s">
        <v>1022</v>
      </c>
      <c r="C3086" t="s">
        <v>1020</v>
      </c>
      <c r="D3086" t="s">
        <v>79</v>
      </c>
      <c r="E3086" t="s">
        <v>241</v>
      </c>
      <c r="F3086" t="s">
        <v>1021</v>
      </c>
      <c r="G3086" t="s">
        <v>139</v>
      </c>
      <c r="H3086" s="22">
        <v>45504</v>
      </c>
      <c r="I3086" t="s">
        <v>370</v>
      </c>
      <c r="J3086" t="s">
        <v>1039</v>
      </c>
      <c r="K3086">
        <v>4418988036</v>
      </c>
      <c r="L3086" s="22">
        <v>45478</v>
      </c>
      <c r="M3086" s="22">
        <v>45478</v>
      </c>
      <c r="N3086" t="s">
        <v>420</v>
      </c>
      <c r="O3086" t="s">
        <v>1056</v>
      </c>
      <c r="P3086" s="23">
        <v>85124</v>
      </c>
      <c r="Q3086">
        <v>56.08</v>
      </c>
      <c r="R3086" s="24">
        <v>1343.68</v>
      </c>
      <c r="S3086" t="s">
        <v>1036</v>
      </c>
      <c r="T3086" t="s">
        <v>1036</v>
      </c>
      <c r="U3086" t="s">
        <v>1036</v>
      </c>
      <c r="V3086" t="s">
        <v>1036</v>
      </c>
      <c r="W3086" t="s">
        <v>1035</v>
      </c>
    </row>
    <row r="3087" spans="1:23" x14ac:dyDescent="0.3">
      <c r="A3087" t="s">
        <v>1041</v>
      </c>
      <c r="B3087" t="s">
        <v>1022</v>
      </c>
      <c r="C3087" t="s">
        <v>1020</v>
      </c>
      <c r="D3087" t="s">
        <v>79</v>
      </c>
      <c r="E3087" t="s">
        <v>241</v>
      </c>
      <c r="F3087" t="s">
        <v>1021</v>
      </c>
      <c r="G3087" t="s">
        <v>139</v>
      </c>
      <c r="H3087" s="22">
        <v>45504</v>
      </c>
      <c r="I3087" t="s">
        <v>370</v>
      </c>
      <c r="J3087" t="s">
        <v>1039</v>
      </c>
      <c r="K3087">
        <v>4419021686</v>
      </c>
      <c r="L3087" s="22">
        <v>45484</v>
      </c>
      <c r="M3087" s="22">
        <v>45484</v>
      </c>
      <c r="N3087" t="s">
        <v>484</v>
      </c>
      <c r="O3087" t="s">
        <v>1056</v>
      </c>
      <c r="P3087" s="23">
        <v>86136</v>
      </c>
      <c r="Q3087">
        <v>57</v>
      </c>
      <c r="R3087" s="24">
        <v>1365.72</v>
      </c>
      <c r="S3087" t="s">
        <v>1036</v>
      </c>
      <c r="T3087" t="s">
        <v>1036</v>
      </c>
      <c r="U3087" t="s">
        <v>1036</v>
      </c>
      <c r="V3087" t="s">
        <v>1036</v>
      </c>
      <c r="W3087" t="s">
        <v>1035</v>
      </c>
    </row>
    <row r="3088" spans="1:23" x14ac:dyDescent="0.3">
      <c r="A3088" t="s">
        <v>1041</v>
      </c>
      <c r="B3088" t="s">
        <v>1022</v>
      </c>
      <c r="C3088" t="s">
        <v>1020</v>
      </c>
      <c r="D3088" t="s">
        <v>79</v>
      </c>
      <c r="E3088" t="s">
        <v>241</v>
      </c>
      <c r="F3088" t="s">
        <v>1021</v>
      </c>
      <c r="G3088" t="s">
        <v>139</v>
      </c>
      <c r="H3088" s="22">
        <v>45504</v>
      </c>
      <c r="I3088" t="s">
        <v>370</v>
      </c>
      <c r="J3088" t="s">
        <v>1039</v>
      </c>
      <c r="K3088">
        <v>4419043496</v>
      </c>
      <c r="L3088" s="22">
        <v>45488</v>
      </c>
      <c r="M3088" s="22">
        <v>45488</v>
      </c>
      <c r="N3088" t="s">
        <v>516</v>
      </c>
      <c r="O3088" t="s">
        <v>1048</v>
      </c>
      <c r="P3088" s="23">
        <v>87039</v>
      </c>
      <c r="Q3088">
        <v>57</v>
      </c>
      <c r="R3088" s="24">
        <v>1354.3</v>
      </c>
      <c r="S3088" t="s">
        <v>1036</v>
      </c>
      <c r="T3088" t="s">
        <v>1036</v>
      </c>
      <c r="U3088" t="s">
        <v>1036</v>
      </c>
      <c r="V3088" t="s">
        <v>1036</v>
      </c>
      <c r="W3088" t="s">
        <v>1035</v>
      </c>
    </row>
    <row r="3089" spans="1:23" x14ac:dyDescent="0.3">
      <c r="A3089" t="s">
        <v>1041</v>
      </c>
      <c r="B3089" t="s">
        <v>1022</v>
      </c>
      <c r="C3089" t="s">
        <v>1020</v>
      </c>
      <c r="D3089" t="s">
        <v>79</v>
      </c>
      <c r="E3089" t="s">
        <v>241</v>
      </c>
      <c r="F3089" t="s">
        <v>1021</v>
      </c>
      <c r="G3089" t="s">
        <v>139</v>
      </c>
      <c r="H3089" s="22">
        <v>45504</v>
      </c>
      <c r="I3089" t="s">
        <v>377</v>
      </c>
      <c r="J3089" t="s">
        <v>1039</v>
      </c>
      <c r="K3089">
        <v>4419060071</v>
      </c>
      <c r="L3089" s="22">
        <v>45490</v>
      </c>
      <c r="M3089" s="22">
        <v>45490</v>
      </c>
      <c r="N3089" t="s">
        <v>533</v>
      </c>
      <c r="O3089" t="s">
        <v>1078</v>
      </c>
      <c r="P3089" s="23">
        <v>87868</v>
      </c>
      <c r="Q3089">
        <v>57</v>
      </c>
      <c r="R3089" s="24">
        <v>1351.5</v>
      </c>
      <c r="S3089" t="s">
        <v>1036</v>
      </c>
      <c r="T3089" t="s">
        <v>1036</v>
      </c>
      <c r="U3089" t="s">
        <v>1036</v>
      </c>
      <c r="V3089" t="s">
        <v>1036</v>
      </c>
      <c r="W3089" t="s">
        <v>1035</v>
      </c>
    </row>
    <row r="3090" spans="1:23" x14ac:dyDescent="0.3">
      <c r="A3090" t="s">
        <v>1041</v>
      </c>
      <c r="B3090" t="s">
        <v>1022</v>
      </c>
      <c r="C3090" t="s">
        <v>1020</v>
      </c>
      <c r="D3090" t="s">
        <v>79</v>
      </c>
      <c r="E3090" t="s">
        <v>241</v>
      </c>
      <c r="F3090" t="s">
        <v>1021</v>
      </c>
      <c r="G3090" t="s">
        <v>139</v>
      </c>
      <c r="H3090" s="22">
        <v>45504</v>
      </c>
      <c r="I3090" t="s">
        <v>370</v>
      </c>
      <c r="J3090" t="s">
        <v>1039</v>
      </c>
      <c r="K3090">
        <v>4423303400</v>
      </c>
      <c r="L3090" s="22">
        <v>45495</v>
      </c>
      <c r="M3090" s="22">
        <v>45495</v>
      </c>
      <c r="N3090" t="s">
        <v>582</v>
      </c>
      <c r="O3090" t="s">
        <v>1056</v>
      </c>
      <c r="P3090" s="23">
        <v>88858</v>
      </c>
      <c r="Q3090">
        <v>65.069999999999993</v>
      </c>
      <c r="R3090" s="24">
        <v>1559.08</v>
      </c>
      <c r="S3090" t="s">
        <v>1036</v>
      </c>
      <c r="T3090" t="s">
        <v>1036</v>
      </c>
      <c r="U3090" t="s">
        <v>1036</v>
      </c>
      <c r="V3090" t="s">
        <v>1036</v>
      </c>
      <c r="W3090" t="s">
        <v>1035</v>
      </c>
    </row>
    <row r="3091" spans="1:23" x14ac:dyDescent="0.3">
      <c r="A3091" t="s">
        <v>1041</v>
      </c>
      <c r="B3091" t="s">
        <v>1022</v>
      </c>
      <c r="C3091" t="s">
        <v>1020</v>
      </c>
      <c r="D3091" t="s">
        <v>79</v>
      </c>
      <c r="E3091" t="s">
        <v>241</v>
      </c>
      <c r="F3091" t="s">
        <v>1021</v>
      </c>
      <c r="G3091" t="s">
        <v>139</v>
      </c>
      <c r="H3091" s="22">
        <v>45504</v>
      </c>
      <c r="I3091" t="s">
        <v>384</v>
      </c>
      <c r="J3091" t="s">
        <v>1039</v>
      </c>
      <c r="K3091">
        <v>4419106532</v>
      </c>
      <c r="L3091" s="22">
        <v>45498</v>
      </c>
      <c r="M3091" s="22">
        <v>45498</v>
      </c>
      <c r="N3091" t="s">
        <v>599</v>
      </c>
      <c r="O3091" t="s">
        <v>1242</v>
      </c>
      <c r="P3091" s="23">
        <v>89890</v>
      </c>
      <c r="Q3091">
        <v>57</v>
      </c>
      <c r="R3091" s="24">
        <v>1365.7</v>
      </c>
      <c r="S3091" t="s">
        <v>1036</v>
      </c>
      <c r="T3091" t="s">
        <v>1036</v>
      </c>
      <c r="U3091" t="s">
        <v>1036</v>
      </c>
      <c r="V3091" t="s">
        <v>1036</v>
      </c>
      <c r="W3091" t="s">
        <v>1035</v>
      </c>
    </row>
    <row r="3092" spans="1:23" x14ac:dyDescent="0.3">
      <c r="A3092" t="s">
        <v>1041</v>
      </c>
      <c r="B3092" t="s">
        <v>1022</v>
      </c>
      <c r="C3092" t="s">
        <v>1020</v>
      </c>
      <c r="D3092" t="s">
        <v>79</v>
      </c>
      <c r="E3092" t="s">
        <v>241</v>
      </c>
      <c r="F3092" t="s">
        <v>1021</v>
      </c>
      <c r="G3092" t="s">
        <v>139</v>
      </c>
      <c r="H3092" s="22">
        <v>45535</v>
      </c>
      <c r="I3092" t="s">
        <v>370</v>
      </c>
      <c r="J3092" t="s">
        <v>1039</v>
      </c>
      <c r="K3092">
        <v>4419137061</v>
      </c>
      <c r="L3092" s="22">
        <v>45504</v>
      </c>
      <c r="M3092" s="22">
        <v>45504</v>
      </c>
      <c r="N3092" t="s">
        <v>633</v>
      </c>
      <c r="O3092" t="s">
        <v>1056</v>
      </c>
      <c r="P3092" s="23">
        <v>90894</v>
      </c>
      <c r="Q3092">
        <v>65.34</v>
      </c>
      <c r="R3092" s="24">
        <v>1565.55</v>
      </c>
      <c r="S3092" t="s">
        <v>1036</v>
      </c>
      <c r="T3092" t="s">
        <v>1036</v>
      </c>
      <c r="U3092" t="s">
        <v>1036</v>
      </c>
      <c r="V3092" t="s">
        <v>1036</v>
      </c>
      <c r="W3092" t="s">
        <v>1035</v>
      </c>
    </row>
    <row r="3093" spans="1:23" x14ac:dyDescent="0.3">
      <c r="A3093" t="s">
        <v>1041</v>
      </c>
      <c r="B3093" t="s">
        <v>1022</v>
      </c>
      <c r="C3093" t="s">
        <v>1020</v>
      </c>
      <c r="D3093" t="s">
        <v>79</v>
      </c>
      <c r="E3093" t="s">
        <v>241</v>
      </c>
      <c r="F3093" t="s">
        <v>1021</v>
      </c>
      <c r="G3093" t="s">
        <v>139</v>
      </c>
      <c r="H3093" s="22">
        <v>45535</v>
      </c>
      <c r="I3093" t="s">
        <v>370</v>
      </c>
      <c r="J3093" t="s">
        <v>1039</v>
      </c>
      <c r="K3093">
        <v>4419150420</v>
      </c>
      <c r="L3093" s="22">
        <v>45506</v>
      </c>
      <c r="M3093" s="22">
        <v>45506</v>
      </c>
      <c r="N3093" t="s">
        <v>659</v>
      </c>
      <c r="O3093" t="s">
        <v>1282</v>
      </c>
      <c r="P3093" s="23">
        <v>91901</v>
      </c>
      <c r="Q3093">
        <v>64.010000000000005</v>
      </c>
      <c r="R3093" s="24">
        <v>1520.9</v>
      </c>
      <c r="S3093" t="s">
        <v>1036</v>
      </c>
      <c r="T3093" t="s">
        <v>1036</v>
      </c>
      <c r="U3093" t="s">
        <v>1036</v>
      </c>
      <c r="V3093" t="s">
        <v>1036</v>
      </c>
      <c r="W3093" t="s">
        <v>1035</v>
      </c>
    </row>
    <row r="3094" spans="1:23" x14ac:dyDescent="0.3">
      <c r="A3094" t="s">
        <v>1041</v>
      </c>
      <c r="B3094" t="s">
        <v>1022</v>
      </c>
      <c r="C3094" t="s">
        <v>1020</v>
      </c>
      <c r="D3094" t="s">
        <v>79</v>
      </c>
      <c r="E3094" t="s">
        <v>241</v>
      </c>
      <c r="F3094" t="s">
        <v>1021</v>
      </c>
      <c r="G3094" t="s">
        <v>139</v>
      </c>
      <c r="H3094" s="22">
        <v>45535</v>
      </c>
      <c r="I3094" t="s">
        <v>370</v>
      </c>
      <c r="J3094" t="s">
        <v>1039</v>
      </c>
      <c r="K3094">
        <v>4419185759</v>
      </c>
      <c r="L3094" s="22">
        <v>45512</v>
      </c>
      <c r="M3094" s="22">
        <v>45512</v>
      </c>
      <c r="N3094" t="s">
        <v>711</v>
      </c>
      <c r="O3094" t="s">
        <v>1056</v>
      </c>
      <c r="P3094" s="23">
        <v>92843</v>
      </c>
      <c r="Q3094">
        <v>60.34</v>
      </c>
      <c r="R3094" s="24">
        <v>1436.7</v>
      </c>
      <c r="S3094" t="s">
        <v>1036</v>
      </c>
      <c r="T3094" t="s">
        <v>1036</v>
      </c>
      <c r="U3094" t="s">
        <v>1036</v>
      </c>
      <c r="V3094" t="s">
        <v>1036</v>
      </c>
      <c r="W3094" t="s">
        <v>1035</v>
      </c>
    </row>
    <row r="3095" spans="1:23" x14ac:dyDescent="0.3">
      <c r="A3095" t="s">
        <v>1041</v>
      </c>
      <c r="B3095" t="s">
        <v>1022</v>
      </c>
      <c r="C3095" t="s">
        <v>1020</v>
      </c>
      <c r="D3095" t="s">
        <v>79</v>
      </c>
      <c r="E3095" t="s">
        <v>241</v>
      </c>
      <c r="F3095" t="s">
        <v>1021</v>
      </c>
      <c r="G3095" t="s">
        <v>139</v>
      </c>
      <c r="H3095" s="22">
        <v>45535</v>
      </c>
      <c r="I3095" t="s">
        <v>370</v>
      </c>
      <c r="J3095" t="s">
        <v>1039</v>
      </c>
      <c r="K3095">
        <v>4419203354</v>
      </c>
      <c r="L3095" s="22">
        <v>45516</v>
      </c>
      <c r="M3095" s="22">
        <v>45516</v>
      </c>
      <c r="N3095" t="s">
        <v>739</v>
      </c>
      <c r="O3095" t="s">
        <v>1048</v>
      </c>
      <c r="P3095" s="23">
        <v>93721</v>
      </c>
      <c r="Q3095">
        <v>60.39</v>
      </c>
      <c r="R3095" s="24">
        <v>1425.8</v>
      </c>
      <c r="S3095" t="s">
        <v>1036</v>
      </c>
      <c r="T3095" t="s">
        <v>1036</v>
      </c>
      <c r="U3095" t="s">
        <v>1036</v>
      </c>
      <c r="V3095" t="s">
        <v>1036</v>
      </c>
      <c r="W3095" t="s">
        <v>1035</v>
      </c>
    </row>
    <row r="3096" spans="1:23" x14ac:dyDescent="0.3">
      <c r="A3096" t="s">
        <v>1041</v>
      </c>
      <c r="B3096" t="s">
        <v>1022</v>
      </c>
      <c r="C3096" t="s">
        <v>1020</v>
      </c>
      <c r="D3096" t="s">
        <v>79</v>
      </c>
      <c r="E3096" t="s">
        <v>241</v>
      </c>
      <c r="F3096" t="s">
        <v>1021</v>
      </c>
      <c r="G3096" t="s">
        <v>139</v>
      </c>
      <c r="H3096" s="22">
        <v>45535</v>
      </c>
      <c r="I3096" t="s">
        <v>384</v>
      </c>
      <c r="J3096" t="s">
        <v>1039</v>
      </c>
      <c r="K3096">
        <v>4419232831</v>
      </c>
      <c r="L3096" s="22">
        <v>45520</v>
      </c>
      <c r="M3096" s="22">
        <v>45520</v>
      </c>
      <c r="N3096" t="s">
        <v>765</v>
      </c>
      <c r="O3096" t="s">
        <v>1347</v>
      </c>
      <c r="P3096" s="23">
        <v>94768</v>
      </c>
      <c r="Q3096">
        <v>62.92</v>
      </c>
      <c r="R3096" s="24">
        <v>1498.35</v>
      </c>
      <c r="S3096" t="s">
        <v>1036</v>
      </c>
      <c r="T3096" t="s">
        <v>1036</v>
      </c>
      <c r="U3096" t="s">
        <v>1036</v>
      </c>
      <c r="V3096" t="s">
        <v>1036</v>
      </c>
      <c r="W3096" t="s">
        <v>1035</v>
      </c>
    </row>
    <row r="3097" spans="1:23" x14ac:dyDescent="0.3">
      <c r="A3097" t="s">
        <v>1041</v>
      </c>
      <c r="B3097" t="s">
        <v>1022</v>
      </c>
      <c r="C3097" t="s">
        <v>1020</v>
      </c>
      <c r="D3097" t="s">
        <v>79</v>
      </c>
      <c r="E3097" t="s">
        <v>241</v>
      </c>
      <c r="F3097" t="s">
        <v>1021</v>
      </c>
      <c r="G3097" t="s">
        <v>139</v>
      </c>
      <c r="H3097" s="22">
        <v>45535</v>
      </c>
      <c r="I3097" t="s">
        <v>377</v>
      </c>
      <c r="J3097" t="s">
        <v>1039</v>
      </c>
      <c r="K3097">
        <v>4419260334</v>
      </c>
      <c r="L3097" s="22">
        <v>45525</v>
      </c>
      <c r="M3097" s="22">
        <v>45525</v>
      </c>
      <c r="N3097" t="s">
        <v>812</v>
      </c>
      <c r="O3097" t="s">
        <v>1348</v>
      </c>
      <c r="P3097" s="23">
        <v>95738</v>
      </c>
      <c r="Q3097">
        <v>62.55</v>
      </c>
      <c r="R3097" s="24">
        <v>1473.75</v>
      </c>
      <c r="S3097" t="s">
        <v>1036</v>
      </c>
      <c r="T3097" t="s">
        <v>1036</v>
      </c>
      <c r="U3097" t="s">
        <v>1036</v>
      </c>
      <c r="V3097" t="s">
        <v>1036</v>
      </c>
      <c r="W3097" t="s">
        <v>1035</v>
      </c>
    </row>
    <row r="3098" spans="1:23" x14ac:dyDescent="0.3">
      <c r="A3098" t="s">
        <v>1041</v>
      </c>
      <c r="B3098" t="s">
        <v>1022</v>
      </c>
      <c r="C3098" t="s">
        <v>1020</v>
      </c>
      <c r="D3098" t="s">
        <v>79</v>
      </c>
      <c r="E3098" t="s">
        <v>241</v>
      </c>
      <c r="F3098" t="s">
        <v>1021</v>
      </c>
      <c r="G3098" t="s">
        <v>139</v>
      </c>
      <c r="H3098" s="22">
        <v>45535</v>
      </c>
      <c r="I3098" t="s">
        <v>370</v>
      </c>
      <c r="J3098" t="s">
        <v>1039</v>
      </c>
      <c r="K3098">
        <v>4419308146</v>
      </c>
      <c r="L3098" s="22">
        <v>45534</v>
      </c>
      <c r="M3098" s="22">
        <v>45534</v>
      </c>
      <c r="N3098" t="s">
        <v>867</v>
      </c>
      <c r="O3098" t="s">
        <v>1282</v>
      </c>
      <c r="P3098" s="23">
        <v>97868</v>
      </c>
      <c r="Q3098">
        <v>64.8</v>
      </c>
      <c r="R3098" s="24">
        <v>1529.95</v>
      </c>
      <c r="S3098" t="s">
        <v>1036</v>
      </c>
      <c r="T3098" t="s">
        <v>1036</v>
      </c>
      <c r="U3098" t="s">
        <v>1036</v>
      </c>
      <c r="V3098" t="s">
        <v>1036</v>
      </c>
      <c r="W3098" t="s">
        <v>1035</v>
      </c>
    </row>
    <row r="3099" spans="1:23" x14ac:dyDescent="0.3">
      <c r="A3099" t="s">
        <v>1041</v>
      </c>
      <c r="B3099" t="s">
        <v>1022</v>
      </c>
      <c r="C3099" t="s">
        <v>1020</v>
      </c>
      <c r="D3099" t="s">
        <v>79</v>
      </c>
      <c r="E3099" t="s">
        <v>241</v>
      </c>
      <c r="F3099" t="s">
        <v>1021</v>
      </c>
      <c r="G3099" t="s">
        <v>139</v>
      </c>
      <c r="H3099" s="22">
        <v>45565</v>
      </c>
      <c r="I3099" t="s">
        <v>370</v>
      </c>
      <c r="J3099" t="s">
        <v>1039</v>
      </c>
      <c r="K3099">
        <v>4419329028</v>
      </c>
      <c r="L3099" s="22">
        <v>45538</v>
      </c>
      <c r="M3099" s="22">
        <v>45538</v>
      </c>
      <c r="N3099" t="s">
        <v>891</v>
      </c>
      <c r="O3099" t="s">
        <v>1282</v>
      </c>
      <c r="P3099" s="23">
        <v>98842</v>
      </c>
      <c r="Q3099">
        <v>65.61</v>
      </c>
      <c r="R3099" s="24">
        <v>1549.05</v>
      </c>
      <c r="S3099" t="s">
        <v>1036</v>
      </c>
      <c r="T3099" t="s">
        <v>1036</v>
      </c>
      <c r="U3099" t="s">
        <v>1036</v>
      </c>
      <c r="V3099" t="s">
        <v>1036</v>
      </c>
      <c r="W3099" t="s">
        <v>1035</v>
      </c>
    </row>
    <row r="3100" spans="1:23" x14ac:dyDescent="0.3">
      <c r="A3100" t="s">
        <v>1041</v>
      </c>
      <c r="B3100" t="s">
        <v>1022</v>
      </c>
      <c r="C3100" t="s">
        <v>1020</v>
      </c>
      <c r="D3100" t="s">
        <v>79</v>
      </c>
      <c r="E3100" t="s">
        <v>241</v>
      </c>
      <c r="F3100" t="s">
        <v>1021</v>
      </c>
      <c r="G3100" t="s">
        <v>139</v>
      </c>
      <c r="H3100" s="22">
        <v>45565</v>
      </c>
      <c r="I3100" t="s">
        <v>384</v>
      </c>
      <c r="J3100" t="s">
        <v>1039</v>
      </c>
      <c r="K3100">
        <v>4419346781</v>
      </c>
      <c r="L3100" s="22">
        <v>45540</v>
      </c>
      <c r="M3100" s="22">
        <v>45540</v>
      </c>
      <c r="N3100" t="s">
        <v>911</v>
      </c>
      <c r="O3100" t="s">
        <v>1347</v>
      </c>
      <c r="P3100" s="23">
        <v>99879</v>
      </c>
      <c r="Q3100">
        <v>63.94</v>
      </c>
      <c r="R3100" s="24">
        <v>1463.65</v>
      </c>
      <c r="S3100" t="s">
        <v>1036</v>
      </c>
      <c r="T3100" t="s">
        <v>1036</v>
      </c>
      <c r="U3100" t="s">
        <v>1036</v>
      </c>
      <c r="V3100" t="s">
        <v>1036</v>
      </c>
      <c r="W3100" t="s">
        <v>1035</v>
      </c>
    </row>
    <row r="3101" spans="1:23" x14ac:dyDescent="0.3">
      <c r="A3101" t="s">
        <v>1041</v>
      </c>
      <c r="B3101" t="s">
        <v>1022</v>
      </c>
      <c r="C3101" t="s">
        <v>1020</v>
      </c>
      <c r="D3101" t="s">
        <v>79</v>
      </c>
      <c r="E3101" t="s">
        <v>241</v>
      </c>
      <c r="F3101" t="s">
        <v>1021</v>
      </c>
      <c r="G3101" t="s">
        <v>139</v>
      </c>
      <c r="H3101" s="22">
        <v>45565</v>
      </c>
      <c r="I3101" t="s">
        <v>370</v>
      </c>
      <c r="J3101" t="s">
        <v>1039</v>
      </c>
      <c r="K3101">
        <v>4419369720</v>
      </c>
      <c r="L3101" s="22">
        <v>45545</v>
      </c>
      <c r="M3101" s="22">
        <v>45545</v>
      </c>
      <c r="N3101" t="s">
        <v>945</v>
      </c>
      <c r="O3101" t="s">
        <v>1056</v>
      </c>
      <c r="P3101" s="23">
        <v>100830</v>
      </c>
      <c r="Q3101">
        <v>63.93</v>
      </c>
      <c r="R3101" s="24">
        <v>1463.36</v>
      </c>
      <c r="S3101" t="s">
        <v>1036</v>
      </c>
      <c r="T3101" t="s">
        <v>1036</v>
      </c>
      <c r="U3101" t="s">
        <v>1036</v>
      </c>
      <c r="V3101" t="s">
        <v>1036</v>
      </c>
      <c r="W3101" t="s">
        <v>1035</v>
      </c>
    </row>
    <row r="3102" spans="1:23" x14ac:dyDescent="0.3">
      <c r="A3102" t="s">
        <v>1041</v>
      </c>
      <c r="B3102" t="s">
        <v>1022</v>
      </c>
      <c r="C3102" t="s">
        <v>1020</v>
      </c>
      <c r="D3102" t="s">
        <v>79</v>
      </c>
      <c r="E3102" t="s">
        <v>241</v>
      </c>
      <c r="F3102" t="s">
        <v>1021</v>
      </c>
      <c r="G3102" t="s">
        <v>139</v>
      </c>
      <c r="H3102" s="22">
        <v>45565</v>
      </c>
      <c r="I3102" t="s">
        <v>392</v>
      </c>
      <c r="J3102" t="s">
        <v>1039</v>
      </c>
      <c r="K3102">
        <v>4419390705</v>
      </c>
      <c r="L3102" s="22">
        <v>45548</v>
      </c>
      <c r="M3102" s="22">
        <v>45548</v>
      </c>
      <c r="N3102" t="s">
        <v>976</v>
      </c>
      <c r="O3102" t="s">
        <v>1346</v>
      </c>
      <c r="P3102" s="23">
        <v>101823</v>
      </c>
      <c r="Q3102">
        <v>56.9</v>
      </c>
      <c r="R3102" s="24">
        <v>1291.05</v>
      </c>
      <c r="S3102" t="s">
        <v>1036</v>
      </c>
      <c r="T3102" t="s">
        <v>1036</v>
      </c>
      <c r="U3102" t="s">
        <v>1036</v>
      </c>
      <c r="V3102" t="s">
        <v>1036</v>
      </c>
      <c r="W3102" t="s">
        <v>1035</v>
      </c>
    </row>
    <row r="3103" spans="1:23" x14ac:dyDescent="0.3">
      <c r="A3103" t="s">
        <v>1041</v>
      </c>
      <c r="B3103" t="s">
        <v>1022</v>
      </c>
      <c r="C3103" t="s">
        <v>1020</v>
      </c>
      <c r="D3103" t="s">
        <v>79</v>
      </c>
      <c r="E3103" t="s">
        <v>241</v>
      </c>
      <c r="F3103" t="s">
        <v>1021</v>
      </c>
      <c r="G3103" t="s">
        <v>139</v>
      </c>
      <c r="H3103" s="22">
        <v>45565</v>
      </c>
      <c r="I3103" t="s">
        <v>384</v>
      </c>
      <c r="J3103" t="s">
        <v>1039</v>
      </c>
      <c r="K3103">
        <v>4405485005</v>
      </c>
      <c r="L3103" s="22">
        <v>45552</v>
      </c>
      <c r="M3103" s="22">
        <v>45552</v>
      </c>
      <c r="N3103" t="s">
        <v>1013</v>
      </c>
      <c r="O3103" t="s">
        <v>1130</v>
      </c>
      <c r="P3103" s="23">
        <v>102788</v>
      </c>
      <c r="Q3103">
        <v>64.7</v>
      </c>
      <c r="R3103" s="24">
        <v>1481.67</v>
      </c>
      <c r="S3103" t="s">
        <v>1036</v>
      </c>
      <c r="T3103" t="s">
        <v>1036</v>
      </c>
      <c r="U3103" t="s">
        <v>1036</v>
      </c>
      <c r="V3103" t="s">
        <v>1036</v>
      </c>
      <c r="W3103" t="s">
        <v>1035</v>
      </c>
    </row>
    <row r="3104" spans="1:23" x14ac:dyDescent="0.3">
      <c r="A3104" t="s">
        <v>1041</v>
      </c>
      <c r="B3104" t="s">
        <v>1022</v>
      </c>
      <c r="C3104" t="s">
        <v>1020</v>
      </c>
      <c r="D3104" t="s">
        <v>79</v>
      </c>
      <c r="E3104" t="s">
        <v>241</v>
      </c>
      <c r="F3104" t="s">
        <v>1021</v>
      </c>
      <c r="G3104" t="s">
        <v>139</v>
      </c>
      <c r="H3104" s="22">
        <v>45565</v>
      </c>
      <c r="I3104" t="s">
        <v>384</v>
      </c>
      <c r="J3104" t="s">
        <v>1039</v>
      </c>
      <c r="K3104">
        <v>4419437208</v>
      </c>
      <c r="L3104" s="22">
        <v>45556</v>
      </c>
      <c r="M3104" s="22">
        <v>45556</v>
      </c>
      <c r="N3104" t="s">
        <v>4047</v>
      </c>
      <c r="O3104" t="s">
        <v>1130</v>
      </c>
      <c r="P3104" s="23">
        <v>103894</v>
      </c>
      <c r="Q3104">
        <v>63.43</v>
      </c>
      <c r="R3104" s="24">
        <v>1451.91</v>
      </c>
      <c r="S3104" t="s">
        <v>1036</v>
      </c>
      <c r="T3104" t="s">
        <v>1036</v>
      </c>
      <c r="U3104" t="s">
        <v>1036</v>
      </c>
      <c r="V3104" t="s">
        <v>1036</v>
      </c>
      <c r="W3104" t="s">
        <v>1035</v>
      </c>
    </row>
    <row r="3105" spans="1:23" x14ac:dyDescent="0.3">
      <c r="A3105" t="s">
        <v>1041</v>
      </c>
      <c r="B3105" t="s">
        <v>1022</v>
      </c>
      <c r="C3105" t="s">
        <v>1020</v>
      </c>
      <c r="D3105" t="s">
        <v>80</v>
      </c>
      <c r="E3105" t="s">
        <v>242</v>
      </c>
      <c r="F3105" t="s">
        <v>1021</v>
      </c>
      <c r="G3105" t="s">
        <v>140</v>
      </c>
      <c r="H3105" s="22">
        <v>45260</v>
      </c>
      <c r="I3105" t="s">
        <v>392</v>
      </c>
      <c r="J3105" t="s">
        <v>1039</v>
      </c>
      <c r="K3105">
        <v>4405088362</v>
      </c>
      <c r="L3105" s="22">
        <v>45250</v>
      </c>
      <c r="M3105" s="22">
        <v>45250</v>
      </c>
      <c r="N3105" t="s">
        <v>1345</v>
      </c>
      <c r="O3105" t="s">
        <v>1084</v>
      </c>
      <c r="P3105" s="23">
        <v>110643</v>
      </c>
      <c r="Q3105">
        <v>72.099999999999994</v>
      </c>
      <c r="R3105" s="24">
        <v>1852.25</v>
      </c>
      <c r="S3105" t="s">
        <v>1036</v>
      </c>
      <c r="T3105" t="s">
        <v>1036</v>
      </c>
      <c r="U3105" t="s">
        <v>1036</v>
      </c>
      <c r="V3105" t="s">
        <v>1036</v>
      </c>
      <c r="W3105" t="s">
        <v>1035</v>
      </c>
    </row>
    <row r="3106" spans="1:23" x14ac:dyDescent="0.3">
      <c r="A3106" t="s">
        <v>1041</v>
      </c>
      <c r="B3106" t="s">
        <v>1022</v>
      </c>
      <c r="C3106" t="s">
        <v>1020</v>
      </c>
      <c r="D3106" t="s">
        <v>80</v>
      </c>
      <c r="E3106" t="s">
        <v>242</v>
      </c>
      <c r="F3106" t="s">
        <v>1021</v>
      </c>
      <c r="G3106" t="s">
        <v>140</v>
      </c>
      <c r="H3106" s="22">
        <v>45291</v>
      </c>
      <c r="I3106" t="s">
        <v>392</v>
      </c>
      <c r="J3106" t="s">
        <v>1039</v>
      </c>
      <c r="K3106">
        <v>4405114850</v>
      </c>
      <c r="L3106" s="22">
        <v>45267</v>
      </c>
      <c r="M3106" s="22">
        <v>45267</v>
      </c>
      <c r="N3106" t="s">
        <v>1344</v>
      </c>
      <c r="O3106" t="s">
        <v>1084</v>
      </c>
      <c r="P3106" s="23">
        <v>111538</v>
      </c>
      <c r="Q3106">
        <v>72.599999999999994</v>
      </c>
      <c r="R3106" s="24">
        <v>1690</v>
      </c>
      <c r="S3106" t="s">
        <v>1036</v>
      </c>
      <c r="T3106" t="s">
        <v>1036</v>
      </c>
      <c r="U3106" t="s">
        <v>1036</v>
      </c>
      <c r="V3106" t="s">
        <v>1036</v>
      </c>
      <c r="W3106" t="s">
        <v>1035</v>
      </c>
    </row>
    <row r="3107" spans="1:23" x14ac:dyDescent="0.3">
      <c r="A3107" t="s">
        <v>1041</v>
      </c>
      <c r="B3107" t="s">
        <v>1022</v>
      </c>
      <c r="C3107" t="s">
        <v>1020</v>
      </c>
      <c r="D3107" t="s">
        <v>80</v>
      </c>
      <c r="E3107" t="s">
        <v>242</v>
      </c>
      <c r="F3107" t="s">
        <v>1021</v>
      </c>
      <c r="G3107" t="s">
        <v>140</v>
      </c>
      <c r="H3107" s="22">
        <v>45322</v>
      </c>
      <c r="I3107" t="s">
        <v>392</v>
      </c>
      <c r="J3107" t="s">
        <v>1039</v>
      </c>
      <c r="K3107">
        <v>4405144114</v>
      </c>
      <c r="L3107" s="22">
        <v>45295</v>
      </c>
      <c r="M3107" s="22">
        <v>45295</v>
      </c>
      <c r="N3107" t="s">
        <v>1343</v>
      </c>
      <c r="O3107" t="s">
        <v>1084</v>
      </c>
      <c r="P3107" s="23">
        <v>112414</v>
      </c>
      <c r="Q3107">
        <v>70.400000000000006</v>
      </c>
      <c r="R3107" s="24">
        <v>1556.55</v>
      </c>
      <c r="S3107" t="s">
        <v>1036</v>
      </c>
      <c r="T3107" t="s">
        <v>1036</v>
      </c>
      <c r="U3107" t="s">
        <v>1036</v>
      </c>
      <c r="V3107" t="s">
        <v>1036</v>
      </c>
      <c r="W3107" t="s">
        <v>1035</v>
      </c>
    </row>
    <row r="3108" spans="1:23" x14ac:dyDescent="0.3">
      <c r="A3108" t="s">
        <v>1041</v>
      </c>
      <c r="B3108" t="s">
        <v>1022</v>
      </c>
      <c r="C3108" t="s">
        <v>1020</v>
      </c>
      <c r="D3108" t="s">
        <v>80</v>
      </c>
      <c r="E3108" t="s">
        <v>242</v>
      </c>
      <c r="F3108" t="s">
        <v>1021</v>
      </c>
      <c r="G3108" t="s">
        <v>140</v>
      </c>
      <c r="H3108" s="22">
        <v>45322</v>
      </c>
      <c r="I3108" t="s">
        <v>392</v>
      </c>
      <c r="J3108" t="s">
        <v>1039</v>
      </c>
      <c r="K3108">
        <v>4405162720</v>
      </c>
      <c r="L3108" s="22">
        <v>45310</v>
      </c>
      <c r="M3108" s="22">
        <v>45310</v>
      </c>
      <c r="N3108" t="s">
        <v>1342</v>
      </c>
      <c r="O3108" t="s">
        <v>1084</v>
      </c>
      <c r="P3108" s="23">
        <v>113000</v>
      </c>
      <c r="Q3108">
        <v>51.5</v>
      </c>
      <c r="R3108" s="24">
        <v>1140.1600000000001</v>
      </c>
      <c r="S3108" t="s">
        <v>1036</v>
      </c>
      <c r="T3108" t="s">
        <v>1036</v>
      </c>
      <c r="U3108" t="s">
        <v>1036</v>
      </c>
      <c r="V3108" t="s">
        <v>1036</v>
      </c>
      <c r="W3108" t="s">
        <v>1035</v>
      </c>
    </row>
    <row r="3109" spans="1:23" x14ac:dyDescent="0.3">
      <c r="A3109" t="s">
        <v>1041</v>
      </c>
      <c r="B3109" t="s">
        <v>1022</v>
      </c>
      <c r="C3109" t="s">
        <v>1020</v>
      </c>
      <c r="D3109" t="s">
        <v>80</v>
      </c>
      <c r="E3109" t="s">
        <v>242</v>
      </c>
      <c r="F3109" t="s">
        <v>1021</v>
      </c>
      <c r="G3109" t="s">
        <v>140</v>
      </c>
      <c r="H3109" s="22">
        <v>45322</v>
      </c>
      <c r="I3109" t="s">
        <v>392</v>
      </c>
      <c r="J3109" t="s">
        <v>1039</v>
      </c>
      <c r="K3109">
        <v>4405172127</v>
      </c>
      <c r="L3109" s="22">
        <v>45317</v>
      </c>
      <c r="M3109" s="22">
        <v>45317</v>
      </c>
      <c r="N3109" t="s">
        <v>1341</v>
      </c>
      <c r="O3109" t="s">
        <v>1084</v>
      </c>
      <c r="P3109" s="23">
        <v>113807</v>
      </c>
      <c r="Q3109">
        <v>70.7</v>
      </c>
      <c r="R3109" s="24">
        <v>1562.45</v>
      </c>
      <c r="S3109" t="s">
        <v>1036</v>
      </c>
      <c r="T3109" t="s">
        <v>1036</v>
      </c>
      <c r="U3109" t="s">
        <v>1036</v>
      </c>
      <c r="V3109" t="s">
        <v>1036</v>
      </c>
      <c r="W3109" t="s">
        <v>1035</v>
      </c>
    </row>
    <row r="3110" spans="1:23" x14ac:dyDescent="0.3">
      <c r="A3110" t="s">
        <v>1041</v>
      </c>
      <c r="B3110" t="s">
        <v>1022</v>
      </c>
      <c r="C3110" t="s">
        <v>1020</v>
      </c>
      <c r="D3110" t="s">
        <v>80</v>
      </c>
      <c r="E3110" t="s">
        <v>242</v>
      </c>
      <c r="F3110" t="s">
        <v>1021</v>
      </c>
      <c r="G3110" t="s">
        <v>140</v>
      </c>
      <c r="H3110" s="22">
        <v>45351</v>
      </c>
      <c r="I3110" t="s">
        <v>381</v>
      </c>
      <c r="J3110" t="s">
        <v>1039</v>
      </c>
      <c r="K3110">
        <v>4418074935</v>
      </c>
      <c r="L3110" s="22">
        <v>45322</v>
      </c>
      <c r="M3110" s="22">
        <v>45322</v>
      </c>
      <c r="N3110" t="s">
        <v>585</v>
      </c>
      <c r="O3110" t="s">
        <v>1050</v>
      </c>
      <c r="P3110" s="23">
        <v>114577</v>
      </c>
      <c r="Q3110">
        <v>64.8</v>
      </c>
      <c r="R3110" s="24">
        <v>1462.55</v>
      </c>
      <c r="S3110" t="s">
        <v>1036</v>
      </c>
      <c r="T3110" t="s">
        <v>1036</v>
      </c>
      <c r="U3110" t="s">
        <v>1036</v>
      </c>
      <c r="V3110" t="s">
        <v>1036</v>
      </c>
      <c r="W3110" t="s">
        <v>1035</v>
      </c>
    </row>
    <row r="3111" spans="1:23" x14ac:dyDescent="0.3">
      <c r="A3111" t="s">
        <v>1041</v>
      </c>
      <c r="B3111" t="s">
        <v>1022</v>
      </c>
      <c r="C3111" t="s">
        <v>1020</v>
      </c>
      <c r="D3111" t="s">
        <v>80</v>
      </c>
      <c r="E3111" t="s">
        <v>242</v>
      </c>
      <c r="F3111" t="s">
        <v>1021</v>
      </c>
      <c r="G3111" t="s">
        <v>140</v>
      </c>
      <c r="H3111" s="22">
        <v>45351</v>
      </c>
      <c r="I3111" t="s">
        <v>392</v>
      </c>
      <c r="J3111" t="s">
        <v>1039</v>
      </c>
      <c r="K3111">
        <v>4405190085</v>
      </c>
      <c r="L3111" s="22">
        <v>45330</v>
      </c>
      <c r="M3111" s="22">
        <v>45330</v>
      </c>
      <c r="N3111" t="s">
        <v>1340</v>
      </c>
      <c r="O3111" t="s">
        <v>1084</v>
      </c>
      <c r="P3111" s="23">
        <v>115365</v>
      </c>
      <c r="Q3111">
        <v>65.599999999999994</v>
      </c>
      <c r="R3111" s="24">
        <v>1498.15</v>
      </c>
      <c r="S3111" t="s">
        <v>1036</v>
      </c>
      <c r="T3111" t="s">
        <v>1036</v>
      </c>
      <c r="U3111" t="s">
        <v>1036</v>
      </c>
      <c r="V3111" t="s">
        <v>1036</v>
      </c>
      <c r="W3111" t="s">
        <v>1035</v>
      </c>
    </row>
    <row r="3112" spans="1:23" x14ac:dyDescent="0.3">
      <c r="A3112" t="s">
        <v>1041</v>
      </c>
      <c r="B3112" t="s">
        <v>1022</v>
      </c>
      <c r="C3112" t="s">
        <v>1020</v>
      </c>
      <c r="D3112" t="s">
        <v>80</v>
      </c>
      <c r="E3112" t="s">
        <v>242</v>
      </c>
      <c r="F3112" t="s">
        <v>1021</v>
      </c>
      <c r="G3112" t="s">
        <v>140</v>
      </c>
      <c r="H3112" s="22">
        <v>45351</v>
      </c>
      <c r="I3112" t="s">
        <v>392</v>
      </c>
      <c r="J3112" t="s">
        <v>1039</v>
      </c>
      <c r="K3112">
        <v>4418154576</v>
      </c>
      <c r="L3112" s="22">
        <v>45335</v>
      </c>
      <c r="M3112" s="22">
        <v>45335</v>
      </c>
      <c r="N3112" t="s">
        <v>1339</v>
      </c>
      <c r="O3112" t="s">
        <v>1090</v>
      </c>
      <c r="P3112" s="23">
        <v>116200</v>
      </c>
      <c r="Q3112">
        <v>70.42</v>
      </c>
      <c r="R3112" s="24">
        <v>1607.1</v>
      </c>
      <c r="S3112" t="s">
        <v>1036</v>
      </c>
      <c r="T3112" t="s">
        <v>1036</v>
      </c>
      <c r="U3112" t="s">
        <v>1036</v>
      </c>
      <c r="V3112" t="s">
        <v>1036</v>
      </c>
      <c r="W3112" t="s">
        <v>1035</v>
      </c>
    </row>
    <row r="3113" spans="1:23" x14ac:dyDescent="0.3">
      <c r="A3113" t="s">
        <v>1041</v>
      </c>
      <c r="B3113" t="s">
        <v>1022</v>
      </c>
      <c r="C3113" t="s">
        <v>1020</v>
      </c>
      <c r="D3113" t="s">
        <v>80</v>
      </c>
      <c r="E3113" t="s">
        <v>242</v>
      </c>
      <c r="F3113" t="s">
        <v>1021</v>
      </c>
      <c r="G3113" t="s">
        <v>140</v>
      </c>
      <c r="H3113" s="22">
        <v>45382</v>
      </c>
      <c r="I3113" t="s">
        <v>392</v>
      </c>
      <c r="J3113" t="s">
        <v>1039</v>
      </c>
      <c r="K3113">
        <v>4405226063</v>
      </c>
      <c r="L3113" s="22">
        <v>45356</v>
      </c>
      <c r="M3113" s="22">
        <v>45356</v>
      </c>
      <c r="N3113" t="s">
        <v>1338</v>
      </c>
      <c r="O3113" t="s">
        <v>1084</v>
      </c>
      <c r="P3113" s="23">
        <v>117017</v>
      </c>
      <c r="Q3113">
        <v>71.900000000000006</v>
      </c>
      <c r="R3113" s="24">
        <v>1641.89</v>
      </c>
      <c r="S3113" t="s">
        <v>1036</v>
      </c>
      <c r="T3113" t="s">
        <v>1036</v>
      </c>
      <c r="U3113" t="s">
        <v>1036</v>
      </c>
      <c r="V3113" t="s">
        <v>1036</v>
      </c>
      <c r="W3113" t="s">
        <v>1035</v>
      </c>
    </row>
    <row r="3114" spans="1:23" x14ac:dyDescent="0.3">
      <c r="A3114" t="s">
        <v>1041</v>
      </c>
      <c r="B3114" t="s">
        <v>1022</v>
      </c>
      <c r="C3114" t="s">
        <v>1020</v>
      </c>
      <c r="D3114" t="s">
        <v>80</v>
      </c>
      <c r="E3114" t="s">
        <v>242</v>
      </c>
      <c r="F3114" t="s">
        <v>1021</v>
      </c>
      <c r="G3114" t="s">
        <v>140</v>
      </c>
      <c r="H3114" s="22">
        <v>45382</v>
      </c>
      <c r="I3114" t="s">
        <v>392</v>
      </c>
      <c r="J3114" t="s">
        <v>1039</v>
      </c>
      <c r="K3114">
        <v>4405243654</v>
      </c>
      <c r="L3114" s="22">
        <v>45369</v>
      </c>
      <c r="M3114" s="22">
        <v>45369</v>
      </c>
      <c r="N3114" t="s">
        <v>1337</v>
      </c>
      <c r="O3114" t="s">
        <v>1084</v>
      </c>
      <c r="P3114" s="23">
        <v>117849</v>
      </c>
      <c r="Q3114">
        <v>73.2</v>
      </c>
      <c r="R3114" s="24">
        <v>1756.86</v>
      </c>
      <c r="S3114" t="s">
        <v>1036</v>
      </c>
      <c r="T3114" t="s">
        <v>1036</v>
      </c>
      <c r="U3114" t="s">
        <v>1036</v>
      </c>
      <c r="V3114" t="s">
        <v>1036</v>
      </c>
      <c r="W3114" t="s">
        <v>1035</v>
      </c>
    </row>
    <row r="3115" spans="1:23" x14ac:dyDescent="0.3">
      <c r="A3115" t="s">
        <v>1041</v>
      </c>
      <c r="B3115" t="s">
        <v>1022</v>
      </c>
      <c r="C3115" t="s">
        <v>1020</v>
      </c>
      <c r="D3115" t="s">
        <v>80</v>
      </c>
      <c r="E3115" t="s">
        <v>242</v>
      </c>
      <c r="F3115" t="s">
        <v>1021</v>
      </c>
      <c r="G3115" t="s">
        <v>140</v>
      </c>
      <c r="H3115" s="22">
        <v>45412</v>
      </c>
      <c r="I3115" t="s">
        <v>392</v>
      </c>
      <c r="J3115" t="s">
        <v>1039</v>
      </c>
      <c r="K3115">
        <v>4405270279</v>
      </c>
      <c r="L3115" s="22">
        <v>45391</v>
      </c>
      <c r="M3115" s="22">
        <v>45391</v>
      </c>
      <c r="N3115" t="s">
        <v>1336</v>
      </c>
      <c r="O3115" t="s">
        <v>1084</v>
      </c>
      <c r="P3115" s="23">
        <v>118663</v>
      </c>
      <c r="Q3115">
        <v>70.900000000000006</v>
      </c>
      <c r="R3115" s="24">
        <v>1701.69</v>
      </c>
      <c r="S3115" t="s">
        <v>1036</v>
      </c>
      <c r="T3115" t="s">
        <v>1036</v>
      </c>
      <c r="U3115" t="s">
        <v>1036</v>
      </c>
      <c r="V3115" t="s">
        <v>1036</v>
      </c>
      <c r="W3115" t="s">
        <v>1035</v>
      </c>
    </row>
    <row r="3116" spans="1:23" x14ac:dyDescent="0.3">
      <c r="A3116" t="s">
        <v>1041</v>
      </c>
      <c r="B3116" t="s">
        <v>1022</v>
      </c>
      <c r="C3116" t="s">
        <v>1020</v>
      </c>
      <c r="D3116" t="s">
        <v>80</v>
      </c>
      <c r="E3116" t="s">
        <v>242</v>
      </c>
      <c r="F3116" t="s">
        <v>1021</v>
      </c>
      <c r="G3116" t="s">
        <v>140</v>
      </c>
      <c r="H3116" s="22">
        <v>45412</v>
      </c>
      <c r="I3116" t="s">
        <v>392</v>
      </c>
      <c r="J3116" t="s">
        <v>1039</v>
      </c>
      <c r="K3116">
        <v>4405290617</v>
      </c>
      <c r="L3116" s="22">
        <v>45405</v>
      </c>
      <c r="M3116" s="22">
        <v>45405</v>
      </c>
      <c r="N3116" t="s">
        <v>1335</v>
      </c>
      <c r="O3116" t="s">
        <v>1084</v>
      </c>
      <c r="P3116" s="23">
        <v>119421</v>
      </c>
      <c r="Q3116">
        <v>71.400000000000006</v>
      </c>
      <c r="R3116" s="24">
        <v>1713.8</v>
      </c>
      <c r="S3116" t="s">
        <v>1036</v>
      </c>
      <c r="T3116" t="s">
        <v>1036</v>
      </c>
      <c r="U3116" t="s">
        <v>1036</v>
      </c>
      <c r="V3116" t="s">
        <v>1036</v>
      </c>
      <c r="W3116" t="s">
        <v>1035</v>
      </c>
    </row>
    <row r="3117" spans="1:23" x14ac:dyDescent="0.3">
      <c r="A3117" t="s">
        <v>1041</v>
      </c>
      <c r="B3117" t="s">
        <v>1022</v>
      </c>
      <c r="C3117" t="s">
        <v>1020</v>
      </c>
      <c r="D3117" t="s">
        <v>80</v>
      </c>
      <c r="E3117" t="s">
        <v>242</v>
      </c>
      <c r="F3117" t="s">
        <v>1021</v>
      </c>
      <c r="G3117" t="s">
        <v>140</v>
      </c>
      <c r="H3117" s="22">
        <v>45443</v>
      </c>
      <c r="I3117" t="s">
        <v>392</v>
      </c>
      <c r="J3117" t="s">
        <v>1039</v>
      </c>
      <c r="K3117">
        <v>4405316348</v>
      </c>
      <c r="L3117" s="22">
        <v>45426</v>
      </c>
      <c r="M3117" s="22">
        <v>45426</v>
      </c>
      <c r="N3117" t="s">
        <v>1334</v>
      </c>
      <c r="O3117" t="s">
        <v>1084</v>
      </c>
      <c r="P3117" s="23">
        <v>120206</v>
      </c>
      <c r="Q3117">
        <v>71.7</v>
      </c>
      <c r="R3117" s="24">
        <v>1695.06</v>
      </c>
      <c r="S3117" t="s">
        <v>1036</v>
      </c>
      <c r="T3117" t="s">
        <v>1036</v>
      </c>
      <c r="U3117" t="s">
        <v>1036</v>
      </c>
      <c r="V3117" t="s">
        <v>1036</v>
      </c>
      <c r="W3117" t="s">
        <v>1035</v>
      </c>
    </row>
    <row r="3118" spans="1:23" x14ac:dyDescent="0.3">
      <c r="A3118" t="s">
        <v>1041</v>
      </c>
      <c r="B3118" t="s">
        <v>1022</v>
      </c>
      <c r="C3118" t="s">
        <v>1020</v>
      </c>
      <c r="D3118" t="s">
        <v>80</v>
      </c>
      <c r="E3118" t="s">
        <v>242</v>
      </c>
      <c r="F3118" t="s">
        <v>1021</v>
      </c>
      <c r="G3118" t="s">
        <v>140</v>
      </c>
      <c r="H3118" s="22">
        <v>45443</v>
      </c>
      <c r="I3118" t="s">
        <v>392</v>
      </c>
      <c r="J3118" t="s">
        <v>1039</v>
      </c>
      <c r="K3118">
        <v>4405332143</v>
      </c>
      <c r="L3118" s="22">
        <v>45437</v>
      </c>
      <c r="M3118" s="22">
        <v>45437</v>
      </c>
      <c r="N3118" t="s">
        <v>1333</v>
      </c>
      <c r="O3118" t="s">
        <v>1084</v>
      </c>
      <c r="P3118" s="23">
        <v>121020</v>
      </c>
      <c r="Q3118">
        <v>72.8</v>
      </c>
      <c r="R3118" s="24">
        <v>1721.8</v>
      </c>
      <c r="S3118" t="s">
        <v>1036</v>
      </c>
      <c r="T3118" t="s">
        <v>1036</v>
      </c>
      <c r="U3118" t="s">
        <v>1036</v>
      </c>
      <c r="V3118" t="s">
        <v>1036</v>
      </c>
      <c r="W3118" t="s">
        <v>1035</v>
      </c>
    </row>
    <row r="3119" spans="1:23" x14ac:dyDescent="0.3">
      <c r="A3119" t="s">
        <v>1041</v>
      </c>
      <c r="B3119" t="s">
        <v>1022</v>
      </c>
      <c r="C3119" t="s">
        <v>1020</v>
      </c>
      <c r="D3119" t="s">
        <v>80</v>
      </c>
      <c r="E3119" t="s">
        <v>242</v>
      </c>
      <c r="F3119" t="s">
        <v>1021</v>
      </c>
      <c r="G3119" t="s">
        <v>140</v>
      </c>
      <c r="H3119" s="22">
        <v>45473</v>
      </c>
      <c r="I3119" t="s">
        <v>392</v>
      </c>
      <c r="J3119" t="s">
        <v>1039</v>
      </c>
      <c r="K3119">
        <v>4405348856</v>
      </c>
      <c r="L3119" s="22">
        <v>45450</v>
      </c>
      <c r="M3119" s="22">
        <v>45450</v>
      </c>
      <c r="N3119" t="s">
        <v>1332</v>
      </c>
      <c r="O3119" t="s">
        <v>1084</v>
      </c>
      <c r="P3119" s="23">
        <v>121646</v>
      </c>
      <c r="Q3119">
        <v>58.8</v>
      </c>
      <c r="R3119" s="24">
        <v>1326.62</v>
      </c>
      <c r="S3119" t="s">
        <v>1036</v>
      </c>
      <c r="T3119" t="s">
        <v>1036</v>
      </c>
      <c r="U3119" t="s">
        <v>1036</v>
      </c>
      <c r="V3119" t="s">
        <v>1036</v>
      </c>
      <c r="W3119" t="s">
        <v>1035</v>
      </c>
    </row>
    <row r="3120" spans="1:23" x14ac:dyDescent="0.3">
      <c r="A3120" t="s">
        <v>1041</v>
      </c>
      <c r="B3120" t="s">
        <v>1022</v>
      </c>
      <c r="C3120" t="s">
        <v>1020</v>
      </c>
      <c r="D3120" t="s">
        <v>80</v>
      </c>
      <c r="E3120" t="s">
        <v>242</v>
      </c>
      <c r="F3120" t="s">
        <v>1021</v>
      </c>
      <c r="G3120" t="s">
        <v>140</v>
      </c>
      <c r="H3120" s="22">
        <v>45473</v>
      </c>
      <c r="I3120" t="s">
        <v>392</v>
      </c>
      <c r="J3120" t="s">
        <v>1039</v>
      </c>
      <c r="K3120">
        <v>4405368286</v>
      </c>
      <c r="L3120" s="22">
        <v>45465</v>
      </c>
      <c r="M3120" s="22">
        <v>45465</v>
      </c>
      <c r="N3120" t="s">
        <v>1331</v>
      </c>
      <c r="O3120" t="s">
        <v>1084</v>
      </c>
      <c r="P3120" s="23">
        <v>122446</v>
      </c>
      <c r="Q3120">
        <v>71.8</v>
      </c>
      <c r="R3120" s="24">
        <v>1620.23</v>
      </c>
      <c r="S3120" t="s">
        <v>1036</v>
      </c>
      <c r="T3120" t="s">
        <v>1036</v>
      </c>
      <c r="U3120" t="s">
        <v>1036</v>
      </c>
      <c r="V3120" t="s">
        <v>1036</v>
      </c>
      <c r="W3120" t="s">
        <v>1035</v>
      </c>
    </row>
    <row r="3121" spans="1:23" x14ac:dyDescent="0.3">
      <c r="A3121" t="s">
        <v>1041</v>
      </c>
      <c r="B3121" t="s">
        <v>1022</v>
      </c>
      <c r="C3121" t="s">
        <v>1020</v>
      </c>
      <c r="D3121" t="s">
        <v>80</v>
      </c>
      <c r="E3121" t="s">
        <v>242</v>
      </c>
      <c r="F3121" t="s">
        <v>1021</v>
      </c>
      <c r="G3121" t="s">
        <v>140</v>
      </c>
      <c r="H3121" s="22">
        <v>45504</v>
      </c>
      <c r="I3121" t="s">
        <v>392</v>
      </c>
      <c r="J3121" t="s">
        <v>1039</v>
      </c>
      <c r="K3121">
        <v>4405388095</v>
      </c>
      <c r="L3121" s="22">
        <v>45481</v>
      </c>
      <c r="M3121" s="22">
        <v>45481</v>
      </c>
      <c r="N3121" t="s">
        <v>455</v>
      </c>
      <c r="O3121" t="s">
        <v>1084</v>
      </c>
      <c r="P3121" s="23">
        <v>123231</v>
      </c>
      <c r="Q3121">
        <v>71.599999999999994</v>
      </c>
      <c r="R3121" s="24">
        <v>1598.44</v>
      </c>
      <c r="S3121" t="s">
        <v>1036</v>
      </c>
      <c r="T3121" t="s">
        <v>1036</v>
      </c>
      <c r="U3121" t="s">
        <v>1036</v>
      </c>
      <c r="V3121" t="s">
        <v>1036</v>
      </c>
      <c r="W3121" t="s">
        <v>1035</v>
      </c>
    </row>
    <row r="3122" spans="1:23" x14ac:dyDescent="0.3">
      <c r="A3122" t="s">
        <v>1041</v>
      </c>
      <c r="B3122" t="s">
        <v>1022</v>
      </c>
      <c r="C3122" t="s">
        <v>1020</v>
      </c>
      <c r="D3122" t="s">
        <v>80</v>
      </c>
      <c r="E3122" t="s">
        <v>242</v>
      </c>
      <c r="F3122" t="s">
        <v>1021</v>
      </c>
      <c r="G3122" t="s">
        <v>140</v>
      </c>
      <c r="H3122" s="22">
        <v>45504</v>
      </c>
      <c r="I3122" t="s">
        <v>392</v>
      </c>
      <c r="J3122" t="s">
        <v>1039</v>
      </c>
      <c r="K3122">
        <v>4405406479</v>
      </c>
      <c r="L3122" s="22">
        <v>45495</v>
      </c>
      <c r="M3122" s="22">
        <v>45495</v>
      </c>
      <c r="N3122" t="s">
        <v>573</v>
      </c>
      <c r="O3122" t="s">
        <v>1084</v>
      </c>
      <c r="P3122" s="23">
        <v>124008</v>
      </c>
      <c r="Q3122">
        <v>69.599999999999994</v>
      </c>
      <c r="R3122" s="24">
        <v>1554.47</v>
      </c>
      <c r="S3122" t="s">
        <v>1036</v>
      </c>
      <c r="T3122" t="s">
        <v>1036</v>
      </c>
      <c r="U3122" t="s">
        <v>1036</v>
      </c>
      <c r="V3122" t="s">
        <v>1036</v>
      </c>
      <c r="W3122" t="s">
        <v>1035</v>
      </c>
    </row>
    <row r="3123" spans="1:23" x14ac:dyDescent="0.3">
      <c r="A3123" t="s">
        <v>1041</v>
      </c>
      <c r="B3123" t="s">
        <v>1022</v>
      </c>
      <c r="C3123" t="s">
        <v>1020</v>
      </c>
      <c r="D3123" t="s">
        <v>80</v>
      </c>
      <c r="E3123" t="s">
        <v>242</v>
      </c>
      <c r="F3123" t="s">
        <v>1021</v>
      </c>
      <c r="G3123" t="s">
        <v>140</v>
      </c>
      <c r="H3123" s="22">
        <v>45535</v>
      </c>
      <c r="I3123" t="s">
        <v>392</v>
      </c>
      <c r="J3123" t="s">
        <v>1039</v>
      </c>
      <c r="K3123">
        <v>4405425097</v>
      </c>
      <c r="L3123" s="22">
        <v>45509</v>
      </c>
      <c r="M3123" s="22">
        <v>45509</v>
      </c>
      <c r="N3123" t="s">
        <v>678</v>
      </c>
      <c r="O3123" t="s">
        <v>1084</v>
      </c>
      <c r="P3123" s="23">
        <v>124789</v>
      </c>
      <c r="Q3123">
        <v>68.2</v>
      </c>
      <c r="R3123" s="24">
        <v>1521.56</v>
      </c>
      <c r="S3123" t="s">
        <v>1036</v>
      </c>
      <c r="T3123" t="s">
        <v>1036</v>
      </c>
      <c r="U3123" t="s">
        <v>1036</v>
      </c>
      <c r="V3123" t="s">
        <v>1036</v>
      </c>
      <c r="W3123" t="s">
        <v>1035</v>
      </c>
    </row>
    <row r="3124" spans="1:23" x14ac:dyDescent="0.3">
      <c r="A3124" t="s">
        <v>1041</v>
      </c>
      <c r="B3124" t="s">
        <v>1022</v>
      </c>
      <c r="C3124" t="s">
        <v>1020</v>
      </c>
      <c r="D3124" t="s">
        <v>80</v>
      </c>
      <c r="E3124" t="s">
        <v>242</v>
      </c>
      <c r="F3124" t="s">
        <v>1021</v>
      </c>
      <c r="G3124" t="s">
        <v>140</v>
      </c>
      <c r="H3124" s="22">
        <v>45535</v>
      </c>
      <c r="I3124" t="s">
        <v>392</v>
      </c>
      <c r="J3124" t="s">
        <v>1039</v>
      </c>
      <c r="K3124">
        <v>4419184117</v>
      </c>
      <c r="L3124" s="22">
        <v>45512</v>
      </c>
      <c r="M3124" s="22">
        <v>45512</v>
      </c>
      <c r="N3124" t="s">
        <v>715</v>
      </c>
      <c r="O3124" t="s">
        <v>1090</v>
      </c>
      <c r="P3124" s="23">
        <v>125559</v>
      </c>
      <c r="Q3124">
        <v>65.66</v>
      </c>
      <c r="R3124" s="24">
        <v>1453.74</v>
      </c>
      <c r="S3124" t="s">
        <v>1036</v>
      </c>
      <c r="T3124" t="s">
        <v>1036</v>
      </c>
      <c r="U3124" t="s">
        <v>1036</v>
      </c>
      <c r="V3124" t="s">
        <v>1036</v>
      </c>
      <c r="W3124" t="s">
        <v>1035</v>
      </c>
    </row>
    <row r="3125" spans="1:23" x14ac:dyDescent="0.3">
      <c r="A3125" t="s">
        <v>1041</v>
      </c>
      <c r="B3125" t="s">
        <v>1022</v>
      </c>
      <c r="C3125" t="s">
        <v>1020</v>
      </c>
      <c r="D3125" t="s">
        <v>80</v>
      </c>
      <c r="E3125" t="s">
        <v>242</v>
      </c>
      <c r="F3125" t="s">
        <v>1021</v>
      </c>
      <c r="G3125" t="s">
        <v>140</v>
      </c>
      <c r="H3125" s="22">
        <v>45535</v>
      </c>
      <c r="I3125" t="s">
        <v>392</v>
      </c>
      <c r="J3125" t="s">
        <v>1039</v>
      </c>
      <c r="K3125">
        <v>4405443701</v>
      </c>
      <c r="L3125" s="22">
        <v>45523</v>
      </c>
      <c r="M3125" s="22">
        <v>45523</v>
      </c>
      <c r="N3125" t="s">
        <v>788</v>
      </c>
      <c r="O3125" t="s">
        <v>1084</v>
      </c>
      <c r="P3125" s="23">
        <v>126418</v>
      </c>
      <c r="Q3125">
        <v>69.7</v>
      </c>
      <c r="R3125" s="24">
        <v>1545.15</v>
      </c>
      <c r="S3125" t="s">
        <v>1036</v>
      </c>
      <c r="T3125" t="s">
        <v>1036</v>
      </c>
      <c r="U3125" t="s">
        <v>1036</v>
      </c>
      <c r="V3125" t="s">
        <v>1036</v>
      </c>
      <c r="W3125" t="s">
        <v>1035</v>
      </c>
    </row>
    <row r="3126" spans="1:23" x14ac:dyDescent="0.3">
      <c r="A3126" t="s">
        <v>1041</v>
      </c>
      <c r="B3126" t="s">
        <v>1022</v>
      </c>
      <c r="C3126" t="s">
        <v>1020</v>
      </c>
      <c r="D3126" t="s">
        <v>80</v>
      </c>
      <c r="E3126" t="s">
        <v>242</v>
      </c>
      <c r="F3126" t="s">
        <v>1021</v>
      </c>
      <c r="G3126" t="s">
        <v>140</v>
      </c>
      <c r="H3126" s="22">
        <v>45565</v>
      </c>
      <c r="I3126" t="s">
        <v>392</v>
      </c>
      <c r="J3126" t="s">
        <v>1039</v>
      </c>
      <c r="K3126">
        <v>4405463081</v>
      </c>
      <c r="L3126" s="22">
        <v>45537</v>
      </c>
      <c r="M3126" s="22">
        <v>45537</v>
      </c>
      <c r="N3126" t="s">
        <v>876</v>
      </c>
      <c r="O3126" t="s">
        <v>1084</v>
      </c>
      <c r="P3126" s="23">
        <v>127263</v>
      </c>
      <c r="Q3126">
        <v>72.400000000000006</v>
      </c>
      <c r="R3126" s="24">
        <v>1588.98</v>
      </c>
      <c r="S3126" t="s">
        <v>1036</v>
      </c>
      <c r="T3126" t="s">
        <v>1036</v>
      </c>
      <c r="U3126" t="s">
        <v>1036</v>
      </c>
      <c r="V3126" t="s">
        <v>1036</v>
      </c>
      <c r="W3126" t="s">
        <v>1035</v>
      </c>
    </row>
    <row r="3127" spans="1:23" x14ac:dyDescent="0.3">
      <c r="A3127" t="s">
        <v>1041</v>
      </c>
      <c r="B3127" t="s">
        <v>1022</v>
      </c>
      <c r="C3127" t="s">
        <v>1020</v>
      </c>
      <c r="D3127" t="s">
        <v>80</v>
      </c>
      <c r="E3127" t="s">
        <v>242</v>
      </c>
      <c r="F3127" t="s">
        <v>1021</v>
      </c>
      <c r="G3127" t="s">
        <v>140</v>
      </c>
      <c r="H3127" s="22">
        <v>45565</v>
      </c>
      <c r="I3127" t="s">
        <v>392</v>
      </c>
      <c r="J3127" t="s">
        <v>1039</v>
      </c>
      <c r="K3127">
        <v>4405476292</v>
      </c>
      <c r="L3127" s="22">
        <v>45546</v>
      </c>
      <c r="M3127" s="22">
        <v>45546</v>
      </c>
      <c r="N3127" t="s">
        <v>954</v>
      </c>
      <c r="O3127" t="s">
        <v>1084</v>
      </c>
      <c r="P3127" s="23">
        <v>128080</v>
      </c>
      <c r="Q3127">
        <v>70.8</v>
      </c>
      <c r="R3127" s="24">
        <v>1480.1</v>
      </c>
      <c r="S3127" t="s">
        <v>1036</v>
      </c>
      <c r="T3127" t="s">
        <v>1036</v>
      </c>
      <c r="U3127" t="s">
        <v>1036</v>
      </c>
      <c r="V3127" t="s">
        <v>1036</v>
      </c>
      <c r="W3127" t="s">
        <v>1035</v>
      </c>
    </row>
    <row r="3128" spans="1:23" x14ac:dyDescent="0.3">
      <c r="A3128" t="s">
        <v>1041</v>
      </c>
      <c r="B3128" t="s">
        <v>1022</v>
      </c>
      <c r="C3128" t="s">
        <v>1020</v>
      </c>
      <c r="D3128" t="s">
        <v>81</v>
      </c>
      <c r="E3128" t="s">
        <v>243</v>
      </c>
      <c r="F3128" t="s">
        <v>1021</v>
      </c>
      <c r="G3128" t="s">
        <v>140</v>
      </c>
      <c r="H3128" s="22">
        <v>45260</v>
      </c>
      <c r="I3128" t="s">
        <v>410</v>
      </c>
      <c r="J3128" t="s">
        <v>1039</v>
      </c>
      <c r="K3128">
        <v>4417698016</v>
      </c>
      <c r="L3128" s="22">
        <v>45252</v>
      </c>
      <c r="M3128" s="22">
        <v>45252</v>
      </c>
      <c r="N3128" t="s">
        <v>1330</v>
      </c>
      <c r="O3128" t="s">
        <v>1109</v>
      </c>
      <c r="P3128" s="23">
        <v>162817</v>
      </c>
      <c r="Q3128">
        <v>66.05</v>
      </c>
      <c r="R3128" s="24">
        <v>1763.8</v>
      </c>
      <c r="S3128" t="s">
        <v>1036</v>
      </c>
      <c r="T3128" t="s">
        <v>1036</v>
      </c>
      <c r="U3128" t="s">
        <v>1036</v>
      </c>
      <c r="V3128" t="s">
        <v>1036</v>
      </c>
      <c r="W3128" t="s">
        <v>1035</v>
      </c>
    </row>
    <row r="3129" spans="1:23" x14ac:dyDescent="0.3">
      <c r="A3129" t="s">
        <v>1041</v>
      </c>
      <c r="B3129" t="s">
        <v>1022</v>
      </c>
      <c r="C3129" t="s">
        <v>1020</v>
      </c>
      <c r="D3129" t="s">
        <v>81</v>
      </c>
      <c r="E3129" t="s">
        <v>243</v>
      </c>
      <c r="F3129" t="s">
        <v>1021</v>
      </c>
      <c r="G3129" t="s">
        <v>140</v>
      </c>
      <c r="H3129" s="22">
        <v>45260</v>
      </c>
      <c r="I3129" t="s">
        <v>375</v>
      </c>
      <c r="J3129" t="s">
        <v>1039</v>
      </c>
      <c r="K3129">
        <v>4405094258</v>
      </c>
      <c r="L3129" s="22">
        <v>45253</v>
      </c>
      <c r="M3129" s="22">
        <v>45253</v>
      </c>
      <c r="N3129" t="s">
        <v>1329</v>
      </c>
      <c r="O3129" t="s">
        <v>1174</v>
      </c>
      <c r="P3129" s="23">
        <v>163700</v>
      </c>
      <c r="Q3129">
        <v>70.900000000000006</v>
      </c>
      <c r="R3129" s="24">
        <v>1928.5</v>
      </c>
      <c r="S3129" t="s">
        <v>1036</v>
      </c>
      <c r="T3129" t="s">
        <v>1036</v>
      </c>
      <c r="U3129" t="s">
        <v>1036</v>
      </c>
      <c r="V3129" t="s">
        <v>1036</v>
      </c>
      <c r="W3129" t="s">
        <v>1035</v>
      </c>
    </row>
    <row r="3130" spans="1:23" x14ac:dyDescent="0.3">
      <c r="A3130" t="s">
        <v>1041</v>
      </c>
      <c r="B3130" t="s">
        <v>1022</v>
      </c>
      <c r="C3130" t="s">
        <v>1020</v>
      </c>
      <c r="D3130" t="s">
        <v>81</v>
      </c>
      <c r="E3130" t="s">
        <v>243</v>
      </c>
      <c r="F3130" t="s">
        <v>1021</v>
      </c>
      <c r="G3130" t="s">
        <v>140</v>
      </c>
      <c r="H3130" s="22">
        <v>45291</v>
      </c>
      <c r="I3130" t="s">
        <v>412</v>
      </c>
      <c r="J3130" t="s">
        <v>1039</v>
      </c>
      <c r="K3130">
        <v>4417752591</v>
      </c>
      <c r="L3130" s="22">
        <v>45260</v>
      </c>
      <c r="M3130" s="22">
        <v>45260</v>
      </c>
      <c r="N3130" t="s">
        <v>1328</v>
      </c>
      <c r="O3130" t="s">
        <v>1122</v>
      </c>
      <c r="P3130" s="23">
        <v>166164</v>
      </c>
      <c r="Q3130">
        <v>64.5</v>
      </c>
      <c r="R3130" s="24">
        <v>1784.07</v>
      </c>
      <c r="S3130" t="s">
        <v>1036</v>
      </c>
      <c r="T3130" t="s">
        <v>1036</v>
      </c>
      <c r="U3130" t="s">
        <v>1036</v>
      </c>
      <c r="V3130" t="s">
        <v>1036</v>
      </c>
      <c r="W3130" t="s">
        <v>1035</v>
      </c>
    </row>
    <row r="3131" spans="1:23" x14ac:dyDescent="0.3">
      <c r="A3131" t="s">
        <v>1041</v>
      </c>
      <c r="B3131" t="s">
        <v>1022</v>
      </c>
      <c r="C3131" t="s">
        <v>1020</v>
      </c>
      <c r="D3131" t="s">
        <v>81</v>
      </c>
      <c r="E3131" t="s">
        <v>243</v>
      </c>
      <c r="F3131" t="s">
        <v>1021</v>
      </c>
      <c r="G3131" t="s">
        <v>140</v>
      </c>
      <c r="H3131" s="22">
        <v>45291</v>
      </c>
      <c r="I3131" t="s">
        <v>414</v>
      </c>
      <c r="J3131" t="s">
        <v>1039</v>
      </c>
      <c r="K3131">
        <v>3304010307</v>
      </c>
      <c r="L3131" s="22">
        <v>45260</v>
      </c>
      <c r="M3131" s="22">
        <v>45260</v>
      </c>
      <c r="N3131" t="s">
        <v>1327</v>
      </c>
      <c r="O3131" t="s">
        <v>1107</v>
      </c>
      <c r="P3131" s="23">
        <v>165434</v>
      </c>
      <c r="Q3131">
        <v>70.709999999999994</v>
      </c>
      <c r="R3131" s="24">
        <v>1929.68</v>
      </c>
      <c r="S3131" t="s">
        <v>1036</v>
      </c>
      <c r="T3131" t="s">
        <v>1036</v>
      </c>
      <c r="U3131" t="s">
        <v>1036</v>
      </c>
      <c r="V3131" t="s">
        <v>1036</v>
      </c>
      <c r="W3131" t="s">
        <v>1035</v>
      </c>
    </row>
    <row r="3132" spans="1:23" x14ac:dyDescent="0.3">
      <c r="A3132" t="s">
        <v>1041</v>
      </c>
      <c r="B3132" t="s">
        <v>1022</v>
      </c>
      <c r="C3132" t="s">
        <v>1020</v>
      </c>
      <c r="D3132" t="s">
        <v>81</v>
      </c>
      <c r="E3132" t="s">
        <v>243</v>
      </c>
      <c r="F3132" t="s">
        <v>1021</v>
      </c>
      <c r="G3132" t="s">
        <v>140</v>
      </c>
      <c r="H3132" s="22">
        <v>45291</v>
      </c>
      <c r="I3132" t="s">
        <v>390</v>
      </c>
      <c r="J3132" t="s">
        <v>1039</v>
      </c>
      <c r="K3132">
        <v>4423081959</v>
      </c>
      <c r="L3132" s="22">
        <v>45264</v>
      </c>
      <c r="M3132" s="22">
        <v>45264</v>
      </c>
      <c r="N3132" t="s">
        <v>1326</v>
      </c>
      <c r="O3132" t="s">
        <v>1289</v>
      </c>
      <c r="P3132" s="23">
        <v>167882</v>
      </c>
      <c r="Q3132">
        <v>67.599999999999994</v>
      </c>
      <c r="R3132" s="24">
        <v>1829.95</v>
      </c>
      <c r="S3132" t="s">
        <v>1036</v>
      </c>
      <c r="T3132" t="s">
        <v>1036</v>
      </c>
      <c r="U3132" t="s">
        <v>1036</v>
      </c>
      <c r="V3132" t="s">
        <v>1036</v>
      </c>
      <c r="W3132" t="s">
        <v>1035</v>
      </c>
    </row>
    <row r="3133" spans="1:23" x14ac:dyDescent="0.3">
      <c r="A3133" t="s">
        <v>1041</v>
      </c>
      <c r="B3133" t="s">
        <v>1022</v>
      </c>
      <c r="C3133" t="s">
        <v>1020</v>
      </c>
      <c r="D3133" t="s">
        <v>81</v>
      </c>
      <c r="E3133" t="s">
        <v>243</v>
      </c>
      <c r="F3133" t="s">
        <v>1021</v>
      </c>
      <c r="G3133" t="s">
        <v>140</v>
      </c>
      <c r="H3133" s="22">
        <v>45291</v>
      </c>
      <c r="I3133" t="s">
        <v>392</v>
      </c>
      <c r="J3133" t="s">
        <v>1039</v>
      </c>
      <c r="K3133">
        <v>3304015919</v>
      </c>
      <c r="L3133" s="22">
        <v>45266</v>
      </c>
      <c r="M3133" s="22">
        <v>45266</v>
      </c>
      <c r="N3133" t="s">
        <v>1325</v>
      </c>
      <c r="O3133" t="s">
        <v>1118</v>
      </c>
      <c r="P3133" s="23">
        <v>167797</v>
      </c>
      <c r="Q3133">
        <v>62.88</v>
      </c>
      <c r="R3133" s="24">
        <v>1467</v>
      </c>
      <c r="S3133" t="s">
        <v>1036</v>
      </c>
      <c r="T3133" t="s">
        <v>1036</v>
      </c>
      <c r="U3133" t="s">
        <v>1036</v>
      </c>
      <c r="V3133" t="s">
        <v>1036</v>
      </c>
      <c r="W3133" t="s">
        <v>1035</v>
      </c>
    </row>
    <row r="3134" spans="1:23" x14ac:dyDescent="0.3">
      <c r="A3134" t="s">
        <v>1041</v>
      </c>
      <c r="B3134" t="s">
        <v>1022</v>
      </c>
      <c r="C3134" t="s">
        <v>1020</v>
      </c>
      <c r="D3134" t="s">
        <v>81</v>
      </c>
      <c r="E3134" t="s">
        <v>243</v>
      </c>
      <c r="F3134" t="s">
        <v>1021</v>
      </c>
      <c r="G3134" t="s">
        <v>140</v>
      </c>
      <c r="H3134" s="22">
        <v>45291</v>
      </c>
      <c r="I3134" t="s">
        <v>392</v>
      </c>
      <c r="J3134" t="s">
        <v>1039</v>
      </c>
      <c r="K3134">
        <v>4417816803</v>
      </c>
      <c r="L3134" s="22">
        <v>45271</v>
      </c>
      <c r="M3134" s="22">
        <v>45271</v>
      </c>
      <c r="N3134" t="s">
        <v>1324</v>
      </c>
      <c r="O3134" t="s">
        <v>1090</v>
      </c>
      <c r="P3134" s="23">
        <v>168682</v>
      </c>
      <c r="Q3134">
        <v>68.400000000000006</v>
      </c>
      <c r="R3134" s="24">
        <v>1590.98</v>
      </c>
      <c r="S3134" t="s">
        <v>1036</v>
      </c>
      <c r="T3134" t="s">
        <v>1036</v>
      </c>
      <c r="U3134" t="s">
        <v>1036</v>
      </c>
      <c r="V3134" t="s">
        <v>1036</v>
      </c>
      <c r="W3134" t="s">
        <v>1035</v>
      </c>
    </row>
    <row r="3135" spans="1:23" x14ac:dyDescent="0.3">
      <c r="A3135" t="s">
        <v>1041</v>
      </c>
      <c r="B3135" t="s">
        <v>1022</v>
      </c>
      <c r="C3135" t="s">
        <v>1020</v>
      </c>
      <c r="D3135" t="s">
        <v>81</v>
      </c>
      <c r="E3135" t="s">
        <v>243</v>
      </c>
      <c r="F3135" t="s">
        <v>1021</v>
      </c>
      <c r="G3135" t="s">
        <v>140</v>
      </c>
      <c r="H3135" s="22">
        <v>45291</v>
      </c>
      <c r="I3135" t="s">
        <v>410</v>
      </c>
      <c r="J3135" t="s">
        <v>1039</v>
      </c>
      <c r="K3135">
        <v>4417862180</v>
      </c>
      <c r="L3135" s="22">
        <v>45278</v>
      </c>
      <c r="M3135" s="22">
        <v>45278</v>
      </c>
      <c r="N3135" t="s">
        <v>1323</v>
      </c>
      <c r="O3135" t="s">
        <v>1109</v>
      </c>
      <c r="P3135" s="23">
        <v>169575</v>
      </c>
      <c r="Q3135">
        <v>69.22</v>
      </c>
      <c r="R3135" s="24">
        <v>1682.05</v>
      </c>
      <c r="S3135" t="s">
        <v>1036</v>
      </c>
      <c r="T3135" t="s">
        <v>1036</v>
      </c>
      <c r="U3135" t="s">
        <v>1036</v>
      </c>
      <c r="V3135" t="s">
        <v>1036</v>
      </c>
      <c r="W3135" t="s">
        <v>1035</v>
      </c>
    </row>
    <row r="3136" spans="1:23" x14ac:dyDescent="0.3">
      <c r="A3136" t="s">
        <v>1041</v>
      </c>
      <c r="B3136" t="s">
        <v>1022</v>
      </c>
      <c r="C3136" t="s">
        <v>1020</v>
      </c>
      <c r="D3136" t="s">
        <v>81</v>
      </c>
      <c r="E3136" t="s">
        <v>243</v>
      </c>
      <c r="F3136" t="s">
        <v>1021</v>
      </c>
      <c r="G3136" t="s">
        <v>140</v>
      </c>
      <c r="H3136" s="22">
        <v>45291</v>
      </c>
      <c r="I3136" t="s">
        <v>414</v>
      </c>
      <c r="J3136" t="s">
        <v>1039</v>
      </c>
      <c r="K3136">
        <v>3304025655</v>
      </c>
      <c r="L3136" s="22">
        <v>45281</v>
      </c>
      <c r="M3136" s="22">
        <v>45281</v>
      </c>
      <c r="N3136" t="s">
        <v>1322</v>
      </c>
      <c r="O3136" t="s">
        <v>1107</v>
      </c>
      <c r="P3136" s="23">
        <v>170449</v>
      </c>
      <c r="Q3136">
        <v>64.78</v>
      </c>
      <c r="R3136" s="24">
        <v>1619.5</v>
      </c>
      <c r="S3136" t="s">
        <v>1036</v>
      </c>
      <c r="T3136" t="s">
        <v>1036</v>
      </c>
      <c r="U3136" t="s">
        <v>1036</v>
      </c>
      <c r="V3136" t="s">
        <v>1036</v>
      </c>
      <c r="W3136" t="s">
        <v>1035</v>
      </c>
    </row>
    <row r="3137" spans="1:23" x14ac:dyDescent="0.3">
      <c r="A3137" t="s">
        <v>1041</v>
      </c>
      <c r="B3137" t="s">
        <v>1022</v>
      </c>
      <c r="C3137" t="s">
        <v>1020</v>
      </c>
      <c r="D3137" t="s">
        <v>81</v>
      </c>
      <c r="E3137" t="s">
        <v>243</v>
      </c>
      <c r="F3137" t="s">
        <v>1021</v>
      </c>
      <c r="G3137" t="s">
        <v>140</v>
      </c>
      <c r="H3137" s="22">
        <v>45322</v>
      </c>
      <c r="I3137" t="s">
        <v>392</v>
      </c>
      <c r="J3137" t="s">
        <v>1039</v>
      </c>
      <c r="K3137">
        <v>4405145291</v>
      </c>
      <c r="L3137" s="22">
        <v>45296</v>
      </c>
      <c r="M3137" s="22">
        <v>45296</v>
      </c>
      <c r="N3137" t="s">
        <v>1321</v>
      </c>
      <c r="O3137" t="s">
        <v>1084</v>
      </c>
      <c r="P3137" s="23">
        <v>171220</v>
      </c>
      <c r="Q3137">
        <v>62</v>
      </c>
      <c r="R3137" s="24">
        <v>1372.09</v>
      </c>
      <c r="S3137" t="s">
        <v>1036</v>
      </c>
      <c r="T3137" t="s">
        <v>1036</v>
      </c>
      <c r="U3137" t="s">
        <v>1036</v>
      </c>
      <c r="V3137" t="s">
        <v>1036</v>
      </c>
      <c r="W3137" t="s">
        <v>1035</v>
      </c>
    </row>
    <row r="3138" spans="1:23" x14ac:dyDescent="0.3">
      <c r="A3138" t="s">
        <v>1041</v>
      </c>
      <c r="B3138" t="s">
        <v>1022</v>
      </c>
      <c r="C3138" t="s">
        <v>1020</v>
      </c>
      <c r="D3138" t="s">
        <v>81</v>
      </c>
      <c r="E3138" t="s">
        <v>243</v>
      </c>
      <c r="F3138" t="s">
        <v>1021</v>
      </c>
      <c r="G3138" t="s">
        <v>140</v>
      </c>
      <c r="H3138" s="22">
        <v>45322</v>
      </c>
      <c r="I3138" t="s">
        <v>392</v>
      </c>
      <c r="J3138" t="s">
        <v>1039</v>
      </c>
      <c r="K3138">
        <v>4423114103</v>
      </c>
      <c r="L3138" s="22">
        <v>45301</v>
      </c>
      <c r="M3138" s="22">
        <v>45301</v>
      </c>
      <c r="N3138" t="s">
        <v>1320</v>
      </c>
      <c r="O3138" t="s">
        <v>1093</v>
      </c>
      <c r="P3138" s="23">
        <v>172101</v>
      </c>
      <c r="Q3138">
        <v>68.31</v>
      </c>
      <c r="R3138" s="24">
        <v>1587.55</v>
      </c>
      <c r="S3138" t="s">
        <v>1036</v>
      </c>
      <c r="T3138" t="s">
        <v>1036</v>
      </c>
      <c r="U3138" t="s">
        <v>1036</v>
      </c>
      <c r="V3138" t="s">
        <v>1036</v>
      </c>
      <c r="W3138" t="s">
        <v>1035</v>
      </c>
    </row>
    <row r="3139" spans="1:23" x14ac:dyDescent="0.3">
      <c r="A3139" t="s">
        <v>1041</v>
      </c>
      <c r="B3139" t="s">
        <v>1022</v>
      </c>
      <c r="C3139" t="s">
        <v>1020</v>
      </c>
      <c r="D3139" t="s">
        <v>81</v>
      </c>
      <c r="E3139" t="s">
        <v>243</v>
      </c>
      <c r="F3139" t="s">
        <v>1021</v>
      </c>
      <c r="G3139" t="s">
        <v>140</v>
      </c>
      <c r="H3139" s="22">
        <v>45322</v>
      </c>
      <c r="I3139" t="s">
        <v>392</v>
      </c>
      <c r="J3139" t="s">
        <v>1039</v>
      </c>
      <c r="K3139">
        <v>4417971401</v>
      </c>
      <c r="L3139" s="22">
        <v>45304</v>
      </c>
      <c r="M3139" s="22">
        <v>45304</v>
      </c>
      <c r="N3139" t="s">
        <v>1319</v>
      </c>
      <c r="O3139" t="s">
        <v>1090</v>
      </c>
      <c r="P3139" s="23">
        <v>172921</v>
      </c>
      <c r="Q3139">
        <v>70.569999999999993</v>
      </c>
      <c r="R3139" s="24">
        <v>1559.6</v>
      </c>
      <c r="S3139" t="s">
        <v>1036</v>
      </c>
      <c r="T3139" t="s">
        <v>1036</v>
      </c>
      <c r="U3139" t="s">
        <v>1036</v>
      </c>
      <c r="V3139" t="s">
        <v>1036</v>
      </c>
      <c r="W3139" t="s">
        <v>1035</v>
      </c>
    </row>
    <row r="3140" spans="1:23" x14ac:dyDescent="0.3">
      <c r="A3140" t="s">
        <v>1041</v>
      </c>
      <c r="B3140" t="s">
        <v>1022</v>
      </c>
      <c r="C3140" t="s">
        <v>1020</v>
      </c>
      <c r="D3140" t="s">
        <v>81</v>
      </c>
      <c r="E3140" t="s">
        <v>243</v>
      </c>
      <c r="F3140" t="s">
        <v>1021</v>
      </c>
      <c r="G3140" t="s">
        <v>140</v>
      </c>
      <c r="H3140" s="22">
        <v>45322</v>
      </c>
      <c r="I3140" t="s">
        <v>392</v>
      </c>
      <c r="J3140" t="s">
        <v>1039</v>
      </c>
      <c r="K3140">
        <v>4417991045</v>
      </c>
      <c r="L3140" s="22">
        <v>45308</v>
      </c>
      <c r="M3140" s="22">
        <v>45308</v>
      </c>
      <c r="N3140" t="s">
        <v>1318</v>
      </c>
      <c r="O3140" t="s">
        <v>1090</v>
      </c>
      <c r="P3140" s="23">
        <v>173842</v>
      </c>
      <c r="Q3140">
        <v>72.78</v>
      </c>
      <c r="R3140" s="24">
        <v>1608.44</v>
      </c>
      <c r="S3140" t="s">
        <v>1036</v>
      </c>
      <c r="T3140" t="s">
        <v>1036</v>
      </c>
      <c r="U3140" t="s">
        <v>1036</v>
      </c>
      <c r="V3140" t="s">
        <v>1036</v>
      </c>
      <c r="W3140" t="s">
        <v>1035</v>
      </c>
    </row>
    <row r="3141" spans="1:23" x14ac:dyDescent="0.3">
      <c r="A3141" t="s">
        <v>1041</v>
      </c>
      <c r="B3141" t="s">
        <v>1022</v>
      </c>
      <c r="C3141" t="s">
        <v>1020</v>
      </c>
      <c r="D3141" t="s">
        <v>81</v>
      </c>
      <c r="E3141" t="s">
        <v>243</v>
      </c>
      <c r="F3141" t="s">
        <v>1021</v>
      </c>
      <c r="G3141" t="s">
        <v>140</v>
      </c>
      <c r="H3141" s="22">
        <v>45322</v>
      </c>
      <c r="I3141" t="s">
        <v>392</v>
      </c>
      <c r="J3141" t="s">
        <v>1039</v>
      </c>
      <c r="K3141">
        <v>4418039550</v>
      </c>
      <c r="L3141" s="22">
        <v>45316</v>
      </c>
      <c r="M3141" s="22">
        <v>45316</v>
      </c>
      <c r="N3141" t="s">
        <v>1317</v>
      </c>
      <c r="O3141" t="s">
        <v>1090</v>
      </c>
      <c r="P3141" s="23">
        <v>174748</v>
      </c>
      <c r="Q3141">
        <v>73.31</v>
      </c>
      <c r="R3141" s="24">
        <v>1620.15</v>
      </c>
      <c r="S3141" t="s">
        <v>1036</v>
      </c>
      <c r="T3141" t="s">
        <v>1036</v>
      </c>
      <c r="U3141" t="s">
        <v>1036</v>
      </c>
      <c r="V3141" t="s">
        <v>1036</v>
      </c>
      <c r="W3141" t="s">
        <v>1035</v>
      </c>
    </row>
    <row r="3142" spans="1:23" x14ac:dyDescent="0.3">
      <c r="A3142" t="s">
        <v>1041</v>
      </c>
      <c r="B3142" t="s">
        <v>1022</v>
      </c>
      <c r="C3142" t="s">
        <v>1020</v>
      </c>
      <c r="D3142" t="s">
        <v>81</v>
      </c>
      <c r="E3142" t="s">
        <v>243</v>
      </c>
      <c r="F3142" t="s">
        <v>1021</v>
      </c>
      <c r="G3142" t="s">
        <v>140</v>
      </c>
      <c r="H3142" s="22">
        <v>45322</v>
      </c>
      <c r="I3142" t="s">
        <v>377</v>
      </c>
      <c r="J3142" t="s">
        <v>1039</v>
      </c>
      <c r="K3142">
        <v>4418073480</v>
      </c>
      <c r="L3142" s="22">
        <v>45321</v>
      </c>
      <c r="M3142" s="22">
        <v>45321</v>
      </c>
      <c r="N3142" t="s">
        <v>1316</v>
      </c>
      <c r="O3142" t="s">
        <v>1078</v>
      </c>
      <c r="P3142" s="23">
        <v>175524</v>
      </c>
      <c r="Q3142">
        <v>64.739999999999995</v>
      </c>
      <c r="R3142" s="24">
        <v>1559</v>
      </c>
      <c r="S3142" t="s">
        <v>1036</v>
      </c>
      <c r="T3142" t="s">
        <v>1036</v>
      </c>
      <c r="U3142" t="s">
        <v>1036</v>
      </c>
      <c r="V3142" t="s">
        <v>1036</v>
      </c>
      <c r="W3142" t="s">
        <v>1035</v>
      </c>
    </row>
    <row r="3143" spans="1:23" x14ac:dyDescent="0.3">
      <c r="A3143" t="s">
        <v>1041</v>
      </c>
      <c r="B3143" t="s">
        <v>1022</v>
      </c>
      <c r="C3143" t="s">
        <v>1020</v>
      </c>
      <c r="D3143" t="s">
        <v>81</v>
      </c>
      <c r="E3143" t="s">
        <v>243</v>
      </c>
      <c r="F3143" t="s">
        <v>1021</v>
      </c>
      <c r="G3143" t="s">
        <v>140</v>
      </c>
      <c r="H3143" s="22">
        <v>45351</v>
      </c>
      <c r="I3143" t="s">
        <v>392</v>
      </c>
      <c r="J3143" t="s">
        <v>1039</v>
      </c>
      <c r="K3143">
        <v>4423135392</v>
      </c>
      <c r="L3143" s="22">
        <v>45322</v>
      </c>
      <c r="M3143" s="22">
        <v>45322</v>
      </c>
      <c r="N3143" t="s">
        <v>1315</v>
      </c>
      <c r="O3143" t="s">
        <v>1093</v>
      </c>
      <c r="P3143" s="23">
        <v>176364</v>
      </c>
      <c r="Q3143">
        <v>72.7</v>
      </c>
      <c r="R3143" s="24">
        <v>1689.7</v>
      </c>
      <c r="S3143" t="s">
        <v>1036</v>
      </c>
      <c r="T3143" t="s">
        <v>1036</v>
      </c>
      <c r="U3143" t="s">
        <v>1036</v>
      </c>
      <c r="V3143" t="s">
        <v>1036</v>
      </c>
      <c r="W3143" t="s">
        <v>1035</v>
      </c>
    </row>
    <row r="3144" spans="1:23" x14ac:dyDescent="0.3">
      <c r="A3144" t="s">
        <v>1041</v>
      </c>
      <c r="B3144" t="s">
        <v>1022</v>
      </c>
      <c r="C3144" t="s">
        <v>1020</v>
      </c>
      <c r="D3144" t="s">
        <v>81</v>
      </c>
      <c r="E3144" t="s">
        <v>243</v>
      </c>
      <c r="F3144" t="s">
        <v>1021</v>
      </c>
      <c r="G3144" t="s">
        <v>140</v>
      </c>
      <c r="H3144" s="22">
        <v>45351</v>
      </c>
      <c r="I3144" t="s">
        <v>381</v>
      </c>
      <c r="J3144" t="s">
        <v>1039</v>
      </c>
      <c r="K3144">
        <v>4418114908</v>
      </c>
      <c r="L3144" s="22">
        <v>45328</v>
      </c>
      <c r="M3144" s="22">
        <v>45328</v>
      </c>
      <c r="N3144" t="s">
        <v>1314</v>
      </c>
      <c r="O3144" t="s">
        <v>1104</v>
      </c>
      <c r="P3144" s="23">
        <v>177230</v>
      </c>
      <c r="Q3144">
        <v>68.59</v>
      </c>
      <c r="R3144" s="24">
        <v>1635.87</v>
      </c>
      <c r="S3144" t="s">
        <v>1036</v>
      </c>
      <c r="T3144" t="s">
        <v>1036</v>
      </c>
      <c r="U3144" t="s">
        <v>1036</v>
      </c>
      <c r="V3144" t="s">
        <v>1036</v>
      </c>
      <c r="W3144" t="s">
        <v>1035</v>
      </c>
    </row>
    <row r="3145" spans="1:23" x14ac:dyDescent="0.3">
      <c r="A3145" t="s">
        <v>1041</v>
      </c>
      <c r="B3145" t="s">
        <v>1022</v>
      </c>
      <c r="C3145" t="s">
        <v>1020</v>
      </c>
      <c r="D3145" t="s">
        <v>81</v>
      </c>
      <c r="E3145" t="s">
        <v>243</v>
      </c>
      <c r="F3145" t="s">
        <v>1021</v>
      </c>
      <c r="G3145" t="s">
        <v>140</v>
      </c>
      <c r="H3145" s="22">
        <v>45351</v>
      </c>
      <c r="I3145" t="s">
        <v>381</v>
      </c>
      <c r="J3145" t="s">
        <v>1039</v>
      </c>
      <c r="K3145">
        <v>4418143788</v>
      </c>
      <c r="L3145" s="22">
        <v>45332</v>
      </c>
      <c r="M3145" s="22">
        <v>45332</v>
      </c>
      <c r="N3145" t="s">
        <v>1313</v>
      </c>
      <c r="O3145" t="s">
        <v>1104</v>
      </c>
      <c r="P3145" s="23">
        <v>178080</v>
      </c>
      <c r="Q3145">
        <v>64.73</v>
      </c>
      <c r="R3145" s="24">
        <v>1589.12</v>
      </c>
      <c r="S3145" t="s">
        <v>1036</v>
      </c>
      <c r="T3145" t="s">
        <v>1036</v>
      </c>
      <c r="U3145" t="s">
        <v>1036</v>
      </c>
      <c r="V3145" t="s">
        <v>1036</v>
      </c>
      <c r="W3145" t="s">
        <v>1035</v>
      </c>
    </row>
    <row r="3146" spans="1:23" x14ac:dyDescent="0.3">
      <c r="A3146" t="s">
        <v>1041</v>
      </c>
      <c r="B3146" t="s">
        <v>1022</v>
      </c>
      <c r="C3146" t="s">
        <v>1020</v>
      </c>
      <c r="D3146" t="s">
        <v>81</v>
      </c>
      <c r="E3146" t="s">
        <v>243</v>
      </c>
      <c r="F3146" t="s">
        <v>1021</v>
      </c>
      <c r="G3146" t="s">
        <v>140</v>
      </c>
      <c r="H3146" s="22">
        <v>45351</v>
      </c>
      <c r="I3146" t="s">
        <v>392</v>
      </c>
      <c r="J3146" t="s">
        <v>1039</v>
      </c>
      <c r="K3146">
        <v>4418191332</v>
      </c>
      <c r="L3146" s="22">
        <v>45341</v>
      </c>
      <c r="M3146" s="22">
        <v>45341</v>
      </c>
      <c r="N3146" t="s">
        <v>1312</v>
      </c>
      <c r="O3146" t="s">
        <v>1090</v>
      </c>
      <c r="P3146" s="23">
        <v>178936</v>
      </c>
      <c r="Q3146">
        <v>68.69</v>
      </c>
      <c r="R3146" s="24">
        <v>1567.53</v>
      </c>
      <c r="S3146" t="s">
        <v>1036</v>
      </c>
      <c r="T3146" t="s">
        <v>1036</v>
      </c>
      <c r="U3146" t="s">
        <v>1036</v>
      </c>
      <c r="V3146" t="s">
        <v>1036</v>
      </c>
      <c r="W3146" t="s">
        <v>1035</v>
      </c>
    </row>
    <row r="3147" spans="1:23" x14ac:dyDescent="0.3">
      <c r="A3147" t="s">
        <v>1041</v>
      </c>
      <c r="B3147" t="s">
        <v>1022</v>
      </c>
      <c r="C3147" t="s">
        <v>1020</v>
      </c>
      <c r="D3147" t="s">
        <v>81</v>
      </c>
      <c r="E3147" t="s">
        <v>243</v>
      </c>
      <c r="F3147" t="s">
        <v>1021</v>
      </c>
      <c r="G3147" t="s">
        <v>140</v>
      </c>
      <c r="H3147" s="22">
        <v>45351</v>
      </c>
      <c r="I3147" t="s">
        <v>381</v>
      </c>
      <c r="J3147" t="s">
        <v>1039</v>
      </c>
      <c r="K3147">
        <v>4418216276</v>
      </c>
      <c r="L3147" s="22">
        <v>45344</v>
      </c>
      <c r="M3147" s="22">
        <v>45344</v>
      </c>
      <c r="N3147" t="s">
        <v>1311</v>
      </c>
      <c r="O3147" t="s">
        <v>1104</v>
      </c>
      <c r="P3147" s="23">
        <v>179750</v>
      </c>
      <c r="Q3147">
        <v>67.94</v>
      </c>
      <c r="R3147" s="24">
        <v>1667.93</v>
      </c>
      <c r="S3147" t="s">
        <v>1036</v>
      </c>
      <c r="T3147" t="s">
        <v>1036</v>
      </c>
      <c r="U3147" t="s">
        <v>1036</v>
      </c>
      <c r="V3147" t="s">
        <v>1036</v>
      </c>
      <c r="W3147" t="s">
        <v>1035</v>
      </c>
    </row>
    <row r="3148" spans="1:23" x14ac:dyDescent="0.3">
      <c r="A3148" t="s">
        <v>1041</v>
      </c>
      <c r="B3148" t="s">
        <v>1022</v>
      </c>
      <c r="C3148" t="s">
        <v>1020</v>
      </c>
      <c r="D3148" t="s">
        <v>81</v>
      </c>
      <c r="E3148" t="s">
        <v>243</v>
      </c>
      <c r="F3148" t="s">
        <v>1021</v>
      </c>
      <c r="G3148" t="s">
        <v>140</v>
      </c>
      <c r="H3148" s="22">
        <v>45382</v>
      </c>
      <c r="I3148" t="s">
        <v>390</v>
      </c>
      <c r="J3148" t="s">
        <v>1039</v>
      </c>
      <c r="K3148">
        <v>4423167292</v>
      </c>
      <c r="L3148" s="22">
        <v>45351</v>
      </c>
      <c r="M3148" s="22">
        <v>45351</v>
      </c>
      <c r="N3148" t="s">
        <v>1310</v>
      </c>
      <c r="O3148" t="s">
        <v>1289</v>
      </c>
      <c r="P3148" s="23">
        <v>180591</v>
      </c>
      <c r="Q3148">
        <v>67.09</v>
      </c>
      <c r="R3148" s="24">
        <v>1622.9</v>
      </c>
      <c r="S3148" t="s">
        <v>1036</v>
      </c>
      <c r="T3148" t="s">
        <v>1036</v>
      </c>
      <c r="U3148" t="s">
        <v>1036</v>
      </c>
      <c r="V3148" t="s">
        <v>1036</v>
      </c>
      <c r="W3148" t="s">
        <v>1035</v>
      </c>
    </row>
    <row r="3149" spans="1:23" x14ac:dyDescent="0.3">
      <c r="A3149" t="s">
        <v>1041</v>
      </c>
      <c r="B3149" t="s">
        <v>1022</v>
      </c>
      <c r="C3149" t="s">
        <v>1020</v>
      </c>
      <c r="D3149" t="s">
        <v>81</v>
      </c>
      <c r="E3149" t="s">
        <v>243</v>
      </c>
      <c r="F3149" t="s">
        <v>1021</v>
      </c>
      <c r="G3149" t="s">
        <v>140</v>
      </c>
      <c r="H3149" s="22">
        <v>45382</v>
      </c>
      <c r="I3149" t="s">
        <v>392</v>
      </c>
      <c r="J3149" t="s">
        <v>1039</v>
      </c>
      <c r="K3149">
        <v>4405223923</v>
      </c>
      <c r="L3149" s="22">
        <v>45355</v>
      </c>
      <c r="M3149" s="22">
        <v>45355</v>
      </c>
      <c r="N3149" t="s">
        <v>1309</v>
      </c>
      <c r="O3149" t="s">
        <v>1084</v>
      </c>
      <c r="P3149" s="23">
        <v>181226</v>
      </c>
      <c r="Q3149">
        <v>53.2</v>
      </c>
      <c r="R3149" s="24">
        <v>1214.02</v>
      </c>
      <c r="S3149" t="s">
        <v>1036</v>
      </c>
      <c r="T3149" t="s">
        <v>1036</v>
      </c>
      <c r="U3149" t="s">
        <v>1036</v>
      </c>
      <c r="V3149" t="s">
        <v>1036</v>
      </c>
      <c r="W3149" t="s">
        <v>1035</v>
      </c>
    </row>
    <row r="3150" spans="1:23" x14ac:dyDescent="0.3">
      <c r="A3150" t="s">
        <v>1041</v>
      </c>
      <c r="B3150" t="s">
        <v>1022</v>
      </c>
      <c r="C3150" t="s">
        <v>1020</v>
      </c>
      <c r="D3150" t="s">
        <v>81</v>
      </c>
      <c r="E3150" t="s">
        <v>243</v>
      </c>
      <c r="F3150" t="s">
        <v>1021</v>
      </c>
      <c r="G3150" t="s">
        <v>140</v>
      </c>
      <c r="H3150" s="22">
        <v>45382</v>
      </c>
      <c r="I3150" t="s">
        <v>392</v>
      </c>
      <c r="J3150" t="s">
        <v>1039</v>
      </c>
      <c r="K3150">
        <v>4423178414</v>
      </c>
      <c r="L3150" s="22">
        <v>45362</v>
      </c>
      <c r="M3150" s="22">
        <v>45362</v>
      </c>
      <c r="N3150" t="s">
        <v>1133</v>
      </c>
      <c r="O3150" t="s">
        <v>1093</v>
      </c>
      <c r="P3150" s="23">
        <v>182052</v>
      </c>
      <c r="Q3150">
        <v>65.56</v>
      </c>
      <c r="R3150" s="24">
        <v>1601.65</v>
      </c>
      <c r="S3150" t="s">
        <v>1036</v>
      </c>
      <c r="T3150" t="s">
        <v>1036</v>
      </c>
      <c r="U3150" t="s">
        <v>1036</v>
      </c>
      <c r="V3150" t="s">
        <v>1036</v>
      </c>
      <c r="W3150" t="s">
        <v>1035</v>
      </c>
    </row>
    <row r="3151" spans="1:23" x14ac:dyDescent="0.3">
      <c r="A3151" t="s">
        <v>1041</v>
      </c>
      <c r="B3151" t="s">
        <v>1022</v>
      </c>
      <c r="C3151" t="s">
        <v>1020</v>
      </c>
      <c r="D3151" t="s">
        <v>81</v>
      </c>
      <c r="E3151" t="s">
        <v>243</v>
      </c>
      <c r="F3151" t="s">
        <v>1021</v>
      </c>
      <c r="G3151" t="s">
        <v>140</v>
      </c>
      <c r="H3151" s="22">
        <v>45382</v>
      </c>
      <c r="I3151" t="s">
        <v>412</v>
      </c>
      <c r="J3151" t="s">
        <v>1039</v>
      </c>
      <c r="K3151">
        <v>4418339590</v>
      </c>
      <c r="L3151" s="22">
        <v>45364</v>
      </c>
      <c r="M3151" s="22">
        <v>45364</v>
      </c>
      <c r="N3151" t="s">
        <v>1308</v>
      </c>
      <c r="O3151" t="s">
        <v>1307</v>
      </c>
      <c r="P3151" s="23">
        <v>182908</v>
      </c>
      <c r="Q3151">
        <v>70.959999999999994</v>
      </c>
      <c r="R3151" s="24">
        <v>1827.22</v>
      </c>
      <c r="S3151" t="s">
        <v>1036</v>
      </c>
      <c r="T3151" t="s">
        <v>1036</v>
      </c>
      <c r="U3151" t="s">
        <v>1036</v>
      </c>
      <c r="V3151" t="s">
        <v>1036</v>
      </c>
      <c r="W3151" t="s">
        <v>1035</v>
      </c>
    </row>
    <row r="3152" spans="1:23" x14ac:dyDescent="0.3">
      <c r="A3152" t="s">
        <v>1041</v>
      </c>
      <c r="B3152" t="s">
        <v>1022</v>
      </c>
      <c r="C3152" t="s">
        <v>1020</v>
      </c>
      <c r="D3152" t="s">
        <v>81</v>
      </c>
      <c r="E3152" t="s">
        <v>243</v>
      </c>
      <c r="F3152" t="s">
        <v>1021</v>
      </c>
      <c r="G3152" t="s">
        <v>140</v>
      </c>
      <c r="H3152" s="22">
        <v>45382</v>
      </c>
      <c r="I3152" t="s">
        <v>381</v>
      </c>
      <c r="J3152" t="s">
        <v>1039</v>
      </c>
      <c r="K3152">
        <v>4418368412</v>
      </c>
      <c r="L3152" s="22">
        <v>45369</v>
      </c>
      <c r="M3152" s="22">
        <v>45369</v>
      </c>
      <c r="N3152" t="s">
        <v>1306</v>
      </c>
      <c r="O3152" t="s">
        <v>1104</v>
      </c>
      <c r="P3152" s="23">
        <v>183774</v>
      </c>
      <c r="Q3152">
        <v>71.97</v>
      </c>
      <c r="R3152" s="24">
        <v>1858.99</v>
      </c>
      <c r="S3152" t="s">
        <v>1036</v>
      </c>
      <c r="T3152" t="s">
        <v>1036</v>
      </c>
      <c r="U3152" t="s">
        <v>1036</v>
      </c>
      <c r="V3152" t="s">
        <v>1036</v>
      </c>
      <c r="W3152" t="s">
        <v>1035</v>
      </c>
    </row>
    <row r="3153" spans="1:23" x14ac:dyDescent="0.3">
      <c r="A3153" t="s">
        <v>1041</v>
      </c>
      <c r="B3153" t="s">
        <v>1022</v>
      </c>
      <c r="C3153" t="s">
        <v>1020</v>
      </c>
      <c r="D3153" t="s">
        <v>81</v>
      </c>
      <c r="E3153" t="s">
        <v>243</v>
      </c>
      <c r="F3153" t="s">
        <v>1021</v>
      </c>
      <c r="G3153" t="s">
        <v>140</v>
      </c>
      <c r="H3153" s="22">
        <v>45382</v>
      </c>
      <c r="I3153" t="s">
        <v>392</v>
      </c>
      <c r="J3153" t="s">
        <v>1039</v>
      </c>
      <c r="K3153">
        <v>4405255508</v>
      </c>
      <c r="L3153" s="22">
        <v>45377</v>
      </c>
      <c r="M3153" s="22">
        <v>45377</v>
      </c>
      <c r="N3153" t="s">
        <v>400</v>
      </c>
      <c r="O3153" t="s">
        <v>1084</v>
      </c>
      <c r="P3153" s="23">
        <v>184678</v>
      </c>
      <c r="Q3153">
        <v>74.2</v>
      </c>
      <c r="R3153" s="24">
        <v>1780.88</v>
      </c>
      <c r="S3153" t="s">
        <v>1036</v>
      </c>
      <c r="T3153" t="s">
        <v>1036</v>
      </c>
      <c r="U3153" t="s">
        <v>1036</v>
      </c>
      <c r="V3153" t="s">
        <v>1036</v>
      </c>
      <c r="W3153" t="s">
        <v>1035</v>
      </c>
    </row>
    <row r="3154" spans="1:23" x14ac:dyDescent="0.3">
      <c r="A3154" t="s">
        <v>1041</v>
      </c>
      <c r="B3154" t="s">
        <v>1022</v>
      </c>
      <c r="C3154" t="s">
        <v>1020</v>
      </c>
      <c r="D3154" t="s">
        <v>81</v>
      </c>
      <c r="E3154" t="s">
        <v>243</v>
      </c>
      <c r="F3154" t="s">
        <v>1021</v>
      </c>
      <c r="G3154" t="s">
        <v>140</v>
      </c>
      <c r="H3154" s="22">
        <v>45412</v>
      </c>
      <c r="I3154" t="s">
        <v>392</v>
      </c>
      <c r="J3154" t="s">
        <v>1039</v>
      </c>
      <c r="K3154">
        <v>4405265927</v>
      </c>
      <c r="L3154" s="22">
        <v>45387</v>
      </c>
      <c r="M3154" s="22">
        <v>45387</v>
      </c>
      <c r="N3154" t="s">
        <v>1305</v>
      </c>
      <c r="O3154" t="s">
        <v>1084</v>
      </c>
      <c r="P3154" s="23">
        <v>185646</v>
      </c>
      <c r="Q3154">
        <v>73.400000000000006</v>
      </c>
      <c r="R3154" s="24">
        <v>1760.62</v>
      </c>
      <c r="S3154" t="s">
        <v>1036</v>
      </c>
      <c r="T3154" t="s">
        <v>1036</v>
      </c>
      <c r="U3154" t="s">
        <v>1036</v>
      </c>
      <c r="V3154" t="s">
        <v>1036</v>
      </c>
      <c r="W3154" t="s">
        <v>1035</v>
      </c>
    </row>
    <row r="3155" spans="1:23" x14ac:dyDescent="0.3">
      <c r="A3155" t="s">
        <v>1041</v>
      </c>
      <c r="B3155" t="s">
        <v>1022</v>
      </c>
      <c r="C3155" t="s">
        <v>1020</v>
      </c>
      <c r="D3155" t="s">
        <v>81</v>
      </c>
      <c r="E3155" t="s">
        <v>243</v>
      </c>
      <c r="F3155" t="s">
        <v>1021</v>
      </c>
      <c r="G3155" t="s">
        <v>140</v>
      </c>
      <c r="H3155" s="22">
        <v>45412</v>
      </c>
      <c r="I3155" t="s">
        <v>410</v>
      </c>
      <c r="J3155" t="s">
        <v>1039</v>
      </c>
      <c r="K3155">
        <v>4418489795</v>
      </c>
      <c r="L3155" s="22">
        <v>45391</v>
      </c>
      <c r="M3155" s="22">
        <v>45391</v>
      </c>
      <c r="N3155" t="s">
        <v>1304</v>
      </c>
      <c r="O3155" t="s">
        <v>1109</v>
      </c>
      <c r="P3155" s="23">
        <v>186509</v>
      </c>
      <c r="Q3155">
        <v>69.45</v>
      </c>
      <c r="R3155" s="24">
        <v>1733.45</v>
      </c>
      <c r="S3155" t="s">
        <v>1036</v>
      </c>
      <c r="T3155" t="s">
        <v>1036</v>
      </c>
      <c r="U3155" t="s">
        <v>1036</v>
      </c>
      <c r="V3155" t="s">
        <v>1036</v>
      </c>
      <c r="W3155" t="s">
        <v>1035</v>
      </c>
    </row>
    <row r="3156" spans="1:23" x14ac:dyDescent="0.3">
      <c r="A3156" t="s">
        <v>1041</v>
      </c>
      <c r="B3156" t="s">
        <v>1022</v>
      </c>
      <c r="C3156" t="s">
        <v>1020</v>
      </c>
      <c r="D3156" t="s">
        <v>81</v>
      </c>
      <c r="E3156" t="s">
        <v>243</v>
      </c>
      <c r="F3156" t="s">
        <v>1021</v>
      </c>
      <c r="G3156" t="s">
        <v>140</v>
      </c>
      <c r="H3156" s="22">
        <v>45412</v>
      </c>
      <c r="I3156" t="s">
        <v>392</v>
      </c>
      <c r="J3156" t="s">
        <v>1039</v>
      </c>
      <c r="K3156">
        <v>4405276143</v>
      </c>
      <c r="L3156" s="22">
        <v>45395</v>
      </c>
      <c r="M3156" s="22">
        <v>45395</v>
      </c>
      <c r="N3156" t="s">
        <v>1303</v>
      </c>
      <c r="O3156" t="s">
        <v>1084</v>
      </c>
      <c r="P3156" s="23">
        <v>187373</v>
      </c>
      <c r="Q3156">
        <v>70.5</v>
      </c>
      <c r="R3156" s="24">
        <v>1692.18</v>
      </c>
      <c r="S3156" t="s">
        <v>1036</v>
      </c>
      <c r="T3156" t="s">
        <v>1036</v>
      </c>
      <c r="U3156" t="s">
        <v>1036</v>
      </c>
      <c r="V3156" t="s">
        <v>1036</v>
      </c>
      <c r="W3156" t="s">
        <v>1035</v>
      </c>
    </row>
    <row r="3157" spans="1:23" x14ac:dyDescent="0.3">
      <c r="A3157" t="s">
        <v>1041</v>
      </c>
      <c r="B3157" t="s">
        <v>1022</v>
      </c>
      <c r="C3157" t="s">
        <v>1020</v>
      </c>
      <c r="D3157" t="s">
        <v>81</v>
      </c>
      <c r="E3157" t="s">
        <v>243</v>
      </c>
      <c r="F3157" t="s">
        <v>1021</v>
      </c>
      <c r="G3157" t="s">
        <v>140</v>
      </c>
      <c r="H3157" s="22">
        <v>45412</v>
      </c>
      <c r="I3157" t="s">
        <v>392</v>
      </c>
      <c r="J3157" t="s">
        <v>1039</v>
      </c>
      <c r="K3157">
        <v>4418548548</v>
      </c>
      <c r="L3157" s="22">
        <v>45401</v>
      </c>
      <c r="M3157" s="22">
        <v>45401</v>
      </c>
      <c r="N3157" t="s">
        <v>1302</v>
      </c>
      <c r="O3157" t="s">
        <v>1090</v>
      </c>
      <c r="P3157" s="23">
        <v>188316</v>
      </c>
      <c r="Q3157">
        <v>74.150000000000006</v>
      </c>
      <c r="R3157" s="24">
        <v>1778.12</v>
      </c>
      <c r="S3157" t="s">
        <v>1036</v>
      </c>
      <c r="T3157" t="s">
        <v>1036</v>
      </c>
      <c r="U3157" t="s">
        <v>1036</v>
      </c>
      <c r="V3157" t="s">
        <v>1036</v>
      </c>
      <c r="W3157" t="s">
        <v>1035</v>
      </c>
    </row>
    <row r="3158" spans="1:23" x14ac:dyDescent="0.3">
      <c r="A3158" t="s">
        <v>1041</v>
      </c>
      <c r="B3158" t="s">
        <v>1022</v>
      </c>
      <c r="C3158" t="s">
        <v>1020</v>
      </c>
      <c r="D3158" t="s">
        <v>81</v>
      </c>
      <c r="E3158" t="s">
        <v>243</v>
      </c>
      <c r="F3158" t="s">
        <v>1021</v>
      </c>
      <c r="G3158" t="s">
        <v>140</v>
      </c>
      <c r="H3158" s="22">
        <v>45412</v>
      </c>
      <c r="I3158" t="s">
        <v>392</v>
      </c>
      <c r="J3158" t="s">
        <v>1039</v>
      </c>
      <c r="K3158">
        <v>4405290618</v>
      </c>
      <c r="L3158" s="22">
        <v>45406</v>
      </c>
      <c r="M3158" s="22">
        <v>45406</v>
      </c>
      <c r="N3158" t="s">
        <v>1301</v>
      </c>
      <c r="O3158" t="s">
        <v>1084</v>
      </c>
      <c r="P3158" s="23">
        <v>189200</v>
      </c>
      <c r="Q3158">
        <v>67.8</v>
      </c>
      <c r="R3158" s="24">
        <v>1626.8</v>
      </c>
      <c r="S3158" t="s">
        <v>1036</v>
      </c>
      <c r="T3158" t="s">
        <v>1036</v>
      </c>
      <c r="U3158" t="s">
        <v>1036</v>
      </c>
      <c r="V3158" t="s">
        <v>1036</v>
      </c>
      <c r="W3158" t="s">
        <v>1035</v>
      </c>
    </row>
    <row r="3159" spans="1:23" x14ac:dyDescent="0.3">
      <c r="A3159" t="s">
        <v>1041</v>
      </c>
      <c r="B3159" t="s">
        <v>1022</v>
      </c>
      <c r="C3159" t="s">
        <v>1020</v>
      </c>
      <c r="D3159" t="s">
        <v>81</v>
      </c>
      <c r="E3159" t="s">
        <v>243</v>
      </c>
      <c r="F3159" t="s">
        <v>1021</v>
      </c>
      <c r="G3159" t="s">
        <v>140</v>
      </c>
      <c r="H3159" s="22">
        <v>45412</v>
      </c>
      <c r="I3159" t="s">
        <v>390</v>
      </c>
      <c r="J3159" t="s">
        <v>1039</v>
      </c>
      <c r="K3159">
        <v>4423224899</v>
      </c>
      <c r="L3159" s="22">
        <v>45408</v>
      </c>
      <c r="M3159" s="22">
        <v>45408</v>
      </c>
      <c r="N3159" t="s">
        <v>1300</v>
      </c>
      <c r="O3159" t="s">
        <v>1289</v>
      </c>
      <c r="P3159" s="23">
        <v>190056</v>
      </c>
      <c r="Q3159">
        <v>69.459999999999994</v>
      </c>
      <c r="R3159" s="24">
        <v>1764.3</v>
      </c>
      <c r="S3159" t="s">
        <v>1036</v>
      </c>
      <c r="T3159" t="s">
        <v>1036</v>
      </c>
      <c r="U3159" t="s">
        <v>1036</v>
      </c>
      <c r="V3159" t="s">
        <v>1036</v>
      </c>
      <c r="W3159" t="s">
        <v>1035</v>
      </c>
    </row>
    <row r="3160" spans="1:23" x14ac:dyDescent="0.3">
      <c r="A3160" t="s">
        <v>1041</v>
      </c>
      <c r="B3160" t="s">
        <v>1022</v>
      </c>
      <c r="C3160" t="s">
        <v>1020</v>
      </c>
      <c r="D3160" t="s">
        <v>81</v>
      </c>
      <c r="E3160" t="s">
        <v>243</v>
      </c>
      <c r="F3160" t="s">
        <v>1021</v>
      </c>
      <c r="G3160" t="s">
        <v>140</v>
      </c>
      <c r="H3160" s="22">
        <v>45443</v>
      </c>
      <c r="I3160" t="s">
        <v>392</v>
      </c>
      <c r="J3160" t="s">
        <v>1039</v>
      </c>
      <c r="K3160">
        <v>4405311457</v>
      </c>
      <c r="L3160" s="22">
        <v>45421</v>
      </c>
      <c r="M3160" s="22">
        <v>45421</v>
      </c>
      <c r="N3160" t="s">
        <v>1299</v>
      </c>
      <c r="O3160" t="s">
        <v>1084</v>
      </c>
      <c r="P3160" s="23">
        <v>191631</v>
      </c>
      <c r="Q3160">
        <v>57.6</v>
      </c>
      <c r="R3160" s="24">
        <v>1363.17</v>
      </c>
      <c r="S3160" t="s">
        <v>1036</v>
      </c>
      <c r="T3160" t="s">
        <v>1036</v>
      </c>
      <c r="U3160" t="s">
        <v>1036</v>
      </c>
      <c r="V3160" t="s">
        <v>1036</v>
      </c>
      <c r="W3160" t="s">
        <v>1035</v>
      </c>
    </row>
    <row r="3161" spans="1:23" x14ac:dyDescent="0.3">
      <c r="A3161" t="s">
        <v>1041</v>
      </c>
      <c r="B3161" t="s">
        <v>1022</v>
      </c>
      <c r="C3161" t="s">
        <v>1020</v>
      </c>
      <c r="D3161" t="s">
        <v>81</v>
      </c>
      <c r="E3161" t="s">
        <v>243</v>
      </c>
      <c r="F3161" t="s">
        <v>1021</v>
      </c>
      <c r="G3161" t="s">
        <v>140</v>
      </c>
      <c r="H3161" s="22">
        <v>45443</v>
      </c>
      <c r="I3161" t="s">
        <v>392</v>
      </c>
      <c r="J3161" t="s">
        <v>1039</v>
      </c>
      <c r="K3161">
        <v>4405319629</v>
      </c>
      <c r="L3161" s="22">
        <v>45428</v>
      </c>
      <c r="M3161" s="22">
        <v>45428</v>
      </c>
      <c r="N3161" t="s">
        <v>1298</v>
      </c>
      <c r="O3161" t="s">
        <v>1084</v>
      </c>
      <c r="P3161" s="23">
        <v>192569</v>
      </c>
      <c r="Q3161">
        <v>73.3</v>
      </c>
      <c r="R3161" s="24">
        <v>1733.04</v>
      </c>
      <c r="S3161" t="s">
        <v>1036</v>
      </c>
      <c r="T3161" t="s">
        <v>1036</v>
      </c>
      <c r="U3161" t="s">
        <v>1036</v>
      </c>
      <c r="V3161" t="s">
        <v>1036</v>
      </c>
      <c r="W3161" t="s">
        <v>1035</v>
      </c>
    </row>
    <row r="3162" spans="1:23" x14ac:dyDescent="0.3">
      <c r="A3162" t="s">
        <v>1041</v>
      </c>
      <c r="B3162" t="s">
        <v>1022</v>
      </c>
      <c r="C3162" t="s">
        <v>1020</v>
      </c>
      <c r="D3162" t="s">
        <v>81</v>
      </c>
      <c r="E3162" t="s">
        <v>243</v>
      </c>
      <c r="F3162" t="s">
        <v>1021</v>
      </c>
      <c r="G3162" t="s">
        <v>140</v>
      </c>
      <c r="H3162" s="22">
        <v>45443</v>
      </c>
      <c r="I3162" t="s">
        <v>392</v>
      </c>
      <c r="J3162" t="s">
        <v>1039</v>
      </c>
      <c r="K3162">
        <v>4405331002</v>
      </c>
      <c r="L3162" s="22">
        <v>45435</v>
      </c>
      <c r="M3162" s="22">
        <v>45435</v>
      </c>
      <c r="N3162" t="s">
        <v>1297</v>
      </c>
      <c r="O3162" t="s">
        <v>1084</v>
      </c>
      <c r="P3162" s="23">
        <v>193407</v>
      </c>
      <c r="Q3162">
        <v>67.3</v>
      </c>
      <c r="R3162" s="24">
        <v>1592.12</v>
      </c>
      <c r="S3162" t="s">
        <v>1036</v>
      </c>
      <c r="T3162" t="s">
        <v>1036</v>
      </c>
      <c r="U3162" t="s">
        <v>1036</v>
      </c>
      <c r="V3162" t="s">
        <v>1036</v>
      </c>
      <c r="W3162" t="s">
        <v>1035</v>
      </c>
    </row>
    <row r="3163" spans="1:23" x14ac:dyDescent="0.3">
      <c r="A3163" t="s">
        <v>1041</v>
      </c>
      <c r="B3163" t="s">
        <v>1022</v>
      </c>
      <c r="C3163" t="s">
        <v>1020</v>
      </c>
      <c r="D3163" t="s">
        <v>81</v>
      </c>
      <c r="E3163" t="s">
        <v>243</v>
      </c>
      <c r="F3163" t="s">
        <v>1021</v>
      </c>
      <c r="G3163" t="s">
        <v>140</v>
      </c>
      <c r="H3163" s="22">
        <v>45443</v>
      </c>
      <c r="I3163" t="s">
        <v>392</v>
      </c>
      <c r="J3163" t="s">
        <v>1039</v>
      </c>
      <c r="K3163">
        <v>4405335595</v>
      </c>
      <c r="L3163" s="22">
        <v>45439</v>
      </c>
      <c r="M3163" s="22">
        <v>45439</v>
      </c>
      <c r="N3163" t="s">
        <v>1296</v>
      </c>
      <c r="O3163" t="s">
        <v>1084</v>
      </c>
      <c r="P3163" s="23">
        <v>194311</v>
      </c>
      <c r="Q3163">
        <v>70.5</v>
      </c>
      <c r="R3163" s="24">
        <v>1667.26</v>
      </c>
      <c r="S3163" t="s">
        <v>1036</v>
      </c>
      <c r="T3163" t="s">
        <v>1036</v>
      </c>
      <c r="U3163" t="s">
        <v>1036</v>
      </c>
      <c r="V3163" t="s">
        <v>1036</v>
      </c>
      <c r="W3163" t="s">
        <v>1035</v>
      </c>
    </row>
    <row r="3164" spans="1:23" x14ac:dyDescent="0.3">
      <c r="A3164" t="s">
        <v>1041</v>
      </c>
      <c r="B3164" t="s">
        <v>1022</v>
      </c>
      <c r="C3164" t="s">
        <v>1020</v>
      </c>
      <c r="D3164" t="s">
        <v>81</v>
      </c>
      <c r="E3164" t="s">
        <v>243</v>
      </c>
      <c r="F3164" t="s">
        <v>1021</v>
      </c>
      <c r="G3164" t="s">
        <v>140</v>
      </c>
      <c r="H3164" s="22">
        <v>45473</v>
      </c>
      <c r="I3164" t="s">
        <v>392</v>
      </c>
      <c r="J3164" t="s">
        <v>1039</v>
      </c>
      <c r="K3164">
        <v>4405340592</v>
      </c>
      <c r="L3164" s="22">
        <v>45444</v>
      </c>
      <c r="M3164" s="22">
        <v>45444</v>
      </c>
      <c r="N3164" t="s">
        <v>1295</v>
      </c>
      <c r="O3164" t="s">
        <v>1084</v>
      </c>
      <c r="P3164" s="23">
        <v>195112</v>
      </c>
      <c r="Q3164">
        <v>62.5</v>
      </c>
      <c r="R3164" s="24">
        <v>1477.17</v>
      </c>
      <c r="S3164" t="s">
        <v>1036</v>
      </c>
      <c r="T3164" t="s">
        <v>1036</v>
      </c>
      <c r="U3164" t="s">
        <v>1036</v>
      </c>
      <c r="V3164" t="s">
        <v>1036</v>
      </c>
      <c r="W3164" t="s">
        <v>1035</v>
      </c>
    </row>
    <row r="3165" spans="1:23" x14ac:dyDescent="0.3">
      <c r="A3165" t="s">
        <v>1041</v>
      </c>
      <c r="B3165" t="s">
        <v>1022</v>
      </c>
      <c r="C3165" t="s">
        <v>1020</v>
      </c>
      <c r="D3165" t="s">
        <v>81</v>
      </c>
      <c r="E3165" t="s">
        <v>243</v>
      </c>
      <c r="F3165" t="s">
        <v>1021</v>
      </c>
      <c r="G3165" t="s">
        <v>140</v>
      </c>
      <c r="H3165" s="22">
        <v>45473</v>
      </c>
      <c r="I3165" t="s">
        <v>392</v>
      </c>
      <c r="J3165" t="s">
        <v>1039</v>
      </c>
      <c r="K3165">
        <v>4405348857</v>
      </c>
      <c r="L3165" s="22">
        <v>45450</v>
      </c>
      <c r="M3165" s="22">
        <v>45450</v>
      </c>
      <c r="N3165" t="s">
        <v>1294</v>
      </c>
      <c r="O3165" t="s">
        <v>1084</v>
      </c>
      <c r="P3165" s="23">
        <v>196007</v>
      </c>
      <c r="Q3165">
        <v>71.900000000000006</v>
      </c>
      <c r="R3165" s="24">
        <v>1621.61</v>
      </c>
      <c r="S3165" t="s">
        <v>1036</v>
      </c>
      <c r="T3165" t="s">
        <v>1036</v>
      </c>
      <c r="U3165" t="s">
        <v>1036</v>
      </c>
      <c r="V3165" t="s">
        <v>1036</v>
      </c>
      <c r="W3165" t="s">
        <v>1035</v>
      </c>
    </row>
    <row r="3166" spans="1:23" x14ac:dyDescent="0.3">
      <c r="A3166" t="s">
        <v>1041</v>
      </c>
      <c r="B3166" t="s">
        <v>1022</v>
      </c>
      <c r="C3166" t="s">
        <v>1020</v>
      </c>
      <c r="D3166" t="s">
        <v>81</v>
      </c>
      <c r="E3166" t="s">
        <v>243</v>
      </c>
      <c r="F3166" t="s">
        <v>1021</v>
      </c>
      <c r="G3166" t="s">
        <v>140</v>
      </c>
      <c r="H3166" s="22">
        <v>45473</v>
      </c>
      <c r="I3166" t="s">
        <v>377</v>
      </c>
      <c r="J3166" t="s">
        <v>1039</v>
      </c>
      <c r="K3166">
        <v>4418855254</v>
      </c>
      <c r="L3166" s="22">
        <v>45454</v>
      </c>
      <c r="M3166" s="22">
        <v>45454</v>
      </c>
      <c r="N3166" t="s">
        <v>1293</v>
      </c>
      <c r="O3166" t="s">
        <v>1078</v>
      </c>
      <c r="P3166" s="23">
        <v>196905</v>
      </c>
      <c r="Q3166">
        <v>71.06</v>
      </c>
      <c r="R3166" s="24">
        <v>1743.2</v>
      </c>
      <c r="S3166" t="s">
        <v>1036</v>
      </c>
      <c r="T3166" t="s">
        <v>1036</v>
      </c>
      <c r="U3166" t="s">
        <v>1036</v>
      </c>
      <c r="V3166" t="s">
        <v>1036</v>
      </c>
      <c r="W3166" t="s">
        <v>1035</v>
      </c>
    </row>
    <row r="3167" spans="1:23" x14ac:dyDescent="0.3">
      <c r="A3167" t="s">
        <v>1041</v>
      </c>
      <c r="B3167" t="s">
        <v>1022</v>
      </c>
      <c r="C3167" t="s">
        <v>1020</v>
      </c>
      <c r="D3167" t="s">
        <v>81</v>
      </c>
      <c r="E3167" t="s">
        <v>243</v>
      </c>
      <c r="F3167" t="s">
        <v>1021</v>
      </c>
      <c r="G3167" t="s">
        <v>140</v>
      </c>
      <c r="H3167" s="22">
        <v>45473</v>
      </c>
      <c r="I3167" t="s">
        <v>392</v>
      </c>
      <c r="J3167" t="s">
        <v>1039</v>
      </c>
      <c r="K3167">
        <v>4405358614</v>
      </c>
      <c r="L3167" s="22">
        <v>45457</v>
      </c>
      <c r="M3167" s="22">
        <v>45457</v>
      </c>
      <c r="N3167" t="s">
        <v>1292</v>
      </c>
      <c r="O3167" t="s">
        <v>1084</v>
      </c>
      <c r="P3167" s="23">
        <v>197503</v>
      </c>
      <c r="Q3167">
        <v>50.7</v>
      </c>
      <c r="R3167" s="24">
        <v>1145.0999999999999</v>
      </c>
      <c r="S3167" t="s">
        <v>1036</v>
      </c>
      <c r="T3167" t="s">
        <v>1036</v>
      </c>
      <c r="U3167" t="s">
        <v>1036</v>
      </c>
      <c r="V3167" t="s">
        <v>1036</v>
      </c>
      <c r="W3167" t="s">
        <v>1035</v>
      </c>
    </row>
    <row r="3168" spans="1:23" x14ac:dyDescent="0.3">
      <c r="A3168" t="s">
        <v>1041</v>
      </c>
      <c r="B3168" t="s">
        <v>1022</v>
      </c>
      <c r="C3168" t="s">
        <v>1020</v>
      </c>
      <c r="D3168" t="s">
        <v>81</v>
      </c>
      <c r="E3168" t="s">
        <v>243</v>
      </c>
      <c r="F3168" t="s">
        <v>1021</v>
      </c>
      <c r="G3168" t="s">
        <v>140</v>
      </c>
      <c r="H3168" s="22">
        <v>45473</v>
      </c>
      <c r="I3168" t="s">
        <v>392</v>
      </c>
      <c r="J3168" t="s">
        <v>1039</v>
      </c>
      <c r="K3168">
        <v>4405369930</v>
      </c>
      <c r="L3168" s="22">
        <v>45467</v>
      </c>
      <c r="M3168" s="22">
        <v>45467</v>
      </c>
      <c r="N3168" t="s">
        <v>1291</v>
      </c>
      <c r="O3168" t="s">
        <v>1084</v>
      </c>
      <c r="P3168" s="23">
        <v>198841</v>
      </c>
      <c r="Q3168">
        <v>63.3</v>
      </c>
      <c r="R3168" s="24">
        <v>1429.34</v>
      </c>
      <c r="S3168" t="s">
        <v>1036</v>
      </c>
      <c r="T3168" t="s">
        <v>1036</v>
      </c>
      <c r="U3168" t="s">
        <v>1036</v>
      </c>
      <c r="V3168" t="s">
        <v>1036</v>
      </c>
      <c r="W3168" t="s">
        <v>1035</v>
      </c>
    </row>
    <row r="3169" spans="1:23" x14ac:dyDescent="0.3">
      <c r="A3169" t="s">
        <v>1041</v>
      </c>
      <c r="B3169" t="s">
        <v>1022</v>
      </c>
      <c r="C3169" t="s">
        <v>1020</v>
      </c>
      <c r="D3169" t="s">
        <v>81</v>
      </c>
      <c r="E3169" t="s">
        <v>243</v>
      </c>
      <c r="F3169" t="s">
        <v>1021</v>
      </c>
      <c r="G3169" t="s">
        <v>140</v>
      </c>
      <c r="H3169" s="22">
        <v>45473</v>
      </c>
      <c r="I3169" t="s">
        <v>375</v>
      </c>
      <c r="J3169" t="s">
        <v>1039</v>
      </c>
      <c r="K3169">
        <v>4405375101</v>
      </c>
      <c r="L3169" s="22">
        <v>45470</v>
      </c>
      <c r="M3169" s="22">
        <v>45470</v>
      </c>
      <c r="N3169" t="s">
        <v>1290</v>
      </c>
      <c r="O3169" t="s">
        <v>1174</v>
      </c>
      <c r="P3169" s="23">
        <v>199772</v>
      </c>
      <c r="Q3169">
        <v>70.099999999999994</v>
      </c>
      <c r="R3169" s="24">
        <v>1709.1</v>
      </c>
      <c r="S3169" t="s">
        <v>1036</v>
      </c>
      <c r="T3169" t="s">
        <v>1036</v>
      </c>
      <c r="U3169" t="s">
        <v>1036</v>
      </c>
      <c r="V3169" t="s">
        <v>1036</v>
      </c>
      <c r="W3169" t="s">
        <v>1035</v>
      </c>
    </row>
    <row r="3170" spans="1:23" x14ac:dyDescent="0.3">
      <c r="A3170" t="s">
        <v>1041</v>
      </c>
      <c r="B3170" t="s">
        <v>1022</v>
      </c>
      <c r="C3170" t="s">
        <v>1020</v>
      </c>
      <c r="D3170" t="s">
        <v>81</v>
      </c>
      <c r="E3170" t="s">
        <v>243</v>
      </c>
      <c r="F3170" t="s">
        <v>1021</v>
      </c>
      <c r="G3170" t="s">
        <v>140</v>
      </c>
      <c r="H3170" s="22">
        <v>45504</v>
      </c>
      <c r="I3170" t="s">
        <v>412</v>
      </c>
      <c r="J3170" t="s">
        <v>1039</v>
      </c>
      <c r="K3170">
        <v>4418977369</v>
      </c>
      <c r="L3170" s="22">
        <v>45476</v>
      </c>
      <c r="M3170" s="22">
        <v>45476</v>
      </c>
      <c r="N3170" t="s">
        <v>411</v>
      </c>
      <c r="O3170" t="s">
        <v>1204</v>
      </c>
      <c r="P3170" s="23">
        <v>200602</v>
      </c>
      <c r="Q3170">
        <v>62.9</v>
      </c>
      <c r="R3170" s="24">
        <v>1592</v>
      </c>
      <c r="S3170" t="s">
        <v>1036</v>
      </c>
      <c r="T3170" t="s">
        <v>1036</v>
      </c>
      <c r="U3170" t="s">
        <v>1036</v>
      </c>
      <c r="V3170" t="s">
        <v>1036</v>
      </c>
      <c r="W3170" t="s">
        <v>1035</v>
      </c>
    </row>
    <row r="3171" spans="1:23" x14ac:dyDescent="0.3">
      <c r="A3171" t="s">
        <v>1041</v>
      </c>
      <c r="B3171" t="s">
        <v>1022</v>
      </c>
      <c r="C3171" t="s">
        <v>1020</v>
      </c>
      <c r="D3171" t="s">
        <v>81</v>
      </c>
      <c r="E3171" t="s">
        <v>243</v>
      </c>
      <c r="F3171" t="s">
        <v>1021</v>
      </c>
      <c r="G3171" t="s">
        <v>140</v>
      </c>
      <c r="H3171" s="22">
        <v>45504</v>
      </c>
      <c r="I3171" t="s">
        <v>392</v>
      </c>
      <c r="J3171" t="s">
        <v>1039</v>
      </c>
      <c r="K3171">
        <v>4405385339</v>
      </c>
      <c r="L3171" s="22">
        <v>45478</v>
      </c>
      <c r="M3171" s="22">
        <v>45478</v>
      </c>
      <c r="N3171" t="s">
        <v>433</v>
      </c>
      <c r="O3171" t="s">
        <v>1084</v>
      </c>
      <c r="P3171" s="23">
        <v>201482</v>
      </c>
      <c r="Q3171">
        <v>72.099999999999994</v>
      </c>
      <c r="R3171" s="24">
        <v>1610.58</v>
      </c>
      <c r="S3171" t="s">
        <v>1036</v>
      </c>
      <c r="T3171" t="s">
        <v>1036</v>
      </c>
      <c r="U3171" t="s">
        <v>1036</v>
      </c>
      <c r="V3171" t="s">
        <v>1036</v>
      </c>
      <c r="W3171" t="s">
        <v>1035</v>
      </c>
    </row>
    <row r="3172" spans="1:23" x14ac:dyDescent="0.3">
      <c r="A3172" t="s">
        <v>1041</v>
      </c>
      <c r="B3172" t="s">
        <v>1022</v>
      </c>
      <c r="C3172" t="s">
        <v>1020</v>
      </c>
      <c r="D3172" t="s">
        <v>81</v>
      </c>
      <c r="E3172" t="s">
        <v>243</v>
      </c>
      <c r="F3172" t="s">
        <v>1021</v>
      </c>
      <c r="G3172" t="s">
        <v>140</v>
      </c>
      <c r="H3172" s="22">
        <v>45504</v>
      </c>
      <c r="I3172" t="s">
        <v>390</v>
      </c>
      <c r="J3172" t="s">
        <v>1039</v>
      </c>
      <c r="K3172">
        <v>4423294615</v>
      </c>
      <c r="L3172" s="22">
        <v>45485</v>
      </c>
      <c r="M3172" s="22">
        <v>45485</v>
      </c>
      <c r="N3172" t="s">
        <v>507</v>
      </c>
      <c r="O3172" t="s">
        <v>1289</v>
      </c>
      <c r="P3172" s="23">
        <v>202356</v>
      </c>
      <c r="Q3172">
        <v>69.55</v>
      </c>
      <c r="R3172" s="24">
        <v>1649.05</v>
      </c>
      <c r="S3172" t="s">
        <v>1036</v>
      </c>
      <c r="T3172" t="s">
        <v>1036</v>
      </c>
      <c r="U3172" t="s">
        <v>1036</v>
      </c>
      <c r="V3172" t="s">
        <v>1036</v>
      </c>
      <c r="W3172" t="s">
        <v>1035</v>
      </c>
    </row>
    <row r="3173" spans="1:23" x14ac:dyDescent="0.3">
      <c r="A3173" t="s">
        <v>1041</v>
      </c>
      <c r="B3173" t="s">
        <v>1022</v>
      </c>
      <c r="C3173" t="s">
        <v>1020</v>
      </c>
      <c r="D3173" t="s">
        <v>81</v>
      </c>
      <c r="E3173" t="s">
        <v>243</v>
      </c>
      <c r="F3173" t="s">
        <v>1021</v>
      </c>
      <c r="G3173" t="s">
        <v>140</v>
      </c>
      <c r="H3173" s="22">
        <v>45504</v>
      </c>
      <c r="I3173" t="s">
        <v>410</v>
      </c>
      <c r="J3173" t="s">
        <v>1039</v>
      </c>
      <c r="K3173">
        <v>4419052939</v>
      </c>
      <c r="L3173" s="22">
        <v>45489</v>
      </c>
      <c r="M3173" s="22">
        <v>45489</v>
      </c>
      <c r="N3173" t="s">
        <v>525</v>
      </c>
      <c r="O3173" t="s">
        <v>1109</v>
      </c>
      <c r="P3173" s="23">
        <v>203144</v>
      </c>
      <c r="Q3173">
        <v>64.12</v>
      </c>
      <c r="R3173" s="24">
        <v>1494.65</v>
      </c>
      <c r="S3173" t="s">
        <v>1036</v>
      </c>
      <c r="T3173" t="s">
        <v>1036</v>
      </c>
      <c r="U3173" t="s">
        <v>1036</v>
      </c>
      <c r="V3173" t="s">
        <v>1036</v>
      </c>
      <c r="W3173" t="s">
        <v>1035</v>
      </c>
    </row>
    <row r="3174" spans="1:23" x14ac:dyDescent="0.3">
      <c r="A3174" t="s">
        <v>1041</v>
      </c>
      <c r="B3174" t="s">
        <v>1022</v>
      </c>
      <c r="C3174" t="s">
        <v>1020</v>
      </c>
      <c r="D3174" t="s">
        <v>81</v>
      </c>
      <c r="E3174" t="s">
        <v>243</v>
      </c>
      <c r="F3174" t="s">
        <v>1021</v>
      </c>
      <c r="G3174" t="s">
        <v>140</v>
      </c>
      <c r="H3174" s="22">
        <v>45504</v>
      </c>
      <c r="I3174" t="s">
        <v>392</v>
      </c>
      <c r="J3174" t="s">
        <v>1039</v>
      </c>
      <c r="K3174">
        <v>4405406478</v>
      </c>
      <c r="L3174" s="22">
        <v>45495</v>
      </c>
      <c r="M3174" s="22">
        <v>45495</v>
      </c>
      <c r="N3174" t="s">
        <v>574</v>
      </c>
      <c r="O3174" t="s">
        <v>1084</v>
      </c>
      <c r="P3174" s="23">
        <v>204060</v>
      </c>
      <c r="Q3174">
        <v>73.400000000000006</v>
      </c>
      <c r="R3174" s="24">
        <v>1638.64</v>
      </c>
      <c r="S3174" t="s">
        <v>1036</v>
      </c>
      <c r="T3174" t="s">
        <v>1036</v>
      </c>
      <c r="U3174" t="s">
        <v>1036</v>
      </c>
      <c r="V3174" t="s">
        <v>1036</v>
      </c>
      <c r="W3174" t="s">
        <v>1035</v>
      </c>
    </row>
    <row r="3175" spans="1:23" x14ac:dyDescent="0.3">
      <c r="A3175" t="s">
        <v>1041</v>
      </c>
      <c r="B3175" t="s">
        <v>1022</v>
      </c>
      <c r="C3175" t="s">
        <v>1020</v>
      </c>
      <c r="D3175" t="s">
        <v>81</v>
      </c>
      <c r="E3175" t="s">
        <v>243</v>
      </c>
      <c r="F3175" t="s">
        <v>1021</v>
      </c>
      <c r="G3175" t="s">
        <v>140</v>
      </c>
      <c r="H3175" s="22">
        <v>45504</v>
      </c>
      <c r="I3175" t="s">
        <v>392</v>
      </c>
      <c r="J3175" t="s">
        <v>1039</v>
      </c>
      <c r="K3175">
        <v>4405411446</v>
      </c>
      <c r="L3175" s="22">
        <v>45498</v>
      </c>
      <c r="M3175" s="22">
        <v>45498</v>
      </c>
      <c r="N3175" t="s">
        <v>595</v>
      </c>
      <c r="O3175" t="s">
        <v>1084</v>
      </c>
      <c r="P3175" s="23">
        <v>204873</v>
      </c>
      <c r="Q3175">
        <v>65.400000000000006</v>
      </c>
      <c r="R3175" s="24">
        <v>1460</v>
      </c>
      <c r="S3175" t="s">
        <v>1036</v>
      </c>
      <c r="T3175" t="s">
        <v>1036</v>
      </c>
      <c r="U3175" t="s">
        <v>1036</v>
      </c>
      <c r="V3175" t="s">
        <v>1036</v>
      </c>
      <c r="W3175" t="s">
        <v>1035</v>
      </c>
    </row>
    <row r="3176" spans="1:23" x14ac:dyDescent="0.3">
      <c r="A3176" t="s">
        <v>1041</v>
      </c>
      <c r="B3176" t="s">
        <v>1022</v>
      </c>
      <c r="C3176" t="s">
        <v>1020</v>
      </c>
      <c r="D3176" t="s">
        <v>81</v>
      </c>
      <c r="E3176" t="s">
        <v>243</v>
      </c>
      <c r="F3176" t="s">
        <v>1021</v>
      </c>
      <c r="G3176" t="s">
        <v>140</v>
      </c>
      <c r="H3176" s="22">
        <v>45535</v>
      </c>
      <c r="I3176" t="s">
        <v>392</v>
      </c>
      <c r="J3176" t="s">
        <v>1039</v>
      </c>
      <c r="K3176">
        <v>4405420613</v>
      </c>
      <c r="L3176" s="22">
        <v>45505</v>
      </c>
      <c r="M3176" s="22">
        <v>45505</v>
      </c>
      <c r="N3176" t="s">
        <v>645</v>
      </c>
      <c r="O3176" t="s">
        <v>1084</v>
      </c>
      <c r="P3176" s="23">
        <v>205798</v>
      </c>
      <c r="Q3176">
        <v>74</v>
      </c>
      <c r="R3176" s="24">
        <v>1652.33</v>
      </c>
      <c r="S3176" t="s">
        <v>1036</v>
      </c>
      <c r="T3176" t="s">
        <v>1036</v>
      </c>
      <c r="U3176" t="s">
        <v>1036</v>
      </c>
      <c r="V3176" t="s">
        <v>1036</v>
      </c>
      <c r="W3176" t="s">
        <v>1035</v>
      </c>
    </row>
    <row r="3177" spans="1:23" x14ac:dyDescent="0.3">
      <c r="A3177" t="s">
        <v>1041</v>
      </c>
      <c r="B3177" t="s">
        <v>1022</v>
      </c>
      <c r="C3177" t="s">
        <v>1020</v>
      </c>
      <c r="D3177" t="s">
        <v>81</v>
      </c>
      <c r="E3177" t="s">
        <v>243</v>
      </c>
      <c r="F3177" t="s">
        <v>1021</v>
      </c>
      <c r="G3177" t="s">
        <v>140</v>
      </c>
      <c r="H3177" s="22">
        <v>45535</v>
      </c>
      <c r="I3177" t="s">
        <v>381</v>
      </c>
      <c r="J3177" t="s">
        <v>1039</v>
      </c>
      <c r="K3177">
        <v>4419172865</v>
      </c>
      <c r="L3177" s="22">
        <v>45510</v>
      </c>
      <c r="M3177" s="22">
        <v>45510</v>
      </c>
      <c r="N3177" t="s">
        <v>690</v>
      </c>
      <c r="O3177" t="s">
        <v>1104</v>
      </c>
      <c r="P3177" s="23">
        <v>206738</v>
      </c>
      <c r="Q3177">
        <v>70.69</v>
      </c>
      <c r="R3177" s="24">
        <v>1706.46</v>
      </c>
      <c r="S3177" t="s">
        <v>1036</v>
      </c>
      <c r="T3177" t="s">
        <v>1036</v>
      </c>
      <c r="U3177" t="s">
        <v>1036</v>
      </c>
      <c r="V3177" t="s">
        <v>1036</v>
      </c>
      <c r="W3177" t="s">
        <v>1035</v>
      </c>
    </row>
    <row r="3178" spans="1:23" x14ac:dyDescent="0.3">
      <c r="A3178" t="s">
        <v>1041</v>
      </c>
      <c r="B3178" t="s">
        <v>1022</v>
      </c>
      <c r="C3178" t="s">
        <v>1020</v>
      </c>
      <c r="D3178" t="s">
        <v>81</v>
      </c>
      <c r="E3178" t="s">
        <v>243</v>
      </c>
      <c r="F3178" t="s">
        <v>1021</v>
      </c>
      <c r="G3178" t="s">
        <v>140</v>
      </c>
      <c r="H3178" s="22">
        <v>45535</v>
      </c>
      <c r="I3178" t="s">
        <v>392</v>
      </c>
      <c r="J3178" t="s">
        <v>1039</v>
      </c>
      <c r="K3178">
        <v>4405447300</v>
      </c>
      <c r="L3178" s="22">
        <v>45525</v>
      </c>
      <c r="M3178" s="22">
        <v>45525</v>
      </c>
      <c r="N3178" t="s">
        <v>807</v>
      </c>
      <c r="O3178" t="s">
        <v>1084</v>
      </c>
      <c r="P3178" s="23">
        <v>207661</v>
      </c>
      <c r="Q3178">
        <v>74</v>
      </c>
      <c r="R3178" s="24">
        <v>1638.3</v>
      </c>
      <c r="S3178" t="s">
        <v>1036</v>
      </c>
      <c r="T3178" t="s">
        <v>1036</v>
      </c>
      <c r="U3178" t="s">
        <v>1036</v>
      </c>
      <c r="V3178" t="s">
        <v>1036</v>
      </c>
      <c r="W3178" t="s">
        <v>1035</v>
      </c>
    </row>
    <row r="3179" spans="1:23" x14ac:dyDescent="0.3">
      <c r="A3179" t="s">
        <v>1041</v>
      </c>
      <c r="B3179" t="s">
        <v>1022</v>
      </c>
      <c r="C3179" t="s">
        <v>1020</v>
      </c>
      <c r="D3179" t="s">
        <v>81</v>
      </c>
      <c r="E3179" t="s">
        <v>243</v>
      </c>
      <c r="F3179" t="s">
        <v>1021</v>
      </c>
      <c r="G3179" t="s">
        <v>140</v>
      </c>
      <c r="H3179" s="22">
        <v>45535</v>
      </c>
      <c r="I3179" t="s">
        <v>392</v>
      </c>
      <c r="J3179" t="s">
        <v>1039</v>
      </c>
      <c r="K3179">
        <v>4405451822</v>
      </c>
      <c r="L3179" s="22">
        <v>45528</v>
      </c>
      <c r="M3179" s="22">
        <v>45528</v>
      </c>
      <c r="N3179" t="s">
        <v>837</v>
      </c>
      <c r="O3179" t="s">
        <v>1084</v>
      </c>
      <c r="P3179" s="23">
        <v>85609</v>
      </c>
      <c r="Q3179">
        <v>73.3</v>
      </c>
      <c r="R3179" s="24">
        <v>1608.7</v>
      </c>
      <c r="S3179" t="s">
        <v>1036</v>
      </c>
      <c r="T3179" t="s">
        <v>1036</v>
      </c>
      <c r="U3179" t="s">
        <v>1036</v>
      </c>
      <c r="V3179" t="s">
        <v>1036</v>
      </c>
      <c r="W3179" t="s">
        <v>1035</v>
      </c>
    </row>
    <row r="3180" spans="1:23" x14ac:dyDescent="0.3">
      <c r="A3180" t="s">
        <v>1041</v>
      </c>
      <c r="B3180" t="s">
        <v>1022</v>
      </c>
      <c r="C3180" t="s">
        <v>1020</v>
      </c>
      <c r="D3180" t="s">
        <v>81</v>
      </c>
      <c r="E3180" t="s">
        <v>243</v>
      </c>
      <c r="F3180" t="s">
        <v>1021</v>
      </c>
      <c r="G3180" t="s">
        <v>140</v>
      </c>
      <c r="H3180" s="22">
        <v>45565</v>
      </c>
      <c r="I3180" t="s">
        <v>392</v>
      </c>
      <c r="J3180" t="s">
        <v>1039</v>
      </c>
      <c r="K3180">
        <v>4405466503</v>
      </c>
      <c r="L3180" s="22">
        <v>45539</v>
      </c>
      <c r="M3180" s="22">
        <v>45539</v>
      </c>
      <c r="N3180" t="s">
        <v>896</v>
      </c>
      <c r="O3180" t="s">
        <v>1084</v>
      </c>
      <c r="P3180" s="23">
        <v>210443</v>
      </c>
      <c r="Q3180">
        <v>73.900000000000006</v>
      </c>
      <c r="R3180" s="24">
        <v>1545.23</v>
      </c>
      <c r="S3180" t="s">
        <v>1036</v>
      </c>
      <c r="T3180" t="s">
        <v>1036</v>
      </c>
      <c r="U3180" t="s">
        <v>1036</v>
      </c>
      <c r="V3180" t="s">
        <v>1036</v>
      </c>
      <c r="W3180" t="s">
        <v>1035</v>
      </c>
    </row>
    <row r="3181" spans="1:23" x14ac:dyDescent="0.3">
      <c r="A3181" t="s">
        <v>1041</v>
      </c>
      <c r="B3181" t="s">
        <v>1022</v>
      </c>
      <c r="C3181" t="s">
        <v>1020</v>
      </c>
      <c r="D3181" t="s">
        <v>81</v>
      </c>
      <c r="E3181" t="s">
        <v>243</v>
      </c>
      <c r="F3181" t="s">
        <v>1021</v>
      </c>
      <c r="G3181" t="s">
        <v>140</v>
      </c>
      <c r="H3181" s="22">
        <v>45565</v>
      </c>
      <c r="I3181" t="s">
        <v>410</v>
      </c>
      <c r="J3181" t="s">
        <v>1039</v>
      </c>
      <c r="K3181">
        <v>4419356126</v>
      </c>
      <c r="L3181" s="22">
        <v>45542</v>
      </c>
      <c r="M3181" s="22">
        <v>45542</v>
      </c>
      <c r="N3181" t="s">
        <v>928</v>
      </c>
      <c r="O3181" t="s">
        <v>1109</v>
      </c>
      <c r="P3181" s="23">
        <v>211366</v>
      </c>
      <c r="Q3181">
        <v>70.05</v>
      </c>
      <c r="R3181" s="24">
        <v>1550.9</v>
      </c>
      <c r="S3181" t="s">
        <v>1036</v>
      </c>
      <c r="T3181" t="s">
        <v>1036</v>
      </c>
      <c r="U3181" t="s">
        <v>1036</v>
      </c>
      <c r="V3181" t="s">
        <v>1036</v>
      </c>
      <c r="W3181" t="s">
        <v>1035</v>
      </c>
    </row>
    <row r="3182" spans="1:23" x14ac:dyDescent="0.3">
      <c r="A3182" t="s">
        <v>1041</v>
      </c>
      <c r="B3182" t="s">
        <v>1022</v>
      </c>
      <c r="C3182" t="s">
        <v>1020</v>
      </c>
      <c r="D3182" t="s">
        <v>81</v>
      </c>
      <c r="E3182" t="s">
        <v>243</v>
      </c>
      <c r="F3182" t="s">
        <v>1021</v>
      </c>
      <c r="G3182" t="s">
        <v>140</v>
      </c>
      <c r="H3182" s="22">
        <v>45565</v>
      </c>
      <c r="I3182" t="s">
        <v>392</v>
      </c>
      <c r="J3182" t="s">
        <v>1039</v>
      </c>
      <c r="K3182">
        <v>4419382333</v>
      </c>
      <c r="L3182" s="22">
        <v>45547</v>
      </c>
      <c r="M3182" s="22">
        <v>45547</v>
      </c>
      <c r="N3182" t="s">
        <v>963</v>
      </c>
      <c r="O3182" t="s">
        <v>1090</v>
      </c>
      <c r="P3182" s="23">
        <v>212344</v>
      </c>
      <c r="Q3182">
        <v>75.459999999999994</v>
      </c>
      <c r="R3182" s="24">
        <v>1576.31</v>
      </c>
      <c r="S3182" t="s">
        <v>1036</v>
      </c>
      <c r="T3182" t="s">
        <v>1036</v>
      </c>
      <c r="U3182" t="s">
        <v>1036</v>
      </c>
      <c r="V3182" t="s">
        <v>1036</v>
      </c>
      <c r="W3182" t="s">
        <v>1035</v>
      </c>
    </row>
    <row r="3183" spans="1:23" x14ac:dyDescent="0.3">
      <c r="A3183" t="s">
        <v>1041</v>
      </c>
      <c r="B3183" t="s">
        <v>1022</v>
      </c>
      <c r="C3183" t="s">
        <v>1020</v>
      </c>
      <c r="D3183" t="s">
        <v>81</v>
      </c>
      <c r="E3183" t="s">
        <v>243</v>
      </c>
      <c r="F3183" t="s">
        <v>1021</v>
      </c>
      <c r="G3183" t="s">
        <v>140</v>
      </c>
      <c r="H3183" s="22">
        <v>45565</v>
      </c>
      <c r="I3183" t="s">
        <v>392</v>
      </c>
      <c r="J3183" t="s">
        <v>1039</v>
      </c>
      <c r="K3183">
        <v>4405486190</v>
      </c>
      <c r="L3183" s="22">
        <v>45553</v>
      </c>
      <c r="M3183" s="22">
        <v>45553</v>
      </c>
      <c r="N3183" t="s">
        <v>1288</v>
      </c>
      <c r="O3183" t="s">
        <v>1084</v>
      </c>
      <c r="P3183" s="23">
        <v>213156</v>
      </c>
      <c r="Q3183">
        <v>66.7</v>
      </c>
      <c r="R3183" s="24">
        <v>1393.49</v>
      </c>
      <c r="S3183" t="s">
        <v>1036</v>
      </c>
      <c r="T3183" t="s">
        <v>1036</v>
      </c>
      <c r="U3183" t="s">
        <v>1036</v>
      </c>
      <c r="V3183" t="s">
        <v>1036</v>
      </c>
      <c r="W3183" t="s">
        <v>1035</v>
      </c>
    </row>
    <row r="3184" spans="1:23" x14ac:dyDescent="0.3">
      <c r="A3184" t="s">
        <v>1041</v>
      </c>
      <c r="B3184" t="s">
        <v>1022</v>
      </c>
      <c r="C3184" t="s">
        <v>1020</v>
      </c>
      <c r="D3184" t="s">
        <v>81</v>
      </c>
      <c r="E3184" t="s">
        <v>243</v>
      </c>
      <c r="F3184" t="s">
        <v>1021</v>
      </c>
      <c r="G3184" t="s">
        <v>140</v>
      </c>
      <c r="H3184" s="22">
        <v>45565</v>
      </c>
      <c r="I3184" t="s">
        <v>410</v>
      </c>
      <c r="J3184" t="s">
        <v>1039</v>
      </c>
      <c r="K3184">
        <v>4419465951</v>
      </c>
      <c r="L3184" s="22">
        <v>45562</v>
      </c>
      <c r="M3184" s="22">
        <v>45562</v>
      </c>
      <c r="N3184" t="s">
        <v>4048</v>
      </c>
      <c r="O3184" t="s">
        <v>1109</v>
      </c>
      <c r="P3184" s="23">
        <v>214059</v>
      </c>
      <c r="Q3184">
        <v>70.31</v>
      </c>
      <c r="R3184" s="24">
        <v>1556.65</v>
      </c>
      <c r="S3184" t="s">
        <v>1036</v>
      </c>
      <c r="T3184" t="s">
        <v>1036</v>
      </c>
      <c r="U3184" t="s">
        <v>1036</v>
      </c>
      <c r="V3184" t="s">
        <v>1036</v>
      </c>
      <c r="W3184" t="s">
        <v>1035</v>
      </c>
    </row>
    <row r="3185" spans="1:23" x14ac:dyDescent="0.3">
      <c r="A3185" t="s">
        <v>1041</v>
      </c>
      <c r="B3185" t="s">
        <v>1022</v>
      </c>
      <c r="C3185" t="s">
        <v>1020</v>
      </c>
      <c r="D3185" t="s">
        <v>82</v>
      </c>
      <c r="E3185" t="s">
        <v>244</v>
      </c>
      <c r="F3185" t="s">
        <v>1021</v>
      </c>
      <c r="G3185" t="s">
        <v>130</v>
      </c>
      <c r="H3185" s="22">
        <v>45260</v>
      </c>
      <c r="I3185" t="s">
        <v>392</v>
      </c>
      <c r="J3185" t="s">
        <v>1039</v>
      </c>
      <c r="K3185">
        <v>4417711449</v>
      </c>
      <c r="L3185" s="22">
        <v>45254</v>
      </c>
      <c r="M3185" s="22">
        <v>45254</v>
      </c>
      <c r="N3185" t="s">
        <v>1287</v>
      </c>
      <c r="O3185" t="s">
        <v>1286</v>
      </c>
      <c r="P3185" s="23">
        <v>122093</v>
      </c>
      <c r="Q3185">
        <v>31.12</v>
      </c>
      <c r="R3185" s="24">
        <v>764</v>
      </c>
      <c r="S3185" t="s">
        <v>1036</v>
      </c>
      <c r="T3185" t="s">
        <v>1036</v>
      </c>
      <c r="U3185" t="s">
        <v>1036</v>
      </c>
      <c r="V3185" t="s">
        <v>1036</v>
      </c>
      <c r="W3185" t="s">
        <v>1035</v>
      </c>
    </row>
    <row r="3186" spans="1:23" x14ac:dyDescent="0.3">
      <c r="A3186" t="s">
        <v>1041</v>
      </c>
      <c r="B3186" t="s">
        <v>1022</v>
      </c>
      <c r="C3186" t="s">
        <v>1020</v>
      </c>
      <c r="D3186" t="s">
        <v>82</v>
      </c>
      <c r="E3186" t="s">
        <v>244</v>
      </c>
      <c r="F3186" t="s">
        <v>1021</v>
      </c>
      <c r="G3186" t="s">
        <v>130</v>
      </c>
      <c r="H3186" s="22">
        <v>45260</v>
      </c>
      <c r="I3186" t="s">
        <v>375</v>
      </c>
      <c r="J3186" t="s">
        <v>1039</v>
      </c>
      <c r="K3186">
        <v>3304009394</v>
      </c>
      <c r="L3186" s="22">
        <v>45259</v>
      </c>
      <c r="M3186" s="22">
        <v>45259</v>
      </c>
      <c r="N3186" t="s">
        <v>1285</v>
      </c>
      <c r="O3186" t="s">
        <v>1080</v>
      </c>
      <c r="P3186" s="23">
        <v>122586</v>
      </c>
      <c r="Q3186">
        <v>31.47</v>
      </c>
      <c r="R3186" s="24">
        <v>772.75</v>
      </c>
      <c r="S3186" t="s">
        <v>1036</v>
      </c>
      <c r="T3186" t="s">
        <v>1036</v>
      </c>
      <c r="U3186" t="s">
        <v>1036</v>
      </c>
      <c r="V3186" t="s">
        <v>1036</v>
      </c>
      <c r="W3186" t="s">
        <v>1035</v>
      </c>
    </row>
    <row r="3187" spans="1:23" x14ac:dyDescent="0.3">
      <c r="A3187" t="s">
        <v>1041</v>
      </c>
      <c r="B3187" t="s">
        <v>1022</v>
      </c>
      <c r="C3187" t="s">
        <v>1020</v>
      </c>
      <c r="D3187" t="s">
        <v>82</v>
      </c>
      <c r="E3187" t="s">
        <v>244</v>
      </c>
      <c r="F3187" t="s">
        <v>1021</v>
      </c>
      <c r="G3187" t="s">
        <v>130</v>
      </c>
      <c r="H3187" s="22">
        <v>45291</v>
      </c>
      <c r="I3187" t="s">
        <v>370</v>
      </c>
      <c r="J3187" t="s">
        <v>1039</v>
      </c>
      <c r="K3187">
        <v>4417779001</v>
      </c>
      <c r="L3187" s="22">
        <v>45265</v>
      </c>
      <c r="M3187" s="22">
        <v>45265</v>
      </c>
      <c r="N3187" t="s">
        <v>1284</v>
      </c>
      <c r="O3187" t="s">
        <v>1056</v>
      </c>
      <c r="P3187" s="23">
        <v>123181</v>
      </c>
      <c r="Q3187">
        <v>31.43</v>
      </c>
      <c r="R3187" s="24">
        <v>771.61</v>
      </c>
      <c r="S3187" t="s">
        <v>1036</v>
      </c>
      <c r="T3187" t="s">
        <v>1036</v>
      </c>
      <c r="U3187" t="s">
        <v>1036</v>
      </c>
      <c r="V3187" t="s">
        <v>1036</v>
      </c>
      <c r="W3187" t="s">
        <v>1035</v>
      </c>
    </row>
    <row r="3188" spans="1:23" x14ac:dyDescent="0.3">
      <c r="A3188" t="s">
        <v>1041</v>
      </c>
      <c r="B3188" t="s">
        <v>1022</v>
      </c>
      <c r="C3188" t="s">
        <v>1020</v>
      </c>
      <c r="D3188" t="s">
        <v>82</v>
      </c>
      <c r="E3188" t="s">
        <v>244</v>
      </c>
      <c r="F3188" t="s">
        <v>1021</v>
      </c>
      <c r="G3188" t="s">
        <v>130</v>
      </c>
      <c r="H3188" s="22">
        <v>45291</v>
      </c>
      <c r="I3188" t="s">
        <v>370</v>
      </c>
      <c r="J3188" t="s">
        <v>1039</v>
      </c>
      <c r="K3188">
        <v>4417801559</v>
      </c>
      <c r="L3188" s="22">
        <v>45268</v>
      </c>
      <c r="M3188" s="22">
        <v>45268</v>
      </c>
      <c r="N3188" t="s">
        <v>1283</v>
      </c>
      <c r="O3188" t="s">
        <v>1282</v>
      </c>
      <c r="P3188" s="23">
        <v>123745</v>
      </c>
      <c r="Q3188">
        <v>30.29</v>
      </c>
      <c r="R3188" s="24">
        <v>718.2</v>
      </c>
      <c r="S3188" t="s">
        <v>1036</v>
      </c>
      <c r="T3188" t="s">
        <v>1036</v>
      </c>
      <c r="U3188" t="s">
        <v>1036</v>
      </c>
      <c r="V3188" t="s">
        <v>1036</v>
      </c>
      <c r="W3188" t="s">
        <v>1035</v>
      </c>
    </row>
    <row r="3189" spans="1:23" x14ac:dyDescent="0.3">
      <c r="A3189" t="s">
        <v>1041</v>
      </c>
      <c r="B3189" t="s">
        <v>1022</v>
      </c>
      <c r="C3189" t="s">
        <v>1020</v>
      </c>
      <c r="D3189" t="s">
        <v>82</v>
      </c>
      <c r="E3189" t="s">
        <v>244</v>
      </c>
      <c r="F3189" t="s">
        <v>1021</v>
      </c>
      <c r="G3189" t="s">
        <v>130</v>
      </c>
      <c r="H3189" s="22">
        <v>45291</v>
      </c>
      <c r="I3189" t="s">
        <v>410</v>
      </c>
      <c r="J3189" t="s">
        <v>1039</v>
      </c>
      <c r="K3189">
        <v>4417822141</v>
      </c>
      <c r="L3189" s="22">
        <v>45271</v>
      </c>
      <c r="M3189" s="22">
        <v>45271</v>
      </c>
      <c r="N3189" t="s">
        <v>1281</v>
      </c>
      <c r="O3189" t="s">
        <v>1109</v>
      </c>
      <c r="P3189" s="23">
        <v>124342</v>
      </c>
      <c r="Q3189">
        <v>32.229999999999997</v>
      </c>
      <c r="R3189" s="24">
        <v>764.15</v>
      </c>
      <c r="S3189" t="s">
        <v>1036</v>
      </c>
      <c r="T3189" t="s">
        <v>1036</v>
      </c>
      <c r="U3189" t="s">
        <v>1036</v>
      </c>
      <c r="V3189" t="s">
        <v>1036</v>
      </c>
      <c r="W3189" t="s">
        <v>1035</v>
      </c>
    </row>
    <row r="3190" spans="1:23" x14ac:dyDescent="0.3">
      <c r="A3190" t="s">
        <v>1041</v>
      </c>
      <c r="B3190" t="s">
        <v>1022</v>
      </c>
      <c r="C3190" t="s">
        <v>1020</v>
      </c>
      <c r="D3190" t="s">
        <v>82</v>
      </c>
      <c r="E3190" t="s">
        <v>244</v>
      </c>
      <c r="F3190" t="s">
        <v>1021</v>
      </c>
      <c r="G3190" t="s">
        <v>130</v>
      </c>
      <c r="H3190" s="22">
        <v>45291</v>
      </c>
      <c r="I3190" t="s">
        <v>392</v>
      </c>
      <c r="J3190" t="s">
        <v>1039</v>
      </c>
      <c r="K3190">
        <v>4405125637</v>
      </c>
      <c r="L3190" s="22">
        <v>45274</v>
      </c>
      <c r="M3190" s="22">
        <v>45274</v>
      </c>
      <c r="N3190" t="s">
        <v>1280</v>
      </c>
      <c r="O3190" t="s">
        <v>1184</v>
      </c>
      <c r="P3190" s="23">
        <v>124942</v>
      </c>
      <c r="Q3190">
        <v>31.1</v>
      </c>
      <c r="R3190" s="24">
        <v>743.41</v>
      </c>
      <c r="S3190" t="s">
        <v>1036</v>
      </c>
      <c r="T3190" t="s">
        <v>1036</v>
      </c>
      <c r="U3190" t="s">
        <v>1036</v>
      </c>
      <c r="V3190" t="s">
        <v>1036</v>
      </c>
      <c r="W3190" t="s">
        <v>1035</v>
      </c>
    </row>
    <row r="3191" spans="1:23" x14ac:dyDescent="0.3">
      <c r="A3191" t="s">
        <v>1041</v>
      </c>
      <c r="B3191" t="s">
        <v>1022</v>
      </c>
      <c r="C3191" t="s">
        <v>1020</v>
      </c>
      <c r="D3191" t="s">
        <v>82</v>
      </c>
      <c r="E3191" t="s">
        <v>244</v>
      </c>
      <c r="F3191" t="s">
        <v>1021</v>
      </c>
      <c r="G3191" t="s">
        <v>130</v>
      </c>
      <c r="H3191" s="22">
        <v>45291</v>
      </c>
      <c r="I3191" t="s">
        <v>392</v>
      </c>
      <c r="J3191" t="s">
        <v>1039</v>
      </c>
      <c r="K3191">
        <v>4417871135</v>
      </c>
      <c r="L3191" s="22">
        <v>45280</v>
      </c>
      <c r="M3191" s="22">
        <v>45280</v>
      </c>
      <c r="N3191" t="s">
        <v>1279</v>
      </c>
      <c r="O3191" t="s">
        <v>1128</v>
      </c>
      <c r="P3191" s="23">
        <v>125685</v>
      </c>
      <c r="Q3191">
        <v>33.57</v>
      </c>
      <c r="R3191" s="24">
        <v>802.32</v>
      </c>
      <c r="S3191" t="s">
        <v>1036</v>
      </c>
      <c r="T3191" t="s">
        <v>1036</v>
      </c>
      <c r="U3191" t="s">
        <v>1036</v>
      </c>
      <c r="V3191" t="s">
        <v>1036</v>
      </c>
      <c r="W3191" t="s">
        <v>1035</v>
      </c>
    </row>
    <row r="3192" spans="1:23" x14ac:dyDescent="0.3">
      <c r="A3192" t="s">
        <v>1041</v>
      </c>
      <c r="B3192" t="s">
        <v>1022</v>
      </c>
      <c r="C3192" t="s">
        <v>1020</v>
      </c>
      <c r="D3192" t="s">
        <v>82</v>
      </c>
      <c r="E3192" t="s">
        <v>244</v>
      </c>
      <c r="F3192" t="s">
        <v>1021</v>
      </c>
      <c r="G3192" t="s">
        <v>130</v>
      </c>
      <c r="H3192" s="22">
        <v>45291</v>
      </c>
      <c r="I3192" t="s">
        <v>414</v>
      </c>
      <c r="J3192" t="s">
        <v>1039</v>
      </c>
      <c r="K3192">
        <v>4417894350</v>
      </c>
      <c r="L3192" s="22">
        <v>45282</v>
      </c>
      <c r="M3192" s="22">
        <v>45282</v>
      </c>
      <c r="N3192" t="s">
        <v>1278</v>
      </c>
      <c r="O3192" t="s">
        <v>1260</v>
      </c>
      <c r="P3192" s="23">
        <v>126260</v>
      </c>
      <c r="Q3192">
        <v>32.96</v>
      </c>
      <c r="R3192" s="24">
        <v>766.3</v>
      </c>
      <c r="S3192" t="s">
        <v>1036</v>
      </c>
      <c r="T3192" t="s">
        <v>1036</v>
      </c>
      <c r="U3192" t="s">
        <v>1036</v>
      </c>
      <c r="V3192" t="s">
        <v>1036</v>
      </c>
      <c r="W3192" t="s">
        <v>1035</v>
      </c>
    </row>
    <row r="3193" spans="1:23" x14ac:dyDescent="0.3">
      <c r="A3193" t="s">
        <v>1041</v>
      </c>
      <c r="B3193" t="s">
        <v>1022</v>
      </c>
      <c r="C3193" t="s">
        <v>1020</v>
      </c>
      <c r="D3193" t="s">
        <v>82</v>
      </c>
      <c r="E3193" t="s">
        <v>244</v>
      </c>
      <c r="F3193" t="s">
        <v>1021</v>
      </c>
      <c r="G3193" t="s">
        <v>130</v>
      </c>
      <c r="H3193" s="22">
        <v>45291</v>
      </c>
      <c r="I3193" t="s">
        <v>392</v>
      </c>
      <c r="J3193" t="s">
        <v>1039</v>
      </c>
      <c r="K3193">
        <v>4423101636</v>
      </c>
      <c r="L3193" s="22">
        <v>45283</v>
      </c>
      <c r="M3193" s="22">
        <v>45283</v>
      </c>
      <c r="N3193" t="s">
        <v>1277</v>
      </c>
      <c r="O3193" t="s">
        <v>1129</v>
      </c>
      <c r="P3193" s="23">
        <v>126787</v>
      </c>
      <c r="Q3193">
        <v>31.73</v>
      </c>
      <c r="R3193" s="24">
        <v>758.5</v>
      </c>
      <c r="S3193" t="s">
        <v>1036</v>
      </c>
      <c r="T3193" t="s">
        <v>1036</v>
      </c>
      <c r="U3193" t="s">
        <v>1036</v>
      </c>
      <c r="V3193" t="s">
        <v>1036</v>
      </c>
      <c r="W3193" t="s">
        <v>1035</v>
      </c>
    </row>
    <row r="3194" spans="1:23" x14ac:dyDescent="0.3">
      <c r="A3194" t="s">
        <v>1041</v>
      </c>
      <c r="B3194" t="s">
        <v>1022</v>
      </c>
      <c r="C3194" t="s">
        <v>1020</v>
      </c>
      <c r="D3194" t="s">
        <v>82</v>
      </c>
      <c r="E3194" t="s">
        <v>244</v>
      </c>
      <c r="F3194" t="s">
        <v>1021</v>
      </c>
      <c r="G3194" t="s">
        <v>130</v>
      </c>
      <c r="H3194" s="22">
        <v>45322</v>
      </c>
      <c r="I3194" t="s">
        <v>392</v>
      </c>
      <c r="J3194" t="s">
        <v>1039</v>
      </c>
      <c r="K3194">
        <v>4417920320</v>
      </c>
      <c r="L3194" s="22">
        <v>45294</v>
      </c>
      <c r="M3194" s="22">
        <v>45294</v>
      </c>
      <c r="N3194" t="s">
        <v>1276</v>
      </c>
      <c r="O3194" t="s">
        <v>1275</v>
      </c>
      <c r="P3194" s="23">
        <v>127602</v>
      </c>
      <c r="Q3194">
        <v>33.35</v>
      </c>
      <c r="R3194" s="24">
        <v>771.7</v>
      </c>
      <c r="S3194" t="s">
        <v>1036</v>
      </c>
      <c r="T3194" t="s">
        <v>1036</v>
      </c>
      <c r="U3194" t="s">
        <v>1036</v>
      </c>
      <c r="V3194" t="s">
        <v>1036</v>
      </c>
      <c r="W3194" t="s">
        <v>1035</v>
      </c>
    </row>
    <row r="3195" spans="1:23" x14ac:dyDescent="0.3">
      <c r="A3195" t="s">
        <v>1041</v>
      </c>
      <c r="B3195" t="s">
        <v>1022</v>
      </c>
      <c r="C3195" t="s">
        <v>1020</v>
      </c>
      <c r="D3195" t="s">
        <v>82</v>
      </c>
      <c r="E3195" t="s">
        <v>244</v>
      </c>
      <c r="F3195" t="s">
        <v>1021</v>
      </c>
      <c r="G3195" t="s">
        <v>130</v>
      </c>
      <c r="H3195" s="22">
        <v>45322</v>
      </c>
      <c r="I3195" t="s">
        <v>377</v>
      </c>
      <c r="J3195" t="s">
        <v>1039</v>
      </c>
      <c r="K3195">
        <v>4417933860</v>
      </c>
      <c r="L3195" s="22">
        <v>45296</v>
      </c>
      <c r="M3195" s="22">
        <v>45296</v>
      </c>
      <c r="N3195" t="s">
        <v>1274</v>
      </c>
      <c r="O3195" t="s">
        <v>1273</v>
      </c>
      <c r="P3195" s="23">
        <v>128147</v>
      </c>
      <c r="Q3195">
        <v>31.29</v>
      </c>
      <c r="R3195" s="24">
        <v>703.8</v>
      </c>
      <c r="S3195" t="s">
        <v>1036</v>
      </c>
      <c r="T3195" t="s">
        <v>1036</v>
      </c>
      <c r="U3195" t="s">
        <v>1036</v>
      </c>
      <c r="V3195" t="s">
        <v>1036</v>
      </c>
      <c r="W3195" t="s">
        <v>1035</v>
      </c>
    </row>
    <row r="3196" spans="1:23" x14ac:dyDescent="0.3">
      <c r="A3196" t="s">
        <v>1041</v>
      </c>
      <c r="B3196" t="s">
        <v>1022</v>
      </c>
      <c r="C3196" t="s">
        <v>1020</v>
      </c>
      <c r="D3196" t="s">
        <v>82</v>
      </c>
      <c r="E3196" t="s">
        <v>244</v>
      </c>
      <c r="F3196" t="s">
        <v>1021</v>
      </c>
      <c r="G3196" t="s">
        <v>130</v>
      </c>
      <c r="H3196" s="22">
        <v>45322</v>
      </c>
      <c r="I3196" t="s">
        <v>414</v>
      </c>
      <c r="J3196" t="s">
        <v>1039</v>
      </c>
      <c r="K3196">
        <v>4417937772</v>
      </c>
      <c r="L3196" s="22">
        <v>45297</v>
      </c>
      <c r="M3196" s="22">
        <v>45297</v>
      </c>
      <c r="N3196" t="s">
        <v>1272</v>
      </c>
      <c r="O3196" t="s">
        <v>1107</v>
      </c>
      <c r="P3196" s="23">
        <v>128744</v>
      </c>
      <c r="Q3196">
        <v>33.82</v>
      </c>
      <c r="R3196" s="24">
        <v>782.59</v>
      </c>
      <c r="S3196" t="s">
        <v>1036</v>
      </c>
      <c r="T3196" t="s">
        <v>1036</v>
      </c>
      <c r="U3196" t="s">
        <v>1036</v>
      </c>
      <c r="V3196" t="s">
        <v>1036</v>
      </c>
      <c r="W3196" t="s">
        <v>1035</v>
      </c>
    </row>
    <row r="3197" spans="1:23" x14ac:dyDescent="0.3">
      <c r="A3197" t="s">
        <v>1041</v>
      </c>
      <c r="B3197" t="s">
        <v>1022</v>
      </c>
      <c r="C3197" t="s">
        <v>1020</v>
      </c>
      <c r="D3197" t="s">
        <v>82</v>
      </c>
      <c r="E3197" t="s">
        <v>244</v>
      </c>
      <c r="F3197" t="s">
        <v>1021</v>
      </c>
      <c r="G3197" t="s">
        <v>130</v>
      </c>
      <c r="H3197" s="22">
        <v>45322</v>
      </c>
      <c r="I3197" t="s">
        <v>392</v>
      </c>
      <c r="J3197" t="s">
        <v>1039</v>
      </c>
      <c r="K3197">
        <v>4423114728</v>
      </c>
      <c r="L3197" s="22">
        <v>45302</v>
      </c>
      <c r="M3197" s="22">
        <v>45302</v>
      </c>
      <c r="N3197" t="s">
        <v>1271</v>
      </c>
      <c r="O3197" t="s">
        <v>1129</v>
      </c>
      <c r="P3197" s="23">
        <v>129396</v>
      </c>
      <c r="Q3197">
        <v>34.49</v>
      </c>
      <c r="R3197" s="24">
        <v>798.2</v>
      </c>
      <c r="S3197" t="s">
        <v>1036</v>
      </c>
      <c r="T3197" t="s">
        <v>1036</v>
      </c>
      <c r="U3197" t="s">
        <v>1036</v>
      </c>
      <c r="V3197" t="s">
        <v>1036</v>
      </c>
      <c r="W3197" t="s">
        <v>1035</v>
      </c>
    </row>
    <row r="3198" spans="1:23" x14ac:dyDescent="0.3">
      <c r="A3198" t="s">
        <v>1041</v>
      </c>
      <c r="B3198" t="s">
        <v>1022</v>
      </c>
      <c r="C3198" t="s">
        <v>1020</v>
      </c>
      <c r="D3198" t="s">
        <v>82</v>
      </c>
      <c r="E3198" t="s">
        <v>244</v>
      </c>
      <c r="F3198" t="s">
        <v>1021</v>
      </c>
      <c r="G3198" t="s">
        <v>130</v>
      </c>
      <c r="H3198" s="22">
        <v>45322</v>
      </c>
      <c r="I3198" t="s">
        <v>414</v>
      </c>
      <c r="J3198" t="s">
        <v>1039</v>
      </c>
      <c r="K3198">
        <v>4417978328</v>
      </c>
      <c r="L3198" s="22">
        <v>45305</v>
      </c>
      <c r="M3198" s="22">
        <v>45305</v>
      </c>
      <c r="N3198" t="s">
        <v>1270</v>
      </c>
      <c r="O3198" t="s">
        <v>1269</v>
      </c>
      <c r="P3198" s="23">
        <v>129999</v>
      </c>
      <c r="Q3198">
        <v>34.130000000000003</v>
      </c>
      <c r="R3198" s="24">
        <v>767.58</v>
      </c>
      <c r="S3198" t="s">
        <v>1036</v>
      </c>
      <c r="T3198" t="s">
        <v>1036</v>
      </c>
      <c r="U3198" t="s">
        <v>1036</v>
      </c>
      <c r="V3198" t="s">
        <v>1036</v>
      </c>
      <c r="W3198" t="s">
        <v>1035</v>
      </c>
    </row>
    <row r="3199" spans="1:23" x14ac:dyDescent="0.3">
      <c r="A3199" t="s">
        <v>1041</v>
      </c>
      <c r="B3199" t="s">
        <v>1022</v>
      </c>
      <c r="C3199" t="s">
        <v>1020</v>
      </c>
      <c r="D3199" t="s">
        <v>82</v>
      </c>
      <c r="E3199" t="s">
        <v>244</v>
      </c>
      <c r="F3199" t="s">
        <v>1021</v>
      </c>
      <c r="G3199" t="s">
        <v>130</v>
      </c>
      <c r="H3199" s="22">
        <v>45322</v>
      </c>
      <c r="I3199" t="s">
        <v>375</v>
      </c>
      <c r="J3199" t="s">
        <v>1039</v>
      </c>
      <c r="K3199">
        <v>4423119375</v>
      </c>
      <c r="L3199" s="22">
        <v>45308</v>
      </c>
      <c r="M3199" s="22">
        <v>45308</v>
      </c>
      <c r="N3199" t="s">
        <v>1268</v>
      </c>
      <c r="O3199" t="s">
        <v>1224</v>
      </c>
      <c r="P3199" s="23">
        <v>130613</v>
      </c>
      <c r="Q3199">
        <v>35.15</v>
      </c>
      <c r="R3199" s="24">
        <v>813.4</v>
      </c>
      <c r="S3199" t="s">
        <v>1036</v>
      </c>
      <c r="T3199" t="s">
        <v>1036</v>
      </c>
      <c r="U3199" t="s">
        <v>1036</v>
      </c>
      <c r="V3199" t="s">
        <v>1036</v>
      </c>
      <c r="W3199" t="s">
        <v>1035</v>
      </c>
    </row>
    <row r="3200" spans="1:23" x14ac:dyDescent="0.3">
      <c r="A3200" t="s">
        <v>1041</v>
      </c>
      <c r="B3200" t="s">
        <v>1022</v>
      </c>
      <c r="C3200" t="s">
        <v>1020</v>
      </c>
      <c r="D3200" t="s">
        <v>82</v>
      </c>
      <c r="E3200" t="s">
        <v>244</v>
      </c>
      <c r="F3200" t="s">
        <v>1021</v>
      </c>
      <c r="G3200" t="s">
        <v>130</v>
      </c>
      <c r="H3200" s="22">
        <v>45322</v>
      </c>
      <c r="I3200" t="s">
        <v>370</v>
      </c>
      <c r="J3200" t="s">
        <v>1039</v>
      </c>
      <c r="K3200">
        <v>4418012559</v>
      </c>
      <c r="L3200" s="22">
        <v>45311</v>
      </c>
      <c r="M3200" s="22">
        <v>45311</v>
      </c>
      <c r="N3200" t="s">
        <v>1267</v>
      </c>
      <c r="O3200" t="s">
        <v>1056</v>
      </c>
      <c r="P3200" s="23">
        <v>131189</v>
      </c>
      <c r="Q3200">
        <v>32.619999999999997</v>
      </c>
      <c r="R3200" s="24">
        <v>754.83</v>
      </c>
      <c r="S3200" t="s">
        <v>1036</v>
      </c>
      <c r="T3200" t="s">
        <v>1036</v>
      </c>
      <c r="U3200" t="s">
        <v>1036</v>
      </c>
      <c r="V3200" t="s">
        <v>1036</v>
      </c>
      <c r="W3200" t="s">
        <v>1035</v>
      </c>
    </row>
    <row r="3201" spans="1:23" x14ac:dyDescent="0.3">
      <c r="A3201" t="s">
        <v>1041</v>
      </c>
      <c r="B3201" t="s">
        <v>1022</v>
      </c>
      <c r="C3201" t="s">
        <v>1020</v>
      </c>
      <c r="D3201" t="s">
        <v>82</v>
      </c>
      <c r="E3201" t="s">
        <v>244</v>
      </c>
      <c r="F3201" t="s">
        <v>1021</v>
      </c>
      <c r="G3201" t="s">
        <v>130</v>
      </c>
      <c r="H3201" s="22">
        <v>45322</v>
      </c>
      <c r="I3201" t="s">
        <v>381</v>
      </c>
      <c r="J3201" t="s">
        <v>1039</v>
      </c>
      <c r="K3201">
        <v>4418011729</v>
      </c>
      <c r="L3201" s="22">
        <v>45312</v>
      </c>
      <c r="M3201" s="22">
        <v>45312</v>
      </c>
      <c r="N3201" t="s">
        <v>1266</v>
      </c>
      <c r="O3201" t="s">
        <v>1050</v>
      </c>
      <c r="P3201" s="23">
        <v>131692</v>
      </c>
      <c r="Q3201">
        <v>33.520000000000003</v>
      </c>
      <c r="R3201" s="24">
        <v>769.3</v>
      </c>
      <c r="S3201" t="s">
        <v>1036</v>
      </c>
      <c r="T3201" t="s">
        <v>1036</v>
      </c>
      <c r="U3201" t="s">
        <v>1036</v>
      </c>
      <c r="V3201" t="s">
        <v>1036</v>
      </c>
      <c r="W3201" t="s">
        <v>1035</v>
      </c>
    </row>
    <row r="3202" spans="1:23" x14ac:dyDescent="0.3">
      <c r="A3202" t="s">
        <v>1041</v>
      </c>
      <c r="B3202" t="s">
        <v>1022</v>
      </c>
      <c r="C3202" t="s">
        <v>1020</v>
      </c>
      <c r="D3202" t="s">
        <v>82</v>
      </c>
      <c r="E3202" t="s">
        <v>244</v>
      </c>
      <c r="F3202" t="s">
        <v>1021</v>
      </c>
      <c r="G3202" t="s">
        <v>130</v>
      </c>
      <c r="H3202" s="22">
        <v>45322</v>
      </c>
      <c r="I3202" t="s">
        <v>414</v>
      </c>
      <c r="J3202" t="s">
        <v>1039</v>
      </c>
      <c r="K3202">
        <v>4418056790</v>
      </c>
      <c r="L3202" s="22">
        <v>45317</v>
      </c>
      <c r="M3202" s="22">
        <v>45317</v>
      </c>
      <c r="N3202" t="s">
        <v>1265</v>
      </c>
      <c r="O3202" t="s">
        <v>1107</v>
      </c>
      <c r="P3202" s="23">
        <v>132172</v>
      </c>
      <c r="Q3202">
        <v>32.32</v>
      </c>
      <c r="R3202" s="24">
        <v>747.88</v>
      </c>
      <c r="S3202" t="s">
        <v>1036</v>
      </c>
      <c r="T3202" t="s">
        <v>1036</v>
      </c>
      <c r="U3202" t="s">
        <v>1036</v>
      </c>
      <c r="V3202" t="s">
        <v>1036</v>
      </c>
      <c r="W3202" t="s">
        <v>1035</v>
      </c>
    </row>
    <row r="3203" spans="1:23" x14ac:dyDescent="0.3">
      <c r="A3203" t="s">
        <v>1041</v>
      </c>
      <c r="B3203" t="s">
        <v>1022</v>
      </c>
      <c r="C3203" t="s">
        <v>1020</v>
      </c>
      <c r="D3203" t="s">
        <v>82</v>
      </c>
      <c r="E3203" t="s">
        <v>244</v>
      </c>
      <c r="F3203" t="s">
        <v>1021</v>
      </c>
      <c r="G3203" t="s">
        <v>130</v>
      </c>
      <c r="H3203" s="22">
        <v>45322</v>
      </c>
      <c r="I3203" t="s">
        <v>370</v>
      </c>
      <c r="J3203" t="s">
        <v>1039</v>
      </c>
      <c r="K3203">
        <v>4418068611</v>
      </c>
      <c r="L3203" s="22">
        <v>45321</v>
      </c>
      <c r="M3203" s="22">
        <v>45321</v>
      </c>
      <c r="N3203" t="s">
        <v>1264</v>
      </c>
      <c r="O3203" t="s">
        <v>1056</v>
      </c>
      <c r="P3203" s="23">
        <v>132723</v>
      </c>
      <c r="Q3203">
        <v>33.03</v>
      </c>
      <c r="R3203" s="24">
        <v>764.31</v>
      </c>
      <c r="S3203" t="s">
        <v>1036</v>
      </c>
      <c r="T3203" t="s">
        <v>1036</v>
      </c>
      <c r="U3203" t="s">
        <v>1036</v>
      </c>
      <c r="V3203" t="s">
        <v>1036</v>
      </c>
      <c r="W3203" t="s">
        <v>1035</v>
      </c>
    </row>
    <row r="3204" spans="1:23" x14ac:dyDescent="0.3">
      <c r="A3204" t="s">
        <v>1041</v>
      </c>
      <c r="B3204" t="s">
        <v>1022</v>
      </c>
      <c r="C3204" t="s">
        <v>1020</v>
      </c>
      <c r="D3204" t="s">
        <v>82</v>
      </c>
      <c r="E3204" t="s">
        <v>244</v>
      </c>
      <c r="F3204" t="s">
        <v>1021</v>
      </c>
      <c r="G3204" t="s">
        <v>130</v>
      </c>
      <c r="H3204" s="22">
        <v>45351</v>
      </c>
      <c r="I3204" t="s">
        <v>381</v>
      </c>
      <c r="J3204" t="s">
        <v>1039</v>
      </c>
      <c r="K3204">
        <v>4418087677</v>
      </c>
      <c r="L3204" s="22">
        <v>45323</v>
      </c>
      <c r="M3204" s="22">
        <v>45323</v>
      </c>
      <c r="N3204" t="s">
        <v>1263</v>
      </c>
      <c r="O3204" t="s">
        <v>1231</v>
      </c>
      <c r="P3204" s="23">
        <v>133262</v>
      </c>
      <c r="Q3204">
        <v>32.82</v>
      </c>
      <c r="R3204" s="24">
        <v>759.45</v>
      </c>
      <c r="S3204" t="s">
        <v>1036</v>
      </c>
      <c r="T3204" t="s">
        <v>1036</v>
      </c>
      <c r="U3204" t="s">
        <v>1036</v>
      </c>
      <c r="V3204" t="s">
        <v>1036</v>
      </c>
      <c r="W3204" t="s">
        <v>1035</v>
      </c>
    </row>
    <row r="3205" spans="1:23" x14ac:dyDescent="0.3">
      <c r="A3205" t="s">
        <v>1041</v>
      </c>
      <c r="B3205" t="s">
        <v>1022</v>
      </c>
      <c r="C3205" t="s">
        <v>1020</v>
      </c>
      <c r="D3205" t="s">
        <v>82</v>
      </c>
      <c r="E3205" t="s">
        <v>244</v>
      </c>
      <c r="F3205" t="s">
        <v>1021</v>
      </c>
      <c r="G3205" t="s">
        <v>130</v>
      </c>
      <c r="H3205" s="22">
        <v>45351</v>
      </c>
      <c r="I3205" t="s">
        <v>390</v>
      </c>
      <c r="J3205" t="s">
        <v>1039</v>
      </c>
      <c r="K3205">
        <v>4405188483</v>
      </c>
      <c r="L3205" s="22">
        <v>45329</v>
      </c>
      <c r="M3205" s="22">
        <v>45329</v>
      </c>
      <c r="N3205" t="s">
        <v>478</v>
      </c>
      <c r="O3205" t="s">
        <v>1262</v>
      </c>
      <c r="P3205" s="23">
        <v>133810</v>
      </c>
      <c r="Q3205">
        <v>34.5</v>
      </c>
      <c r="R3205" s="24">
        <v>824.21</v>
      </c>
      <c r="S3205" t="s">
        <v>1036</v>
      </c>
      <c r="T3205" t="s">
        <v>1036</v>
      </c>
      <c r="U3205" t="s">
        <v>1036</v>
      </c>
      <c r="V3205" t="s">
        <v>1036</v>
      </c>
      <c r="W3205" t="s">
        <v>1035</v>
      </c>
    </row>
    <row r="3206" spans="1:23" x14ac:dyDescent="0.3">
      <c r="A3206" t="s">
        <v>1041</v>
      </c>
      <c r="B3206" t="s">
        <v>1022</v>
      </c>
      <c r="C3206" t="s">
        <v>1020</v>
      </c>
      <c r="D3206" t="s">
        <v>82</v>
      </c>
      <c r="E3206" t="s">
        <v>244</v>
      </c>
      <c r="F3206" t="s">
        <v>1021</v>
      </c>
      <c r="G3206" t="s">
        <v>130</v>
      </c>
      <c r="H3206" s="22">
        <v>45351</v>
      </c>
      <c r="I3206" t="s">
        <v>414</v>
      </c>
      <c r="J3206" t="s">
        <v>1039</v>
      </c>
      <c r="K3206">
        <v>4418145577</v>
      </c>
      <c r="L3206" s="22">
        <v>45331</v>
      </c>
      <c r="M3206" s="22">
        <v>45331</v>
      </c>
      <c r="N3206" t="s">
        <v>1261</v>
      </c>
      <c r="O3206" t="s">
        <v>1260</v>
      </c>
      <c r="P3206" s="23">
        <v>134326</v>
      </c>
      <c r="Q3206">
        <v>33.01</v>
      </c>
      <c r="R3206" s="24">
        <v>767.1</v>
      </c>
      <c r="S3206" t="s">
        <v>1036</v>
      </c>
      <c r="T3206" t="s">
        <v>1036</v>
      </c>
      <c r="U3206" t="s">
        <v>1036</v>
      </c>
      <c r="V3206" t="s">
        <v>1036</v>
      </c>
      <c r="W3206" t="s">
        <v>1035</v>
      </c>
    </row>
    <row r="3207" spans="1:23" x14ac:dyDescent="0.3">
      <c r="A3207" t="s">
        <v>1041</v>
      </c>
      <c r="B3207" t="s">
        <v>1022</v>
      </c>
      <c r="C3207" t="s">
        <v>1020</v>
      </c>
      <c r="D3207" t="s">
        <v>82</v>
      </c>
      <c r="E3207" t="s">
        <v>244</v>
      </c>
      <c r="F3207" t="s">
        <v>1021</v>
      </c>
      <c r="G3207" t="s">
        <v>130</v>
      </c>
      <c r="H3207" s="22">
        <v>45351</v>
      </c>
      <c r="I3207" t="s">
        <v>372</v>
      </c>
      <c r="J3207" t="s">
        <v>1039</v>
      </c>
      <c r="K3207">
        <v>4405195153</v>
      </c>
      <c r="L3207" s="22">
        <v>45334</v>
      </c>
      <c r="M3207" s="22">
        <v>45334</v>
      </c>
      <c r="N3207" t="s">
        <v>1259</v>
      </c>
      <c r="O3207" t="s">
        <v>1075</v>
      </c>
      <c r="P3207" s="23">
        <v>134862</v>
      </c>
      <c r="Q3207">
        <v>32.200000000000003</v>
      </c>
      <c r="R3207" s="24">
        <v>769.97</v>
      </c>
      <c r="S3207" t="s">
        <v>1036</v>
      </c>
      <c r="T3207" t="s">
        <v>1036</v>
      </c>
      <c r="U3207" t="s">
        <v>1036</v>
      </c>
      <c r="V3207" t="s">
        <v>1036</v>
      </c>
      <c r="W3207" t="s">
        <v>1035</v>
      </c>
    </row>
    <row r="3208" spans="1:23" x14ac:dyDescent="0.3">
      <c r="A3208" t="s">
        <v>1041</v>
      </c>
      <c r="B3208" t="s">
        <v>1022</v>
      </c>
      <c r="C3208" t="s">
        <v>1020</v>
      </c>
      <c r="D3208" t="s">
        <v>82</v>
      </c>
      <c r="E3208" t="s">
        <v>244</v>
      </c>
      <c r="F3208" t="s">
        <v>1021</v>
      </c>
      <c r="G3208" t="s">
        <v>130</v>
      </c>
      <c r="H3208" s="22">
        <v>45351</v>
      </c>
      <c r="I3208" t="s">
        <v>372</v>
      </c>
      <c r="J3208" t="s">
        <v>1039</v>
      </c>
      <c r="K3208">
        <v>4405202081</v>
      </c>
      <c r="L3208" s="22">
        <v>45338</v>
      </c>
      <c r="M3208" s="22">
        <v>45338</v>
      </c>
      <c r="N3208" t="s">
        <v>1258</v>
      </c>
      <c r="O3208" t="s">
        <v>1184</v>
      </c>
      <c r="P3208" s="23">
        <v>135446</v>
      </c>
      <c r="Q3208">
        <v>33.1</v>
      </c>
      <c r="R3208" s="24">
        <v>792.12</v>
      </c>
      <c r="S3208" t="s">
        <v>1036</v>
      </c>
      <c r="T3208" t="s">
        <v>1036</v>
      </c>
      <c r="U3208" t="s">
        <v>1036</v>
      </c>
      <c r="V3208" t="s">
        <v>1036</v>
      </c>
      <c r="W3208" t="s">
        <v>1035</v>
      </c>
    </row>
    <row r="3209" spans="1:23" x14ac:dyDescent="0.3">
      <c r="A3209" t="s">
        <v>1041</v>
      </c>
      <c r="B3209" t="s">
        <v>1022</v>
      </c>
      <c r="C3209" t="s">
        <v>1020</v>
      </c>
      <c r="D3209" t="s">
        <v>82</v>
      </c>
      <c r="E3209" t="s">
        <v>244</v>
      </c>
      <c r="F3209" t="s">
        <v>1021</v>
      </c>
      <c r="G3209" t="s">
        <v>130</v>
      </c>
      <c r="H3209" s="22">
        <v>45351</v>
      </c>
      <c r="I3209" t="s">
        <v>372</v>
      </c>
      <c r="J3209" t="s">
        <v>1039</v>
      </c>
      <c r="K3209">
        <v>4405208474</v>
      </c>
      <c r="L3209" s="22">
        <v>45343</v>
      </c>
      <c r="M3209" s="22">
        <v>45343</v>
      </c>
      <c r="N3209" t="s">
        <v>1257</v>
      </c>
      <c r="O3209" t="s">
        <v>1184</v>
      </c>
      <c r="P3209" s="23">
        <v>136006</v>
      </c>
      <c r="Q3209">
        <v>35.299999999999997</v>
      </c>
      <c r="R3209" s="24">
        <v>843.91</v>
      </c>
      <c r="S3209" t="s">
        <v>1036</v>
      </c>
      <c r="T3209" t="s">
        <v>1036</v>
      </c>
      <c r="U3209" t="s">
        <v>1036</v>
      </c>
      <c r="V3209" t="s">
        <v>1036</v>
      </c>
      <c r="W3209" t="s">
        <v>1035</v>
      </c>
    </row>
    <row r="3210" spans="1:23" x14ac:dyDescent="0.3">
      <c r="A3210" t="s">
        <v>1041</v>
      </c>
      <c r="B3210" t="s">
        <v>1022</v>
      </c>
      <c r="C3210" t="s">
        <v>1020</v>
      </c>
      <c r="D3210" t="s">
        <v>82</v>
      </c>
      <c r="E3210" t="s">
        <v>244</v>
      </c>
      <c r="F3210" t="s">
        <v>1021</v>
      </c>
      <c r="G3210" t="s">
        <v>130</v>
      </c>
      <c r="H3210" s="22">
        <v>45351</v>
      </c>
      <c r="I3210" t="s">
        <v>392</v>
      </c>
      <c r="J3210" t="s">
        <v>1039</v>
      </c>
      <c r="K3210">
        <v>3304066291</v>
      </c>
      <c r="L3210" s="22">
        <v>45345</v>
      </c>
      <c r="M3210" s="22">
        <v>45345</v>
      </c>
      <c r="N3210" t="s">
        <v>1256</v>
      </c>
      <c r="O3210" t="s">
        <v>1118</v>
      </c>
      <c r="P3210" s="23">
        <v>136604</v>
      </c>
      <c r="Q3210">
        <v>35.020000000000003</v>
      </c>
      <c r="R3210" s="24">
        <v>836.65</v>
      </c>
      <c r="S3210" t="s">
        <v>1036</v>
      </c>
      <c r="T3210" t="s">
        <v>1036</v>
      </c>
      <c r="U3210" t="s">
        <v>1036</v>
      </c>
      <c r="V3210" t="s">
        <v>1036</v>
      </c>
      <c r="W3210" t="s">
        <v>1035</v>
      </c>
    </row>
    <row r="3211" spans="1:23" x14ac:dyDescent="0.3">
      <c r="A3211" t="s">
        <v>1041</v>
      </c>
      <c r="B3211" t="s">
        <v>1022</v>
      </c>
      <c r="C3211" t="s">
        <v>1020</v>
      </c>
      <c r="D3211" t="s">
        <v>82</v>
      </c>
      <c r="E3211" t="s">
        <v>244</v>
      </c>
      <c r="F3211" t="s">
        <v>1021</v>
      </c>
      <c r="G3211" t="s">
        <v>130</v>
      </c>
      <c r="H3211" s="22">
        <v>45382</v>
      </c>
      <c r="I3211" t="s">
        <v>370</v>
      </c>
      <c r="J3211" t="s">
        <v>1039</v>
      </c>
      <c r="K3211">
        <v>4418257083</v>
      </c>
      <c r="L3211" s="22">
        <v>45351</v>
      </c>
      <c r="M3211" s="22">
        <v>45351</v>
      </c>
      <c r="N3211" t="s">
        <v>1255</v>
      </c>
      <c r="O3211" t="s">
        <v>1056</v>
      </c>
      <c r="P3211" s="23">
        <v>137170</v>
      </c>
      <c r="Q3211">
        <v>34.17</v>
      </c>
      <c r="R3211" s="24">
        <v>816.32</v>
      </c>
      <c r="S3211" t="s">
        <v>1036</v>
      </c>
      <c r="T3211" t="s">
        <v>1036</v>
      </c>
      <c r="U3211" t="s">
        <v>1036</v>
      </c>
      <c r="V3211" t="s">
        <v>1036</v>
      </c>
      <c r="W3211" t="s">
        <v>1035</v>
      </c>
    </row>
    <row r="3212" spans="1:23" x14ac:dyDescent="0.3">
      <c r="A3212" t="s">
        <v>1041</v>
      </c>
      <c r="B3212" t="s">
        <v>1022</v>
      </c>
      <c r="C3212" t="s">
        <v>1020</v>
      </c>
      <c r="D3212" t="s">
        <v>82</v>
      </c>
      <c r="E3212" t="s">
        <v>244</v>
      </c>
      <c r="F3212" t="s">
        <v>1021</v>
      </c>
      <c r="G3212" t="s">
        <v>130</v>
      </c>
      <c r="H3212" s="22">
        <v>45382</v>
      </c>
      <c r="I3212" t="s">
        <v>742</v>
      </c>
      <c r="J3212" t="s">
        <v>1039</v>
      </c>
      <c r="K3212">
        <v>4405220659</v>
      </c>
      <c r="L3212" s="22">
        <v>45352</v>
      </c>
      <c r="M3212" s="22">
        <v>45352</v>
      </c>
      <c r="N3212" t="s">
        <v>1254</v>
      </c>
      <c r="O3212" t="s">
        <v>1253</v>
      </c>
      <c r="P3212" s="23">
        <v>137727</v>
      </c>
      <c r="Q3212">
        <v>32</v>
      </c>
      <c r="R3212" s="24">
        <v>765.9</v>
      </c>
      <c r="S3212" t="s">
        <v>1036</v>
      </c>
      <c r="T3212" t="s">
        <v>1036</v>
      </c>
      <c r="U3212" t="s">
        <v>1036</v>
      </c>
      <c r="V3212" t="s">
        <v>1036</v>
      </c>
      <c r="W3212" t="s">
        <v>1035</v>
      </c>
    </row>
    <row r="3213" spans="1:23" x14ac:dyDescent="0.3">
      <c r="A3213" t="s">
        <v>1041</v>
      </c>
      <c r="B3213" t="s">
        <v>1022</v>
      </c>
      <c r="C3213" t="s">
        <v>1020</v>
      </c>
      <c r="D3213" t="s">
        <v>82</v>
      </c>
      <c r="E3213" t="s">
        <v>244</v>
      </c>
      <c r="F3213" t="s">
        <v>1021</v>
      </c>
      <c r="G3213" t="s">
        <v>130</v>
      </c>
      <c r="H3213" s="22">
        <v>45382</v>
      </c>
      <c r="I3213" t="s">
        <v>370</v>
      </c>
      <c r="J3213" t="s">
        <v>1039</v>
      </c>
      <c r="K3213">
        <v>4418286157</v>
      </c>
      <c r="L3213" s="22">
        <v>45356</v>
      </c>
      <c r="M3213" s="22">
        <v>45356</v>
      </c>
      <c r="N3213" t="s">
        <v>1252</v>
      </c>
      <c r="O3213" t="s">
        <v>1056</v>
      </c>
      <c r="P3213" s="23">
        <v>138050</v>
      </c>
      <c r="Q3213">
        <v>20.45</v>
      </c>
      <c r="R3213" s="24">
        <v>488.55</v>
      </c>
      <c r="S3213" t="s">
        <v>1036</v>
      </c>
      <c r="T3213" t="s">
        <v>1036</v>
      </c>
      <c r="U3213" t="s">
        <v>1036</v>
      </c>
      <c r="V3213" t="s">
        <v>1036</v>
      </c>
      <c r="W3213" t="s">
        <v>1035</v>
      </c>
    </row>
    <row r="3214" spans="1:23" x14ac:dyDescent="0.3">
      <c r="A3214" t="s">
        <v>1041</v>
      </c>
      <c r="B3214" t="s">
        <v>1022</v>
      </c>
      <c r="C3214" t="s">
        <v>1020</v>
      </c>
      <c r="D3214" t="s">
        <v>82</v>
      </c>
      <c r="E3214" t="s">
        <v>244</v>
      </c>
      <c r="F3214" t="s">
        <v>1021</v>
      </c>
      <c r="G3214" t="s">
        <v>130</v>
      </c>
      <c r="H3214" s="22">
        <v>45382</v>
      </c>
      <c r="I3214" t="s">
        <v>384</v>
      </c>
      <c r="J3214" t="s">
        <v>1039</v>
      </c>
      <c r="K3214">
        <v>4418362405</v>
      </c>
      <c r="L3214" s="22">
        <v>45367</v>
      </c>
      <c r="M3214" s="22">
        <v>45367</v>
      </c>
      <c r="N3214" t="s">
        <v>1251</v>
      </c>
      <c r="O3214" t="s">
        <v>1242</v>
      </c>
      <c r="P3214" s="23">
        <v>138643</v>
      </c>
      <c r="Q3214">
        <v>33.92</v>
      </c>
      <c r="R3214" s="24">
        <v>851.4</v>
      </c>
      <c r="S3214" t="s">
        <v>1036</v>
      </c>
      <c r="T3214" t="s">
        <v>1036</v>
      </c>
      <c r="U3214" t="s">
        <v>1036</v>
      </c>
      <c r="V3214" t="s">
        <v>1036</v>
      </c>
      <c r="W3214" t="s">
        <v>1035</v>
      </c>
    </row>
    <row r="3215" spans="1:23" x14ac:dyDescent="0.3">
      <c r="A3215" t="s">
        <v>1041</v>
      </c>
      <c r="B3215" t="s">
        <v>1022</v>
      </c>
      <c r="C3215" t="s">
        <v>1020</v>
      </c>
      <c r="D3215" t="s">
        <v>82</v>
      </c>
      <c r="E3215" t="s">
        <v>244</v>
      </c>
      <c r="F3215" t="s">
        <v>1021</v>
      </c>
      <c r="G3215" t="s">
        <v>130</v>
      </c>
      <c r="H3215" s="22">
        <v>45382</v>
      </c>
      <c r="I3215" t="s">
        <v>372</v>
      </c>
      <c r="J3215" t="s">
        <v>1039</v>
      </c>
      <c r="K3215">
        <v>4405249859</v>
      </c>
      <c r="L3215" s="22">
        <v>45373</v>
      </c>
      <c r="M3215" s="22">
        <v>45373</v>
      </c>
      <c r="N3215" t="s">
        <v>1250</v>
      </c>
      <c r="O3215" t="s">
        <v>1075</v>
      </c>
      <c r="P3215" s="23">
        <v>139183</v>
      </c>
      <c r="Q3215">
        <v>33.4</v>
      </c>
      <c r="R3215" s="24">
        <v>840.47</v>
      </c>
      <c r="S3215" t="s">
        <v>1036</v>
      </c>
      <c r="T3215" t="s">
        <v>1036</v>
      </c>
      <c r="U3215" t="s">
        <v>1036</v>
      </c>
      <c r="V3215" t="s">
        <v>1036</v>
      </c>
      <c r="W3215" t="s">
        <v>1035</v>
      </c>
    </row>
    <row r="3216" spans="1:23" x14ac:dyDescent="0.3">
      <c r="A3216" t="s">
        <v>1041</v>
      </c>
      <c r="B3216" t="s">
        <v>1022</v>
      </c>
      <c r="C3216" t="s">
        <v>1020</v>
      </c>
      <c r="D3216" t="s">
        <v>82</v>
      </c>
      <c r="E3216" t="s">
        <v>244</v>
      </c>
      <c r="F3216" t="s">
        <v>1021</v>
      </c>
      <c r="G3216" t="s">
        <v>130</v>
      </c>
      <c r="H3216" s="22">
        <v>45382</v>
      </c>
      <c r="I3216" t="s">
        <v>377</v>
      </c>
      <c r="J3216" t="s">
        <v>1039</v>
      </c>
      <c r="K3216">
        <v>4418417289</v>
      </c>
      <c r="L3216" s="22">
        <v>45378</v>
      </c>
      <c r="M3216" s="22">
        <v>45378</v>
      </c>
      <c r="N3216" t="s">
        <v>1249</v>
      </c>
      <c r="O3216" t="s">
        <v>1228</v>
      </c>
      <c r="P3216" s="23">
        <v>139678</v>
      </c>
      <c r="Q3216">
        <v>32.049999999999997</v>
      </c>
      <c r="R3216" s="24">
        <v>804.4</v>
      </c>
      <c r="S3216" t="s">
        <v>1036</v>
      </c>
      <c r="T3216" t="s">
        <v>1036</v>
      </c>
      <c r="U3216" t="s">
        <v>1036</v>
      </c>
      <c r="V3216" t="s">
        <v>1036</v>
      </c>
      <c r="W3216" t="s">
        <v>1035</v>
      </c>
    </row>
    <row r="3217" spans="1:23" x14ac:dyDescent="0.3">
      <c r="A3217" t="s">
        <v>1041</v>
      </c>
      <c r="B3217" t="s">
        <v>1022</v>
      </c>
      <c r="C3217" t="s">
        <v>1020</v>
      </c>
      <c r="D3217" t="s">
        <v>82</v>
      </c>
      <c r="E3217" t="s">
        <v>244</v>
      </c>
      <c r="F3217" t="s">
        <v>1021</v>
      </c>
      <c r="G3217" t="s">
        <v>130</v>
      </c>
      <c r="H3217" s="22">
        <v>45412</v>
      </c>
      <c r="I3217" t="s">
        <v>370</v>
      </c>
      <c r="J3217" t="s">
        <v>1039</v>
      </c>
      <c r="K3217">
        <v>4418458604</v>
      </c>
      <c r="L3217" s="22">
        <v>45386</v>
      </c>
      <c r="M3217" s="22">
        <v>45386</v>
      </c>
      <c r="N3217" t="s">
        <v>1248</v>
      </c>
      <c r="O3217" t="s">
        <v>1056</v>
      </c>
      <c r="P3217" s="23">
        <v>140181</v>
      </c>
      <c r="Q3217">
        <v>33.92</v>
      </c>
      <c r="R3217" s="24">
        <v>875.81</v>
      </c>
      <c r="S3217" t="s">
        <v>1036</v>
      </c>
      <c r="T3217" t="s">
        <v>1036</v>
      </c>
      <c r="U3217" t="s">
        <v>1036</v>
      </c>
      <c r="V3217" t="s">
        <v>1036</v>
      </c>
      <c r="W3217" t="s">
        <v>1035</v>
      </c>
    </row>
    <row r="3218" spans="1:23" x14ac:dyDescent="0.3">
      <c r="A3218" t="s">
        <v>1041</v>
      </c>
      <c r="B3218" t="s">
        <v>1022</v>
      </c>
      <c r="C3218" t="s">
        <v>1020</v>
      </c>
      <c r="D3218" t="s">
        <v>82</v>
      </c>
      <c r="E3218" t="s">
        <v>244</v>
      </c>
      <c r="F3218" t="s">
        <v>1021</v>
      </c>
      <c r="G3218" t="s">
        <v>130</v>
      </c>
      <c r="H3218" s="22">
        <v>45412</v>
      </c>
      <c r="I3218" t="s">
        <v>370</v>
      </c>
      <c r="J3218" t="s">
        <v>1039</v>
      </c>
      <c r="K3218">
        <v>4418499304</v>
      </c>
      <c r="L3218" s="22">
        <v>45393</v>
      </c>
      <c r="M3218" s="22">
        <v>45393</v>
      </c>
      <c r="N3218" t="s">
        <v>1247</v>
      </c>
      <c r="O3218" t="s">
        <v>1056</v>
      </c>
      <c r="P3218" s="23">
        <v>140676</v>
      </c>
      <c r="Q3218">
        <v>33.28</v>
      </c>
      <c r="R3218" s="24">
        <v>859.29</v>
      </c>
      <c r="S3218" t="s">
        <v>1036</v>
      </c>
      <c r="T3218" t="s">
        <v>1036</v>
      </c>
      <c r="U3218" t="s">
        <v>1036</v>
      </c>
      <c r="V3218" t="s">
        <v>1036</v>
      </c>
      <c r="W3218" t="s">
        <v>1035</v>
      </c>
    </row>
    <row r="3219" spans="1:23" x14ac:dyDescent="0.3">
      <c r="A3219" t="s">
        <v>1041</v>
      </c>
      <c r="B3219" t="s">
        <v>1022</v>
      </c>
      <c r="C3219" t="s">
        <v>1020</v>
      </c>
      <c r="D3219" t="s">
        <v>82</v>
      </c>
      <c r="E3219" t="s">
        <v>244</v>
      </c>
      <c r="F3219" t="s">
        <v>1021</v>
      </c>
      <c r="G3219" t="s">
        <v>130</v>
      </c>
      <c r="H3219" s="22">
        <v>45412</v>
      </c>
      <c r="I3219" t="s">
        <v>412</v>
      </c>
      <c r="J3219" t="s">
        <v>1039</v>
      </c>
      <c r="K3219">
        <v>3304100561</v>
      </c>
      <c r="L3219" s="22">
        <v>45399</v>
      </c>
      <c r="M3219" s="22">
        <v>45399</v>
      </c>
      <c r="N3219" t="s">
        <v>1246</v>
      </c>
      <c r="O3219" t="s">
        <v>1058</v>
      </c>
      <c r="P3219" s="23">
        <v>141209</v>
      </c>
      <c r="Q3219">
        <v>32.36</v>
      </c>
      <c r="R3219" s="24">
        <v>829.3</v>
      </c>
      <c r="S3219" t="s">
        <v>1036</v>
      </c>
      <c r="T3219" t="s">
        <v>1036</v>
      </c>
      <c r="U3219" t="s">
        <v>1036</v>
      </c>
      <c r="V3219" t="s">
        <v>1036</v>
      </c>
      <c r="W3219" t="s">
        <v>1035</v>
      </c>
    </row>
    <row r="3220" spans="1:23" x14ac:dyDescent="0.3">
      <c r="A3220" t="s">
        <v>1041</v>
      </c>
      <c r="B3220" t="s">
        <v>1022</v>
      </c>
      <c r="C3220" t="s">
        <v>1020</v>
      </c>
      <c r="D3220" t="s">
        <v>82</v>
      </c>
      <c r="E3220" t="s">
        <v>244</v>
      </c>
      <c r="F3220" t="s">
        <v>1021</v>
      </c>
      <c r="G3220" t="s">
        <v>130</v>
      </c>
      <c r="H3220" s="22">
        <v>45412</v>
      </c>
      <c r="I3220" t="s">
        <v>414</v>
      </c>
      <c r="J3220" t="s">
        <v>1039</v>
      </c>
      <c r="K3220">
        <v>4418579119</v>
      </c>
      <c r="L3220" s="22">
        <v>45405</v>
      </c>
      <c r="M3220" s="22">
        <v>45405</v>
      </c>
      <c r="N3220" t="s">
        <v>1245</v>
      </c>
      <c r="O3220" t="s">
        <v>1107</v>
      </c>
      <c r="P3220" s="23">
        <v>141734</v>
      </c>
      <c r="Q3220">
        <v>31.18</v>
      </c>
      <c r="R3220" s="24">
        <v>805.07</v>
      </c>
      <c r="S3220" t="s">
        <v>1036</v>
      </c>
      <c r="T3220" t="s">
        <v>1036</v>
      </c>
      <c r="U3220" t="s">
        <v>1036</v>
      </c>
      <c r="V3220" t="s">
        <v>1036</v>
      </c>
      <c r="W3220" t="s">
        <v>1035</v>
      </c>
    </row>
    <row r="3221" spans="1:23" x14ac:dyDescent="0.3">
      <c r="A3221" t="s">
        <v>1041</v>
      </c>
      <c r="B3221" t="s">
        <v>1022</v>
      </c>
      <c r="C3221" t="s">
        <v>1020</v>
      </c>
      <c r="D3221" t="s">
        <v>82</v>
      </c>
      <c r="E3221" t="s">
        <v>244</v>
      </c>
      <c r="F3221" t="s">
        <v>1021</v>
      </c>
      <c r="G3221" t="s">
        <v>130</v>
      </c>
      <c r="H3221" s="22">
        <v>45412</v>
      </c>
      <c r="I3221" t="s">
        <v>392</v>
      </c>
      <c r="J3221" t="s">
        <v>1039</v>
      </c>
      <c r="K3221">
        <v>3304106200</v>
      </c>
      <c r="L3221" s="22">
        <v>45407</v>
      </c>
      <c r="M3221" s="22">
        <v>45407</v>
      </c>
      <c r="N3221" t="s">
        <v>1244</v>
      </c>
      <c r="O3221" t="s">
        <v>1118</v>
      </c>
      <c r="P3221" s="23">
        <v>142290</v>
      </c>
      <c r="Q3221">
        <v>36.17</v>
      </c>
      <c r="R3221" s="24">
        <v>933.9</v>
      </c>
      <c r="S3221" t="s">
        <v>1036</v>
      </c>
      <c r="T3221" t="s">
        <v>1036</v>
      </c>
      <c r="U3221" t="s">
        <v>1036</v>
      </c>
      <c r="V3221" t="s">
        <v>1036</v>
      </c>
      <c r="W3221" t="s">
        <v>1035</v>
      </c>
    </row>
    <row r="3222" spans="1:23" x14ac:dyDescent="0.3">
      <c r="A3222" t="s">
        <v>1041</v>
      </c>
      <c r="B3222" t="s">
        <v>1022</v>
      </c>
      <c r="C3222" t="s">
        <v>1020</v>
      </c>
      <c r="D3222" t="s">
        <v>82</v>
      </c>
      <c r="E3222" t="s">
        <v>244</v>
      </c>
      <c r="F3222" t="s">
        <v>1021</v>
      </c>
      <c r="G3222" t="s">
        <v>130</v>
      </c>
      <c r="H3222" s="22">
        <v>45443</v>
      </c>
      <c r="I3222" t="s">
        <v>384</v>
      </c>
      <c r="J3222" t="s">
        <v>1039</v>
      </c>
      <c r="K3222">
        <v>4418625996</v>
      </c>
      <c r="L3222" s="22">
        <v>45414</v>
      </c>
      <c r="M3222" s="22">
        <v>45414</v>
      </c>
      <c r="N3222" t="s">
        <v>1243</v>
      </c>
      <c r="O3222" t="s">
        <v>1242</v>
      </c>
      <c r="P3222" s="23">
        <v>142826</v>
      </c>
      <c r="Q3222">
        <v>35.19</v>
      </c>
      <c r="R3222" s="24">
        <v>921.65</v>
      </c>
      <c r="S3222" t="s">
        <v>1036</v>
      </c>
      <c r="T3222" t="s">
        <v>1036</v>
      </c>
      <c r="U3222" t="s">
        <v>1036</v>
      </c>
      <c r="V3222" t="s">
        <v>1036</v>
      </c>
      <c r="W3222" t="s">
        <v>1035</v>
      </c>
    </row>
    <row r="3223" spans="1:23" x14ac:dyDescent="0.3">
      <c r="A3223" t="s">
        <v>1041</v>
      </c>
      <c r="B3223" t="s">
        <v>1022</v>
      </c>
      <c r="C3223" t="s">
        <v>1020</v>
      </c>
      <c r="D3223" t="s">
        <v>82</v>
      </c>
      <c r="E3223" t="s">
        <v>244</v>
      </c>
      <c r="F3223" t="s">
        <v>1021</v>
      </c>
      <c r="G3223" t="s">
        <v>130</v>
      </c>
      <c r="H3223" s="22">
        <v>45443</v>
      </c>
      <c r="I3223" t="s">
        <v>375</v>
      </c>
      <c r="J3223" t="s">
        <v>1039</v>
      </c>
      <c r="K3223">
        <v>4423231800</v>
      </c>
      <c r="L3223" s="22">
        <v>45419</v>
      </c>
      <c r="M3223" s="22">
        <v>45419</v>
      </c>
      <c r="N3223" t="s">
        <v>1241</v>
      </c>
      <c r="O3223" t="s">
        <v>1224</v>
      </c>
      <c r="P3223" s="23">
        <v>143385</v>
      </c>
      <c r="Q3223">
        <v>32.74</v>
      </c>
      <c r="R3223" s="24">
        <v>857.65</v>
      </c>
      <c r="S3223" t="s">
        <v>1036</v>
      </c>
      <c r="T3223" t="s">
        <v>1036</v>
      </c>
      <c r="U3223" t="s">
        <v>1036</v>
      </c>
      <c r="V3223" t="s">
        <v>1036</v>
      </c>
      <c r="W3223" t="s">
        <v>1035</v>
      </c>
    </row>
    <row r="3224" spans="1:23" x14ac:dyDescent="0.3">
      <c r="A3224" t="s">
        <v>1041</v>
      </c>
      <c r="B3224" t="s">
        <v>1022</v>
      </c>
      <c r="C3224" t="s">
        <v>1020</v>
      </c>
      <c r="D3224" t="s">
        <v>82</v>
      </c>
      <c r="E3224" t="s">
        <v>244</v>
      </c>
      <c r="F3224" t="s">
        <v>1021</v>
      </c>
      <c r="G3224" t="s">
        <v>130</v>
      </c>
      <c r="H3224" s="22">
        <v>45443</v>
      </c>
      <c r="I3224" t="s">
        <v>370</v>
      </c>
      <c r="J3224" t="s">
        <v>1039</v>
      </c>
      <c r="K3224">
        <v>4418677608</v>
      </c>
      <c r="L3224" s="22">
        <v>45424</v>
      </c>
      <c r="M3224" s="22">
        <v>45424</v>
      </c>
      <c r="N3224" t="s">
        <v>1240</v>
      </c>
      <c r="O3224" t="s">
        <v>1056</v>
      </c>
      <c r="P3224" s="23">
        <v>143914</v>
      </c>
      <c r="Q3224">
        <v>33.64</v>
      </c>
      <c r="R3224" s="24">
        <v>881.03</v>
      </c>
      <c r="S3224" t="s">
        <v>1036</v>
      </c>
      <c r="T3224" t="s">
        <v>1036</v>
      </c>
      <c r="U3224" t="s">
        <v>1036</v>
      </c>
      <c r="V3224" t="s">
        <v>1036</v>
      </c>
      <c r="W3224" t="s">
        <v>1035</v>
      </c>
    </row>
    <row r="3225" spans="1:23" x14ac:dyDescent="0.3">
      <c r="A3225" t="s">
        <v>1041</v>
      </c>
      <c r="B3225" t="s">
        <v>1022</v>
      </c>
      <c r="C3225" t="s">
        <v>1020</v>
      </c>
      <c r="D3225" t="s">
        <v>82</v>
      </c>
      <c r="E3225" t="s">
        <v>244</v>
      </c>
      <c r="F3225" t="s">
        <v>1021</v>
      </c>
      <c r="G3225" t="s">
        <v>130</v>
      </c>
      <c r="H3225" s="22">
        <v>45443</v>
      </c>
      <c r="I3225" t="s">
        <v>370</v>
      </c>
      <c r="J3225" t="s">
        <v>1039</v>
      </c>
      <c r="K3225">
        <v>4418739262</v>
      </c>
      <c r="L3225" s="22">
        <v>45434</v>
      </c>
      <c r="M3225" s="22">
        <v>45434</v>
      </c>
      <c r="N3225" t="s">
        <v>1239</v>
      </c>
      <c r="O3225" t="s">
        <v>1056</v>
      </c>
      <c r="P3225" s="23">
        <v>144446</v>
      </c>
      <c r="Q3225">
        <v>32.19</v>
      </c>
      <c r="R3225" s="24">
        <v>843.06</v>
      </c>
      <c r="S3225" t="s">
        <v>1036</v>
      </c>
      <c r="T3225" t="s">
        <v>1036</v>
      </c>
      <c r="U3225" t="s">
        <v>1036</v>
      </c>
      <c r="V3225" t="s">
        <v>1036</v>
      </c>
      <c r="W3225" t="s">
        <v>1035</v>
      </c>
    </row>
    <row r="3226" spans="1:23" x14ac:dyDescent="0.3">
      <c r="A3226" t="s">
        <v>1041</v>
      </c>
      <c r="B3226" t="s">
        <v>1022</v>
      </c>
      <c r="C3226" t="s">
        <v>1020</v>
      </c>
      <c r="D3226" t="s">
        <v>82</v>
      </c>
      <c r="E3226" t="s">
        <v>244</v>
      </c>
      <c r="F3226" t="s">
        <v>1021</v>
      </c>
      <c r="G3226" t="s">
        <v>130</v>
      </c>
      <c r="H3226" s="22">
        <v>45443</v>
      </c>
      <c r="I3226" t="s">
        <v>392</v>
      </c>
      <c r="J3226" t="s">
        <v>1039</v>
      </c>
      <c r="K3226">
        <v>4418776462</v>
      </c>
      <c r="L3226" s="22">
        <v>45440</v>
      </c>
      <c r="M3226" s="22">
        <v>45440</v>
      </c>
      <c r="N3226" t="s">
        <v>1238</v>
      </c>
      <c r="O3226" t="s">
        <v>1237</v>
      </c>
      <c r="P3226" s="23">
        <v>144966</v>
      </c>
      <c r="Q3226">
        <v>34.1</v>
      </c>
      <c r="R3226" s="24">
        <v>884.9</v>
      </c>
      <c r="S3226" t="s">
        <v>1036</v>
      </c>
      <c r="T3226" t="s">
        <v>1036</v>
      </c>
      <c r="U3226" t="s">
        <v>1036</v>
      </c>
      <c r="V3226" t="s">
        <v>1036</v>
      </c>
      <c r="W3226" t="s">
        <v>1035</v>
      </c>
    </row>
    <row r="3227" spans="1:23" x14ac:dyDescent="0.3">
      <c r="A3227" t="s">
        <v>1041</v>
      </c>
      <c r="B3227" t="s">
        <v>1022</v>
      </c>
      <c r="C3227" t="s">
        <v>1020</v>
      </c>
      <c r="D3227" t="s">
        <v>82</v>
      </c>
      <c r="E3227" t="s">
        <v>244</v>
      </c>
      <c r="F3227" t="s">
        <v>1021</v>
      </c>
      <c r="G3227" t="s">
        <v>130</v>
      </c>
      <c r="H3227" s="22">
        <v>45473</v>
      </c>
      <c r="I3227" t="s">
        <v>392</v>
      </c>
      <c r="J3227" t="s">
        <v>1039</v>
      </c>
      <c r="K3227">
        <v>4418796788</v>
      </c>
      <c r="L3227" s="22">
        <v>45444</v>
      </c>
      <c r="M3227" s="22">
        <v>45444</v>
      </c>
      <c r="N3227" t="s">
        <v>1236</v>
      </c>
      <c r="O3227" t="s">
        <v>1128</v>
      </c>
      <c r="P3227" s="23">
        <v>145459</v>
      </c>
      <c r="Q3227">
        <v>32.29</v>
      </c>
      <c r="R3227" s="24">
        <v>845.68</v>
      </c>
      <c r="S3227" t="s">
        <v>1036</v>
      </c>
      <c r="T3227" t="s">
        <v>1036</v>
      </c>
      <c r="U3227" t="s">
        <v>1036</v>
      </c>
      <c r="V3227" t="s">
        <v>1036</v>
      </c>
      <c r="W3227" t="s">
        <v>1035</v>
      </c>
    </row>
    <row r="3228" spans="1:23" x14ac:dyDescent="0.3">
      <c r="A3228" t="s">
        <v>1041</v>
      </c>
      <c r="B3228" t="s">
        <v>1022</v>
      </c>
      <c r="C3228" t="s">
        <v>1020</v>
      </c>
      <c r="D3228" t="s">
        <v>82</v>
      </c>
      <c r="E3228" t="s">
        <v>244</v>
      </c>
      <c r="F3228" t="s">
        <v>1021</v>
      </c>
      <c r="G3228" t="s">
        <v>130</v>
      </c>
      <c r="H3228" s="22">
        <v>45473</v>
      </c>
      <c r="I3228" t="s">
        <v>375</v>
      </c>
      <c r="J3228" t="s">
        <v>1039</v>
      </c>
      <c r="K3228">
        <v>4423264499</v>
      </c>
      <c r="L3228" s="22">
        <v>45454</v>
      </c>
      <c r="M3228" s="22">
        <v>45454</v>
      </c>
      <c r="N3228" t="s">
        <v>1235</v>
      </c>
      <c r="O3228" t="s">
        <v>1224</v>
      </c>
      <c r="P3228" s="23">
        <v>146405</v>
      </c>
      <c r="Q3228">
        <v>32.31</v>
      </c>
      <c r="R3228" s="24">
        <v>806.35</v>
      </c>
      <c r="S3228" t="s">
        <v>1036</v>
      </c>
      <c r="T3228" t="s">
        <v>1036</v>
      </c>
      <c r="U3228" t="s">
        <v>1036</v>
      </c>
      <c r="V3228" t="s">
        <v>1036</v>
      </c>
      <c r="W3228" t="s">
        <v>1035</v>
      </c>
    </row>
    <row r="3229" spans="1:23" x14ac:dyDescent="0.3">
      <c r="A3229" t="s">
        <v>1041</v>
      </c>
      <c r="B3229" t="s">
        <v>1022</v>
      </c>
      <c r="C3229" t="s">
        <v>1020</v>
      </c>
      <c r="D3229" t="s">
        <v>82</v>
      </c>
      <c r="E3229" t="s">
        <v>244</v>
      </c>
      <c r="F3229" t="s">
        <v>1021</v>
      </c>
      <c r="G3229" t="s">
        <v>130</v>
      </c>
      <c r="H3229" s="22">
        <v>45473</v>
      </c>
      <c r="I3229" t="s">
        <v>410</v>
      </c>
      <c r="J3229" t="s">
        <v>1039</v>
      </c>
      <c r="K3229">
        <v>4418876614</v>
      </c>
      <c r="L3229" s="22">
        <v>45457</v>
      </c>
      <c r="M3229" s="22">
        <v>45457</v>
      </c>
      <c r="N3229" t="s">
        <v>755</v>
      </c>
      <c r="O3229" t="s">
        <v>1109</v>
      </c>
      <c r="P3229" s="23">
        <v>146892</v>
      </c>
      <c r="Q3229">
        <v>31.64</v>
      </c>
      <c r="R3229" s="24">
        <v>783.1</v>
      </c>
      <c r="S3229" t="s">
        <v>1036</v>
      </c>
      <c r="T3229" t="s">
        <v>1036</v>
      </c>
      <c r="U3229" t="s">
        <v>1036</v>
      </c>
      <c r="V3229" t="s">
        <v>1036</v>
      </c>
      <c r="W3229" t="s">
        <v>1035</v>
      </c>
    </row>
    <row r="3230" spans="1:23" x14ac:dyDescent="0.3">
      <c r="A3230" t="s">
        <v>1041</v>
      </c>
      <c r="B3230" t="s">
        <v>1022</v>
      </c>
      <c r="C3230" t="s">
        <v>1020</v>
      </c>
      <c r="D3230" t="s">
        <v>82</v>
      </c>
      <c r="E3230" t="s">
        <v>244</v>
      </c>
      <c r="F3230" t="s">
        <v>1021</v>
      </c>
      <c r="G3230" t="s">
        <v>130</v>
      </c>
      <c r="H3230" s="22">
        <v>45473</v>
      </c>
      <c r="I3230" t="s">
        <v>375</v>
      </c>
      <c r="J3230" t="s">
        <v>1039</v>
      </c>
      <c r="K3230">
        <v>3304137201</v>
      </c>
      <c r="L3230" s="22">
        <v>45461</v>
      </c>
      <c r="M3230" s="22">
        <v>45461</v>
      </c>
      <c r="N3230" t="s">
        <v>1234</v>
      </c>
      <c r="O3230" t="s">
        <v>1080</v>
      </c>
      <c r="P3230" s="23">
        <v>147427</v>
      </c>
      <c r="Q3230">
        <v>33.22</v>
      </c>
      <c r="R3230" s="24">
        <v>828.95</v>
      </c>
      <c r="S3230" t="s">
        <v>1036</v>
      </c>
      <c r="T3230" t="s">
        <v>1036</v>
      </c>
      <c r="U3230" t="s">
        <v>1036</v>
      </c>
      <c r="V3230" t="s">
        <v>1036</v>
      </c>
      <c r="W3230" t="s">
        <v>1035</v>
      </c>
    </row>
    <row r="3231" spans="1:23" x14ac:dyDescent="0.3">
      <c r="A3231" t="s">
        <v>1041</v>
      </c>
      <c r="B3231" t="s">
        <v>1022</v>
      </c>
      <c r="C3231" t="s">
        <v>1020</v>
      </c>
      <c r="D3231" t="s">
        <v>82</v>
      </c>
      <c r="E3231" t="s">
        <v>244</v>
      </c>
      <c r="F3231" t="s">
        <v>1021</v>
      </c>
      <c r="G3231" t="s">
        <v>130</v>
      </c>
      <c r="H3231" s="22">
        <v>45473</v>
      </c>
      <c r="I3231" t="s">
        <v>370</v>
      </c>
      <c r="J3231" t="s">
        <v>1039</v>
      </c>
      <c r="K3231">
        <v>4418928668</v>
      </c>
      <c r="L3231" s="22">
        <v>45468</v>
      </c>
      <c r="M3231" s="22">
        <v>45468</v>
      </c>
      <c r="N3231" t="s">
        <v>1233</v>
      </c>
      <c r="O3231" t="s">
        <v>1056</v>
      </c>
      <c r="P3231" s="23">
        <v>147926</v>
      </c>
      <c r="Q3231">
        <v>33.06</v>
      </c>
      <c r="R3231" s="24">
        <v>824.85</v>
      </c>
      <c r="S3231" t="s">
        <v>1036</v>
      </c>
      <c r="T3231" t="s">
        <v>1036</v>
      </c>
      <c r="U3231" t="s">
        <v>1036</v>
      </c>
      <c r="V3231" t="s">
        <v>1036</v>
      </c>
      <c r="W3231" t="s">
        <v>1035</v>
      </c>
    </row>
    <row r="3232" spans="1:23" x14ac:dyDescent="0.3">
      <c r="A3232" t="s">
        <v>1041</v>
      </c>
      <c r="B3232" t="s">
        <v>1022</v>
      </c>
      <c r="C3232" t="s">
        <v>1020</v>
      </c>
      <c r="D3232" t="s">
        <v>82</v>
      </c>
      <c r="E3232" t="s">
        <v>244</v>
      </c>
      <c r="F3232" t="s">
        <v>1021</v>
      </c>
      <c r="G3232" t="s">
        <v>130</v>
      </c>
      <c r="H3232" s="22">
        <v>45504</v>
      </c>
      <c r="I3232" t="s">
        <v>410</v>
      </c>
      <c r="J3232" t="s">
        <v>1039</v>
      </c>
      <c r="K3232">
        <v>4418978774</v>
      </c>
      <c r="L3232" s="22">
        <v>45476</v>
      </c>
      <c r="M3232" s="22">
        <v>45476</v>
      </c>
      <c r="N3232" t="s">
        <v>409</v>
      </c>
      <c r="O3232" t="s">
        <v>1109</v>
      </c>
      <c r="P3232" s="23">
        <v>148447</v>
      </c>
      <c r="Q3232">
        <v>31.42</v>
      </c>
      <c r="R3232" s="24">
        <v>777.65</v>
      </c>
      <c r="S3232" t="s">
        <v>1036</v>
      </c>
      <c r="T3232" t="s">
        <v>1036</v>
      </c>
      <c r="U3232" t="s">
        <v>1036</v>
      </c>
      <c r="V3232" t="s">
        <v>1036</v>
      </c>
      <c r="W3232" t="s">
        <v>1035</v>
      </c>
    </row>
    <row r="3233" spans="1:23" x14ac:dyDescent="0.3">
      <c r="A3233" t="s">
        <v>1041</v>
      </c>
      <c r="B3233" t="s">
        <v>1022</v>
      </c>
      <c r="C3233" t="s">
        <v>1020</v>
      </c>
      <c r="D3233" t="s">
        <v>82</v>
      </c>
      <c r="E3233" t="s">
        <v>244</v>
      </c>
      <c r="F3233" t="s">
        <v>1021</v>
      </c>
      <c r="G3233" t="s">
        <v>130</v>
      </c>
      <c r="H3233" s="22">
        <v>45504</v>
      </c>
      <c r="I3233" t="s">
        <v>375</v>
      </c>
      <c r="J3233" t="s">
        <v>1039</v>
      </c>
      <c r="K3233">
        <v>3304150976</v>
      </c>
      <c r="L3233" s="22">
        <v>45481</v>
      </c>
      <c r="M3233" s="22">
        <v>45481</v>
      </c>
      <c r="N3233" t="s">
        <v>462</v>
      </c>
      <c r="O3233" t="s">
        <v>1232</v>
      </c>
      <c r="P3233" s="23">
        <v>148938</v>
      </c>
      <c r="Q3233">
        <v>32.11</v>
      </c>
      <c r="R3233" s="24">
        <v>761.33</v>
      </c>
      <c r="S3233" t="s">
        <v>1036</v>
      </c>
      <c r="T3233" t="s">
        <v>1036</v>
      </c>
      <c r="U3233" t="s">
        <v>1036</v>
      </c>
      <c r="V3233" t="s">
        <v>1036</v>
      </c>
      <c r="W3233" t="s">
        <v>1035</v>
      </c>
    </row>
    <row r="3234" spans="1:23" x14ac:dyDescent="0.3">
      <c r="A3234" t="s">
        <v>1041</v>
      </c>
      <c r="B3234" t="s">
        <v>1022</v>
      </c>
      <c r="C3234" t="s">
        <v>1020</v>
      </c>
      <c r="D3234" t="s">
        <v>82</v>
      </c>
      <c r="E3234" t="s">
        <v>244</v>
      </c>
      <c r="F3234" t="s">
        <v>1021</v>
      </c>
      <c r="G3234" t="s">
        <v>130</v>
      </c>
      <c r="H3234" s="22">
        <v>45504</v>
      </c>
      <c r="I3234" t="s">
        <v>412</v>
      </c>
      <c r="J3234" t="s">
        <v>1039</v>
      </c>
      <c r="K3234">
        <v>4419038296</v>
      </c>
      <c r="L3234" s="22">
        <v>45487</v>
      </c>
      <c r="M3234" s="22">
        <v>45487</v>
      </c>
      <c r="N3234" t="s">
        <v>498</v>
      </c>
      <c r="O3234" t="s">
        <v>1122</v>
      </c>
      <c r="P3234" s="23">
        <v>149384</v>
      </c>
      <c r="Q3234">
        <v>29.3</v>
      </c>
      <c r="R3234" s="24">
        <v>694.7</v>
      </c>
      <c r="S3234" t="s">
        <v>1036</v>
      </c>
      <c r="T3234" t="s">
        <v>1036</v>
      </c>
      <c r="U3234" t="s">
        <v>1036</v>
      </c>
      <c r="V3234" t="s">
        <v>1036</v>
      </c>
      <c r="W3234" t="s">
        <v>1035</v>
      </c>
    </row>
    <row r="3235" spans="1:23" x14ac:dyDescent="0.3">
      <c r="A3235" t="s">
        <v>1041</v>
      </c>
      <c r="B3235" t="s">
        <v>1022</v>
      </c>
      <c r="C3235" t="s">
        <v>1020</v>
      </c>
      <c r="D3235" t="s">
        <v>82</v>
      </c>
      <c r="E3235" t="s">
        <v>244</v>
      </c>
      <c r="F3235" t="s">
        <v>1021</v>
      </c>
      <c r="G3235" t="s">
        <v>130</v>
      </c>
      <c r="H3235" s="22">
        <v>45504</v>
      </c>
      <c r="I3235" t="s">
        <v>370</v>
      </c>
      <c r="J3235" t="s">
        <v>1039</v>
      </c>
      <c r="K3235">
        <v>4419048273</v>
      </c>
      <c r="L3235" s="22">
        <v>45489</v>
      </c>
      <c r="M3235" s="22">
        <v>45489</v>
      </c>
      <c r="N3235" t="s">
        <v>529</v>
      </c>
      <c r="O3235" t="s">
        <v>1056</v>
      </c>
      <c r="P3235" s="23">
        <v>149893</v>
      </c>
      <c r="Q3235">
        <v>31.94</v>
      </c>
      <c r="R3235" s="24">
        <v>765.28</v>
      </c>
      <c r="S3235" t="s">
        <v>1036</v>
      </c>
      <c r="T3235" t="s">
        <v>1036</v>
      </c>
      <c r="U3235" t="s">
        <v>1036</v>
      </c>
      <c r="V3235" t="s">
        <v>1036</v>
      </c>
      <c r="W3235" t="s">
        <v>1035</v>
      </c>
    </row>
    <row r="3236" spans="1:23" x14ac:dyDescent="0.3">
      <c r="A3236" t="s">
        <v>1041</v>
      </c>
      <c r="B3236" t="s">
        <v>1022</v>
      </c>
      <c r="C3236" t="s">
        <v>1020</v>
      </c>
      <c r="D3236" t="s">
        <v>82</v>
      </c>
      <c r="E3236" t="s">
        <v>244</v>
      </c>
      <c r="F3236" t="s">
        <v>1021</v>
      </c>
      <c r="G3236" t="s">
        <v>130</v>
      </c>
      <c r="H3236" s="22">
        <v>45504</v>
      </c>
      <c r="I3236" t="s">
        <v>381</v>
      </c>
      <c r="J3236" t="s">
        <v>1039</v>
      </c>
      <c r="K3236">
        <v>4419059663</v>
      </c>
      <c r="L3236" s="22">
        <v>45490</v>
      </c>
      <c r="M3236" s="22">
        <v>45490</v>
      </c>
      <c r="N3236" t="s">
        <v>534</v>
      </c>
      <c r="O3236" t="s">
        <v>1231</v>
      </c>
      <c r="P3236" s="23">
        <v>150412</v>
      </c>
      <c r="Q3236">
        <v>31.98</v>
      </c>
      <c r="R3236" s="24">
        <v>766.24</v>
      </c>
      <c r="S3236" t="s">
        <v>1036</v>
      </c>
      <c r="T3236" t="s">
        <v>1036</v>
      </c>
      <c r="U3236" t="s">
        <v>1036</v>
      </c>
      <c r="V3236" t="s">
        <v>1036</v>
      </c>
      <c r="W3236" t="s">
        <v>1035</v>
      </c>
    </row>
    <row r="3237" spans="1:23" x14ac:dyDescent="0.3">
      <c r="A3237" t="s">
        <v>1041</v>
      </c>
      <c r="B3237" t="s">
        <v>1022</v>
      </c>
      <c r="C3237" t="s">
        <v>1020</v>
      </c>
      <c r="D3237" t="s">
        <v>82</v>
      </c>
      <c r="E3237" t="s">
        <v>244</v>
      </c>
      <c r="F3237" t="s">
        <v>1021</v>
      </c>
      <c r="G3237" t="s">
        <v>130</v>
      </c>
      <c r="H3237" s="22">
        <v>45504</v>
      </c>
      <c r="I3237" t="s">
        <v>414</v>
      </c>
      <c r="J3237" t="s">
        <v>1039</v>
      </c>
      <c r="K3237">
        <v>3304159048</v>
      </c>
      <c r="L3237" s="22">
        <v>45495</v>
      </c>
      <c r="M3237" s="22">
        <v>45495</v>
      </c>
      <c r="N3237" t="s">
        <v>576</v>
      </c>
      <c r="O3237" t="s">
        <v>1107</v>
      </c>
      <c r="P3237" s="23">
        <v>150904</v>
      </c>
      <c r="Q3237">
        <v>31.54</v>
      </c>
      <c r="R3237" s="24">
        <v>755.7</v>
      </c>
      <c r="S3237" t="s">
        <v>1036</v>
      </c>
      <c r="T3237" t="s">
        <v>1036</v>
      </c>
      <c r="U3237" t="s">
        <v>1036</v>
      </c>
      <c r="V3237" t="s">
        <v>1036</v>
      </c>
      <c r="W3237" t="s">
        <v>1035</v>
      </c>
    </row>
    <row r="3238" spans="1:23" x14ac:dyDescent="0.3">
      <c r="A3238" t="s">
        <v>1041</v>
      </c>
      <c r="B3238" t="s">
        <v>1022</v>
      </c>
      <c r="C3238" t="s">
        <v>1020</v>
      </c>
      <c r="D3238" t="s">
        <v>82</v>
      </c>
      <c r="E3238" t="s">
        <v>244</v>
      </c>
      <c r="F3238" t="s">
        <v>1021</v>
      </c>
      <c r="G3238" t="s">
        <v>130</v>
      </c>
      <c r="H3238" s="22">
        <v>45504</v>
      </c>
      <c r="I3238" t="s">
        <v>594</v>
      </c>
      <c r="J3238" t="s">
        <v>1039</v>
      </c>
      <c r="K3238">
        <v>4405411901</v>
      </c>
      <c r="L3238" s="22">
        <v>45498</v>
      </c>
      <c r="M3238" s="22">
        <v>45498</v>
      </c>
      <c r="N3238" t="s">
        <v>593</v>
      </c>
      <c r="O3238" t="s">
        <v>1230</v>
      </c>
      <c r="P3238" s="23">
        <v>151470</v>
      </c>
      <c r="Q3238">
        <v>30</v>
      </c>
      <c r="R3238" s="24">
        <v>718.8</v>
      </c>
      <c r="S3238" t="s">
        <v>1036</v>
      </c>
      <c r="T3238" t="s">
        <v>1036</v>
      </c>
      <c r="U3238" t="s">
        <v>1036</v>
      </c>
      <c r="V3238" t="s">
        <v>1036</v>
      </c>
      <c r="W3238" t="s">
        <v>1035</v>
      </c>
    </row>
    <row r="3239" spans="1:23" x14ac:dyDescent="0.3">
      <c r="A3239" t="s">
        <v>1041</v>
      </c>
      <c r="B3239" t="s">
        <v>1022</v>
      </c>
      <c r="C3239" t="s">
        <v>1020</v>
      </c>
      <c r="D3239" t="s">
        <v>82</v>
      </c>
      <c r="E3239" t="s">
        <v>244</v>
      </c>
      <c r="F3239" t="s">
        <v>1021</v>
      </c>
      <c r="G3239" t="s">
        <v>130</v>
      </c>
      <c r="H3239" s="22">
        <v>45535</v>
      </c>
      <c r="I3239" t="s">
        <v>372</v>
      </c>
      <c r="J3239" t="s">
        <v>1039</v>
      </c>
      <c r="K3239">
        <v>4423311158</v>
      </c>
      <c r="L3239" s="22">
        <v>45503</v>
      </c>
      <c r="M3239" s="22">
        <v>45503</v>
      </c>
      <c r="N3239" t="s">
        <v>634</v>
      </c>
      <c r="O3239" t="s">
        <v>1229</v>
      </c>
      <c r="P3239" s="23">
        <v>152001</v>
      </c>
      <c r="Q3239">
        <v>33.549999999999997</v>
      </c>
      <c r="R3239" s="24">
        <v>797.15</v>
      </c>
      <c r="S3239" t="s">
        <v>1036</v>
      </c>
      <c r="T3239" t="s">
        <v>1036</v>
      </c>
      <c r="U3239" t="s">
        <v>1036</v>
      </c>
      <c r="V3239" t="s">
        <v>1036</v>
      </c>
      <c r="W3239" t="s">
        <v>1035</v>
      </c>
    </row>
    <row r="3240" spans="1:23" x14ac:dyDescent="0.3">
      <c r="A3240" t="s">
        <v>1041</v>
      </c>
      <c r="B3240" t="s">
        <v>1022</v>
      </c>
      <c r="C3240" t="s">
        <v>1020</v>
      </c>
      <c r="D3240" t="s">
        <v>82</v>
      </c>
      <c r="E3240" t="s">
        <v>244</v>
      </c>
      <c r="F3240" t="s">
        <v>1021</v>
      </c>
      <c r="G3240" t="s">
        <v>130</v>
      </c>
      <c r="H3240" s="22">
        <v>45535</v>
      </c>
      <c r="I3240" t="s">
        <v>414</v>
      </c>
      <c r="J3240" t="s">
        <v>1039</v>
      </c>
      <c r="K3240">
        <v>4419159440</v>
      </c>
      <c r="L3240" s="22">
        <v>45506</v>
      </c>
      <c r="M3240" s="22">
        <v>45506</v>
      </c>
      <c r="N3240" t="s">
        <v>667</v>
      </c>
      <c r="O3240" t="s">
        <v>1107</v>
      </c>
      <c r="P3240" s="23">
        <v>152510</v>
      </c>
      <c r="Q3240">
        <v>28.47</v>
      </c>
      <c r="R3240" s="24">
        <v>682.14</v>
      </c>
      <c r="S3240" t="s">
        <v>1036</v>
      </c>
      <c r="T3240" t="s">
        <v>1036</v>
      </c>
      <c r="U3240" t="s">
        <v>1036</v>
      </c>
      <c r="V3240" t="s">
        <v>1036</v>
      </c>
      <c r="W3240" t="s">
        <v>1035</v>
      </c>
    </row>
    <row r="3241" spans="1:23" x14ac:dyDescent="0.3">
      <c r="A3241" t="s">
        <v>1041</v>
      </c>
      <c r="B3241" t="s">
        <v>1022</v>
      </c>
      <c r="C3241" t="s">
        <v>1020</v>
      </c>
      <c r="D3241" t="s">
        <v>82</v>
      </c>
      <c r="E3241" t="s">
        <v>244</v>
      </c>
      <c r="F3241" t="s">
        <v>1021</v>
      </c>
      <c r="G3241" t="s">
        <v>130</v>
      </c>
      <c r="H3241" s="22">
        <v>45535</v>
      </c>
      <c r="I3241" t="s">
        <v>375</v>
      </c>
      <c r="J3241" t="s">
        <v>1039</v>
      </c>
      <c r="K3241">
        <v>4423315222</v>
      </c>
      <c r="L3241" s="22">
        <v>45509</v>
      </c>
      <c r="M3241" s="22">
        <v>45509</v>
      </c>
      <c r="N3241" t="s">
        <v>673</v>
      </c>
      <c r="O3241" t="s">
        <v>1224</v>
      </c>
      <c r="P3241" s="23">
        <v>152990</v>
      </c>
      <c r="Q3241">
        <v>31.86</v>
      </c>
      <c r="R3241" s="24">
        <v>763.4</v>
      </c>
      <c r="S3241" t="s">
        <v>1036</v>
      </c>
      <c r="T3241" t="s">
        <v>1036</v>
      </c>
      <c r="U3241" t="s">
        <v>1036</v>
      </c>
      <c r="V3241" t="s">
        <v>1036</v>
      </c>
      <c r="W3241" t="s">
        <v>1035</v>
      </c>
    </row>
    <row r="3242" spans="1:23" x14ac:dyDescent="0.3">
      <c r="A3242" t="s">
        <v>1041</v>
      </c>
      <c r="B3242" t="s">
        <v>1022</v>
      </c>
      <c r="C3242" t="s">
        <v>1020</v>
      </c>
      <c r="D3242" t="s">
        <v>82</v>
      </c>
      <c r="E3242" t="s">
        <v>244</v>
      </c>
      <c r="F3242" t="s">
        <v>1021</v>
      </c>
      <c r="G3242" t="s">
        <v>130</v>
      </c>
      <c r="H3242" s="22">
        <v>45535</v>
      </c>
      <c r="I3242" t="s">
        <v>375</v>
      </c>
      <c r="J3242" t="s">
        <v>1039</v>
      </c>
      <c r="K3242">
        <v>4423317704</v>
      </c>
      <c r="L3242" s="22">
        <v>45511</v>
      </c>
      <c r="M3242" s="22">
        <v>45511</v>
      </c>
      <c r="N3242" t="s">
        <v>700</v>
      </c>
      <c r="O3242" t="s">
        <v>1224</v>
      </c>
      <c r="P3242" s="23">
        <v>153504</v>
      </c>
      <c r="Q3242">
        <v>32.54</v>
      </c>
      <c r="R3242" s="24">
        <v>774.85</v>
      </c>
      <c r="S3242" t="s">
        <v>1036</v>
      </c>
      <c r="T3242" t="s">
        <v>1036</v>
      </c>
      <c r="U3242" t="s">
        <v>1036</v>
      </c>
      <c r="V3242" t="s">
        <v>1036</v>
      </c>
      <c r="W3242" t="s">
        <v>1035</v>
      </c>
    </row>
    <row r="3243" spans="1:23" x14ac:dyDescent="0.3">
      <c r="A3243" t="s">
        <v>1041</v>
      </c>
      <c r="B3243" t="s">
        <v>1022</v>
      </c>
      <c r="C3243" t="s">
        <v>1020</v>
      </c>
      <c r="D3243" t="s">
        <v>82</v>
      </c>
      <c r="E3243" t="s">
        <v>244</v>
      </c>
      <c r="F3243" t="s">
        <v>1021</v>
      </c>
      <c r="G3243" t="s">
        <v>130</v>
      </c>
      <c r="H3243" s="22">
        <v>45535</v>
      </c>
      <c r="I3243" t="s">
        <v>392</v>
      </c>
      <c r="J3243" t="s">
        <v>1039</v>
      </c>
      <c r="K3243">
        <v>3304172210</v>
      </c>
      <c r="L3243" s="22">
        <v>45515</v>
      </c>
      <c r="M3243" s="22">
        <v>45515</v>
      </c>
      <c r="N3243" t="s">
        <v>729</v>
      </c>
      <c r="O3243" t="s">
        <v>1118</v>
      </c>
      <c r="P3243" s="23">
        <v>154052</v>
      </c>
      <c r="Q3243">
        <v>34.92</v>
      </c>
      <c r="R3243" s="24">
        <v>831.45</v>
      </c>
      <c r="S3243" t="s">
        <v>1036</v>
      </c>
      <c r="T3243" t="s">
        <v>1036</v>
      </c>
      <c r="U3243" t="s">
        <v>1036</v>
      </c>
      <c r="V3243" t="s">
        <v>1036</v>
      </c>
      <c r="W3243" t="s">
        <v>1035</v>
      </c>
    </row>
    <row r="3244" spans="1:23" x14ac:dyDescent="0.3">
      <c r="A3244" t="s">
        <v>1041</v>
      </c>
      <c r="B3244" t="s">
        <v>1022</v>
      </c>
      <c r="C3244" t="s">
        <v>1020</v>
      </c>
      <c r="D3244" t="s">
        <v>82</v>
      </c>
      <c r="E3244" t="s">
        <v>244</v>
      </c>
      <c r="F3244" t="s">
        <v>1021</v>
      </c>
      <c r="G3244" t="s">
        <v>130</v>
      </c>
      <c r="H3244" s="22">
        <v>45535</v>
      </c>
      <c r="I3244" t="s">
        <v>392</v>
      </c>
      <c r="J3244" t="s">
        <v>1039</v>
      </c>
      <c r="K3244">
        <v>4419223185</v>
      </c>
      <c r="L3244" s="22">
        <v>45519</v>
      </c>
      <c r="M3244" s="22">
        <v>45519</v>
      </c>
      <c r="N3244" t="s">
        <v>763</v>
      </c>
      <c r="O3244" t="s">
        <v>1128</v>
      </c>
      <c r="P3244" s="23">
        <v>154587</v>
      </c>
      <c r="Q3244">
        <v>31.95</v>
      </c>
      <c r="R3244" s="24">
        <v>760.73</v>
      </c>
      <c r="S3244" t="s">
        <v>1036</v>
      </c>
      <c r="T3244" t="s">
        <v>1036</v>
      </c>
      <c r="U3244" t="s">
        <v>1036</v>
      </c>
      <c r="V3244" t="s">
        <v>1036</v>
      </c>
      <c r="W3244" t="s">
        <v>1035</v>
      </c>
    </row>
    <row r="3245" spans="1:23" x14ac:dyDescent="0.3">
      <c r="A3245" t="s">
        <v>1041</v>
      </c>
      <c r="B3245" t="s">
        <v>1022</v>
      </c>
      <c r="C3245" t="s">
        <v>1020</v>
      </c>
      <c r="D3245" t="s">
        <v>82</v>
      </c>
      <c r="E3245" t="s">
        <v>244</v>
      </c>
      <c r="F3245" t="s">
        <v>1021</v>
      </c>
      <c r="G3245" t="s">
        <v>130</v>
      </c>
      <c r="H3245" s="22">
        <v>45535</v>
      </c>
      <c r="I3245" t="s">
        <v>377</v>
      </c>
      <c r="J3245" t="s">
        <v>1039</v>
      </c>
      <c r="K3245">
        <v>4419241361</v>
      </c>
      <c r="L3245" s="22">
        <v>45523</v>
      </c>
      <c r="M3245" s="22">
        <v>45523</v>
      </c>
      <c r="N3245" t="s">
        <v>795</v>
      </c>
      <c r="O3245" t="s">
        <v>1228</v>
      </c>
      <c r="P3245" s="23">
        <v>155057</v>
      </c>
      <c r="Q3245">
        <v>34.04</v>
      </c>
      <c r="R3245" s="24">
        <v>810.4</v>
      </c>
      <c r="S3245" t="s">
        <v>1036</v>
      </c>
      <c r="T3245" t="s">
        <v>1036</v>
      </c>
      <c r="U3245" t="s">
        <v>1036</v>
      </c>
      <c r="V3245" t="s">
        <v>1036</v>
      </c>
      <c r="W3245" t="s">
        <v>1035</v>
      </c>
    </row>
    <row r="3246" spans="1:23" x14ac:dyDescent="0.3">
      <c r="A3246" t="s">
        <v>1041</v>
      </c>
      <c r="B3246" t="s">
        <v>1022</v>
      </c>
      <c r="C3246" t="s">
        <v>1020</v>
      </c>
      <c r="D3246" t="s">
        <v>82</v>
      </c>
      <c r="E3246" t="s">
        <v>244</v>
      </c>
      <c r="F3246" t="s">
        <v>1021</v>
      </c>
      <c r="G3246" t="s">
        <v>130</v>
      </c>
      <c r="H3246" s="22">
        <v>45535</v>
      </c>
      <c r="I3246" t="s">
        <v>414</v>
      </c>
      <c r="J3246" t="s">
        <v>1039</v>
      </c>
      <c r="K3246">
        <v>4419266785</v>
      </c>
      <c r="L3246" s="22">
        <v>45525</v>
      </c>
      <c r="M3246" s="22">
        <v>45525</v>
      </c>
      <c r="N3246" t="s">
        <v>819</v>
      </c>
      <c r="O3246" t="s">
        <v>1227</v>
      </c>
      <c r="P3246" s="23">
        <v>155661</v>
      </c>
      <c r="Q3246">
        <v>33.56</v>
      </c>
      <c r="R3246" s="24">
        <v>775.6</v>
      </c>
      <c r="S3246" t="s">
        <v>1036</v>
      </c>
      <c r="T3246" t="s">
        <v>1036</v>
      </c>
      <c r="U3246" t="s">
        <v>1036</v>
      </c>
      <c r="V3246" t="s">
        <v>1036</v>
      </c>
      <c r="W3246" t="s">
        <v>1035</v>
      </c>
    </row>
    <row r="3247" spans="1:23" x14ac:dyDescent="0.3">
      <c r="A3247" t="s">
        <v>1041</v>
      </c>
      <c r="B3247" t="s">
        <v>1022</v>
      </c>
      <c r="C3247" t="s">
        <v>1020</v>
      </c>
      <c r="D3247" t="s">
        <v>82</v>
      </c>
      <c r="E3247" t="s">
        <v>244</v>
      </c>
      <c r="F3247" t="s">
        <v>1021</v>
      </c>
      <c r="G3247" t="s">
        <v>130</v>
      </c>
      <c r="H3247" s="22">
        <v>45535</v>
      </c>
      <c r="I3247" t="s">
        <v>381</v>
      </c>
      <c r="J3247" t="s">
        <v>1039</v>
      </c>
      <c r="K3247">
        <v>4419271704</v>
      </c>
      <c r="L3247" s="22">
        <v>45527</v>
      </c>
      <c r="M3247" s="22">
        <v>45527</v>
      </c>
      <c r="N3247" t="s">
        <v>825</v>
      </c>
      <c r="O3247" t="s">
        <v>1104</v>
      </c>
      <c r="P3247" s="23">
        <v>156182</v>
      </c>
      <c r="Q3247">
        <v>31.24</v>
      </c>
      <c r="R3247" s="24">
        <v>737.58</v>
      </c>
      <c r="S3247" t="s">
        <v>1036</v>
      </c>
      <c r="T3247" t="s">
        <v>1036</v>
      </c>
      <c r="U3247" t="s">
        <v>1036</v>
      </c>
      <c r="V3247" t="s">
        <v>1036</v>
      </c>
      <c r="W3247" t="s">
        <v>1035</v>
      </c>
    </row>
    <row r="3248" spans="1:23" x14ac:dyDescent="0.3">
      <c r="A3248" t="s">
        <v>1041</v>
      </c>
      <c r="B3248" t="s">
        <v>1022</v>
      </c>
      <c r="C3248" t="s">
        <v>1020</v>
      </c>
      <c r="D3248" t="s">
        <v>82</v>
      </c>
      <c r="E3248" t="s">
        <v>244</v>
      </c>
      <c r="F3248" t="s">
        <v>1021</v>
      </c>
      <c r="G3248" t="s">
        <v>130</v>
      </c>
      <c r="H3248" s="22">
        <v>45565</v>
      </c>
      <c r="I3248" t="s">
        <v>381</v>
      </c>
      <c r="J3248" t="s">
        <v>1039</v>
      </c>
      <c r="K3248">
        <v>4419322397</v>
      </c>
      <c r="L3248" s="22">
        <v>45537</v>
      </c>
      <c r="M3248" s="22">
        <v>45537</v>
      </c>
      <c r="N3248" t="s">
        <v>882</v>
      </c>
      <c r="O3248" t="s">
        <v>1050</v>
      </c>
      <c r="P3248" s="23">
        <v>156695</v>
      </c>
      <c r="Q3248">
        <v>33.22</v>
      </c>
      <c r="R3248" s="24">
        <v>784.3</v>
      </c>
      <c r="S3248" t="s">
        <v>1036</v>
      </c>
      <c r="T3248" t="s">
        <v>1036</v>
      </c>
      <c r="U3248" t="s">
        <v>1036</v>
      </c>
      <c r="V3248" t="s">
        <v>1036</v>
      </c>
      <c r="W3248" t="s">
        <v>1035</v>
      </c>
    </row>
    <row r="3249" spans="1:23" x14ac:dyDescent="0.3">
      <c r="A3249" t="s">
        <v>1041</v>
      </c>
      <c r="B3249" t="s">
        <v>1022</v>
      </c>
      <c r="C3249" t="s">
        <v>1020</v>
      </c>
      <c r="D3249" t="s">
        <v>82</v>
      </c>
      <c r="E3249" t="s">
        <v>244</v>
      </c>
      <c r="F3249" t="s">
        <v>1021</v>
      </c>
      <c r="G3249" t="s">
        <v>130</v>
      </c>
      <c r="H3249" s="22">
        <v>45565</v>
      </c>
      <c r="I3249" t="s">
        <v>414</v>
      </c>
      <c r="J3249" t="s">
        <v>1039</v>
      </c>
      <c r="K3249">
        <v>4419357701</v>
      </c>
      <c r="L3249" s="22">
        <v>45541</v>
      </c>
      <c r="M3249" s="22">
        <v>45541</v>
      </c>
      <c r="N3249" t="s">
        <v>927</v>
      </c>
      <c r="O3249" t="s">
        <v>1226</v>
      </c>
      <c r="P3249" s="23">
        <v>157227</v>
      </c>
      <c r="Q3249">
        <v>33.72</v>
      </c>
      <c r="R3249" s="24">
        <v>765.1</v>
      </c>
      <c r="S3249" t="s">
        <v>1036</v>
      </c>
      <c r="T3249" t="s">
        <v>1036</v>
      </c>
      <c r="U3249" t="s">
        <v>1036</v>
      </c>
      <c r="V3249" t="s">
        <v>1036</v>
      </c>
      <c r="W3249" t="s">
        <v>1035</v>
      </c>
    </row>
    <row r="3250" spans="1:23" x14ac:dyDescent="0.3">
      <c r="A3250" t="s">
        <v>1041</v>
      </c>
      <c r="B3250" t="s">
        <v>1022</v>
      </c>
      <c r="C3250" t="s">
        <v>1020</v>
      </c>
      <c r="D3250" t="s">
        <v>82</v>
      </c>
      <c r="E3250" t="s">
        <v>244</v>
      </c>
      <c r="F3250" t="s">
        <v>1021</v>
      </c>
      <c r="G3250" t="s">
        <v>130</v>
      </c>
      <c r="H3250" s="22">
        <v>45565</v>
      </c>
      <c r="I3250" t="s">
        <v>377</v>
      </c>
      <c r="J3250" t="s">
        <v>1039</v>
      </c>
      <c r="K3250">
        <v>4419362620</v>
      </c>
      <c r="L3250" s="22">
        <v>45544</v>
      </c>
      <c r="M3250" s="22">
        <v>45544</v>
      </c>
      <c r="N3250" t="s">
        <v>937</v>
      </c>
      <c r="O3250" t="s">
        <v>1225</v>
      </c>
      <c r="P3250" s="23">
        <v>157803</v>
      </c>
      <c r="Q3250">
        <v>33.03</v>
      </c>
      <c r="R3250" s="24">
        <v>756.15</v>
      </c>
      <c r="S3250" t="s">
        <v>1036</v>
      </c>
      <c r="T3250" t="s">
        <v>1036</v>
      </c>
      <c r="U3250" t="s">
        <v>1036</v>
      </c>
      <c r="V3250" t="s">
        <v>1036</v>
      </c>
      <c r="W3250" t="s">
        <v>1035</v>
      </c>
    </row>
    <row r="3251" spans="1:23" x14ac:dyDescent="0.3">
      <c r="A3251" t="s">
        <v>1041</v>
      </c>
      <c r="B3251" t="s">
        <v>1022</v>
      </c>
      <c r="C3251" t="s">
        <v>1020</v>
      </c>
      <c r="D3251" t="s">
        <v>82</v>
      </c>
      <c r="E3251" t="s">
        <v>244</v>
      </c>
      <c r="F3251" t="s">
        <v>1021</v>
      </c>
      <c r="G3251" t="s">
        <v>130</v>
      </c>
      <c r="H3251" s="22">
        <v>45565</v>
      </c>
      <c r="I3251" t="s">
        <v>375</v>
      </c>
      <c r="J3251" t="s">
        <v>1039</v>
      </c>
      <c r="K3251">
        <v>4423352721</v>
      </c>
      <c r="L3251" s="22">
        <v>45548</v>
      </c>
      <c r="M3251" s="22">
        <v>45548</v>
      </c>
      <c r="N3251" t="s">
        <v>983</v>
      </c>
      <c r="O3251" t="s">
        <v>1224</v>
      </c>
      <c r="P3251" s="23">
        <v>158387</v>
      </c>
      <c r="Q3251">
        <v>32.49</v>
      </c>
      <c r="R3251" s="24">
        <v>743.7</v>
      </c>
      <c r="S3251" t="s">
        <v>1036</v>
      </c>
      <c r="T3251" t="s">
        <v>1036</v>
      </c>
      <c r="U3251" t="s">
        <v>1036</v>
      </c>
      <c r="V3251" t="s">
        <v>1036</v>
      </c>
      <c r="W3251" t="s">
        <v>1035</v>
      </c>
    </row>
    <row r="3252" spans="1:23" x14ac:dyDescent="0.3">
      <c r="A3252" t="s">
        <v>1041</v>
      </c>
      <c r="B3252" t="s">
        <v>1022</v>
      </c>
      <c r="C3252" t="s">
        <v>1020</v>
      </c>
      <c r="D3252" t="s">
        <v>82</v>
      </c>
      <c r="E3252" t="s">
        <v>244</v>
      </c>
      <c r="F3252" t="s">
        <v>1021</v>
      </c>
      <c r="G3252" t="s">
        <v>130</v>
      </c>
      <c r="H3252" s="22">
        <v>45565</v>
      </c>
      <c r="I3252" t="s">
        <v>375</v>
      </c>
      <c r="J3252" t="s">
        <v>1039</v>
      </c>
      <c r="K3252">
        <v>3304197924</v>
      </c>
      <c r="L3252" s="22">
        <v>45556</v>
      </c>
      <c r="M3252" s="22">
        <v>45556</v>
      </c>
      <c r="N3252" t="s">
        <v>4049</v>
      </c>
      <c r="O3252" t="s">
        <v>1080</v>
      </c>
      <c r="P3252" s="23">
        <v>158915</v>
      </c>
      <c r="Q3252">
        <v>30.69</v>
      </c>
      <c r="R3252" s="24">
        <v>702.65</v>
      </c>
      <c r="S3252" t="s">
        <v>1036</v>
      </c>
      <c r="T3252" t="s">
        <v>1036</v>
      </c>
      <c r="U3252" t="s">
        <v>1036</v>
      </c>
      <c r="V3252" t="s">
        <v>1036</v>
      </c>
      <c r="W3252" t="s">
        <v>1035</v>
      </c>
    </row>
    <row r="3253" spans="1:23" x14ac:dyDescent="0.3">
      <c r="A3253" t="s">
        <v>1041</v>
      </c>
      <c r="B3253" t="s">
        <v>1022</v>
      </c>
      <c r="C3253" t="s">
        <v>1020</v>
      </c>
      <c r="D3253" t="s">
        <v>82</v>
      </c>
      <c r="E3253" t="s">
        <v>244</v>
      </c>
      <c r="F3253" t="s">
        <v>1021</v>
      </c>
      <c r="G3253" t="s">
        <v>130</v>
      </c>
      <c r="H3253" s="22">
        <v>45565</v>
      </c>
      <c r="I3253" t="s">
        <v>414</v>
      </c>
      <c r="J3253" t="s">
        <v>1039</v>
      </c>
      <c r="K3253">
        <v>4423366256</v>
      </c>
      <c r="L3253" s="22">
        <v>45563</v>
      </c>
      <c r="M3253" s="22">
        <v>45563</v>
      </c>
      <c r="N3253" t="s">
        <v>4050</v>
      </c>
      <c r="O3253" t="s">
        <v>1052</v>
      </c>
      <c r="P3253" s="23">
        <v>159492</v>
      </c>
      <c r="Q3253">
        <v>32.32</v>
      </c>
      <c r="R3253" s="24">
        <v>740.03</v>
      </c>
      <c r="S3253" t="s">
        <v>1036</v>
      </c>
      <c r="T3253" t="s">
        <v>1036</v>
      </c>
      <c r="U3253" t="s">
        <v>1036</v>
      </c>
      <c r="V3253" t="s">
        <v>1036</v>
      </c>
      <c r="W3253" t="s">
        <v>1035</v>
      </c>
    </row>
    <row r="3254" spans="1:23" x14ac:dyDescent="0.3">
      <c r="A3254" t="s">
        <v>1041</v>
      </c>
      <c r="B3254" t="s">
        <v>1022</v>
      </c>
      <c r="C3254" t="s">
        <v>1020</v>
      </c>
      <c r="D3254" t="s">
        <v>15</v>
      </c>
      <c r="E3254" t="s">
        <v>245</v>
      </c>
      <c r="F3254" t="s">
        <v>1021</v>
      </c>
      <c r="G3254" t="s">
        <v>141</v>
      </c>
      <c r="H3254" s="22">
        <v>45412</v>
      </c>
      <c r="I3254" t="s">
        <v>392</v>
      </c>
      <c r="J3254" t="s">
        <v>1039</v>
      </c>
      <c r="K3254">
        <v>4405275019</v>
      </c>
      <c r="L3254" s="22">
        <v>45393</v>
      </c>
      <c r="M3254" s="22">
        <v>45393</v>
      </c>
      <c r="N3254" t="s">
        <v>1223</v>
      </c>
      <c r="O3254" t="s">
        <v>1084</v>
      </c>
      <c r="P3254" s="23">
        <v>8383</v>
      </c>
      <c r="Q3254">
        <v>783.3</v>
      </c>
      <c r="R3254" s="24">
        <v>18784.18</v>
      </c>
      <c r="S3254" t="s">
        <v>1036</v>
      </c>
      <c r="T3254" t="s">
        <v>1036</v>
      </c>
      <c r="U3254" t="s">
        <v>1036</v>
      </c>
      <c r="V3254" t="s">
        <v>1036</v>
      </c>
      <c r="W3254" t="s">
        <v>1035</v>
      </c>
    </row>
    <row r="3255" spans="1:23" x14ac:dyDescent="0.3">
      <c r="A3255" t="s">
        <v>1041</v>
      </c>
      <c r="B3255" t="s">
        <v>1022</v>
      </c>
      <c r="C3255" t="s">
        <v>1020</v>
      </c>
      <c r="D3255" t="s">
        <v>15</v>
      </c>
      <c r="E3255" t="s">
        <v>245</v>
      </c>
      <c r="F3255" t="s">
        <v>1021</v>
      </c>
      <c r="G3255" t="s">
        <v>141</v>
      </c>
      <c r="H3255" s="22">
        <v>45443</v>
      </c>
      <c r="I3255" t="s">
        <v>392</v>
      </c>
      <c r="J3255" t="s">
        <v>1039</v>
      </c>
      <c r="K3255">
        <v>4405298139</v>
      </c>
      <c r="L3255" s="22">
        <v>45411</v>
      </c>
      <c r="M3255" s="22">
        <v>45411</v>
      </c>
      <c r="N3255" t="s">
        <v>1222</v>
      </c>
      <c r="O3255" t="s">
        <v>1084</v>
      </c>
      <c r="P3255" s="23">
        <v>10138</v>
      </c>
      <c r="Q3255">
        <v>748.3</v>
      </c>
      <c r="R3255" s="24">
        <v>17946.2</v>
      </c>
      <c r="S3255" t="s">
        <v>1036</v>
      </c>
      <c r="T3255" t="s">
        <v>1036</v>
      </c>
      <c r="U3255" t="s">
        <v>1036</v>
      </c>
      <c r="V3255" t="s">
        <v>1036</v>
      </c>
      <c r="W3255" t="s">
        <v>1035</v>
      </c>
    </row>
    <row r="3256" spans="1:23" x14ac:dyDescent="0.3">
      <c r="A3256" t="s">
        <v>1041</v>
      </c>
      <c r="B3256" t="s">
        <v>1022</v>
      </c>
      <c r="C3256" t="s">
        <v>1020</v>
      </c>
      <c r="D3256" t="s">
        <v>15</v>
      </c>
      <c r="E3256" t="s">
        <v>245</v>
      </c>
      <c r="F3256" t="s">
        <v>1021</v>
      </c>
      <c r="G3256" t="s">
        <v>141</v>
      </c>
      <c r="H3256" s="22">
        <v>45443</v>
      </c>
      <c r="I3256" t="s">
        <v>392</v>
      </c>
      <c r="J3256" t="s">
        <v>1039</v>
      </c>
      <c r="K3256">
        <v>4405309825</v>
      </c>
      <c r="L3256" s="22">
        <v>45420</v>
      </c>
      <c r="M3256" s="22">
        <v>45420</v>
      </c>
      <c r="N3256" t="s">
        <v>1221</v>
      </c>
      <c r="O3256" t="s">
        <v>1084</v>
      </c>
      <c r="P3256" s="23">
        <v>11790</v>
      </c>
      <c r="Q3256">
        <v>706.3</v>
      </c>
      <c r="R3256" s="24">
        <v>16691.330000000002</v>
      </c>
      <c r="S3256" t="s">
        <v>1036</v>
      </c>
      <c r="T3256" t="s">
        <v>1036</v>
      </c>
      <c r="U3256" t="s">
        <v>1036</v>
      </c>
      <c r="V3256" t="s">
        <v>1036</v>
      </c>
      <c r="W3256" t="s">
        <v>1035</v>
      </c>
    </row>
    <row r="3257" spans="1:23" x14ac:dyDescent="0.3">
      <c r="A3257" t="s">
        <v>1041</v>
      </c>
      <c r="B3257" t="s">
        <v>1022</v>
      </c>
      <c r="C3257" t="s">
        <v>1020</v>
      </c>
      <c r="D3257" t="s">
        <v>15</v>
      </c>
      <c r="E3257" t="s">
        <v>245</v>
      </c>
      <c r="F3257" t="s">
        <v>1021</v>
      </c>
      <c r="G3257" t="s">
        <v>141</v>
      </c>
      <c r="H3257" s="22">
        <v>45443</v>
      </c>
      <c r="I3257" t="s">
        <v>392</v>
      </c>
      <c r="J3257" t="s">
        <v>1039</v>
      </c>
      <c r="K3257">
        <v>4405335593</v>
      </c>
      <c r="L3257" s="22">
        <v>45439</v>
      </c>
      <c r="M3257" s="22">
        <v>45439</v>
      </c>
      <c r="N3257" t="s">
        <v>1220</v>
      </c>
      <c r="O3257" t="s">
        <v>1084</v>
      </c>
      <c r="P3257" s="23">
        <v>13351</v>
      </c>
      <c r="Q3257">
        <v>724.7</v>
      </c>
      <c r="R3257" s="24">
        <v>17126.060000000001</v>
      </c>
      <c r="S3257" t="s">
        <v>1036</v>
      </c>
      <c r="T3257" t="s">
        <v>1036</v>
      </c>
      <c r="U3257" t="s">
        <v>1036</v>
      </c>
      <c r="V3257" t="s">
        <v>1036</v>
      </c>
      <c r="W3257" t="s">
        <v>1035</v>
      </c>
    </row>
    <row r="3258" spans="1:23" x14ac:dyDescent="0.3">
      <c r="A3258" t="s">
        <v>1041</v>
      </c>
      <c r="B3258" t="s">
        <v>1022</v>
      </c>
      <c r="C3258" t="s">
        <v>1020</v>
      </c>
      <c r="D3258" t="s">
        <v>15</v>
      </c>
      <c r="E3258" t="s">
        <v>245</v>
      </c>
      <c r="F3258" t="s">
        <v>1021</v>
      </c>
      <c r="G3258" t="s">
        <v>141</v>
      </c>
      <c r="H3258" s="22">
        <v>45473</v>
      </c>
      <c r="I3258" t="s">
        <v>392</v>
      </c>
      <c r="J3258" t="s">
        <v>1039</v>
      </c>
      <c r="K3258">
        <v>4405345559</v>
      </c>
      <c r="L3258" s="22">
        <v>45447</v>
      </c>
      <c r="M3258" s="22">
        <v>45447</v>
      </c>
      <c r="N3258" t="s">
        <v>1219</v>
      </c>
      <c r="O3258" t="s">
        <v>1084</v>
      </c>
      <c r="P3258" s="23">
        <v>14966</v>
      </c>
      <c r="Q3258">
        <v>695.4</v>
      </c>
      <c r="R3258" s="24">
        <v>16433.349999999999</v>
      </c>
      <c r="S3258" t="s">
        <v>1036</v>
      </c>
      <c r="T3258" t="s">
        <v>1036</v>
      </c>
      <c r="U3258" t="s">
        <v>1036</v>
      </c>
      <c r="V3258" t="s">
        <v>1036</v>
      </c>
      <c r="W3258" t="s">
        <v>1035</v>
      </c>
    </row>
    <row r="3259" spans="1:23" x14ac:dyDescent="0.3">
      <c r="A3259" t="s">
        <v>1041</v>
      </c>
      <c r="B3259" t="s">
        <v>1022</v>
      </c>
      <c r="C3259" t="s">
        <v>1020</v>
      </c>
      <c r="D3259" t="s">
        <v>15</v>
      </c>
      <c r="E3259" t="s">
        <v>245</v>
      </c>
      <c r="F3259" t="s">
        <v>1021</v>
      </c>
      <c r="G3259" t="s">
        <v>141</v>
      </c>
      <c r="H3259" s="22">
        <v>45473</v>
      </c>
      <c r="I3259" t="s">
        <v>392</v>
      </c>
      <c r="J3259" t="s">
        <v>1039</v>
      </c>
      <c r="K3259">
        <v>4405356863</v>
      </c>
      <c r="L3259" s="22">
        <v>45455</v>
      </c>
      <c r="M3259" s="22">
        <v>45455</v>
      </c>
      <c r="N3259" t="s">
        <v>1218</v>
      </c>
      <c r="O3259" t="s">
        <v>1084</v>
      </c>
      <c r="P3259" s="23">
        <v>16665</v>
      </c>
      <c r="Q3259">
        <v>725.2</v>
      </c>
      <c r="R3259" s="24">
        <v>16354.94</v>
      </c>
      <c r="S3259" t="s">
        <v>1036</v>
      </c>
      <c r="T3259" t="s">
        <v>1036</v>
      </c>
      <c r="U3259" t="s">
        <v>1036</v>
      </c>
      <c r="V3259" t="s">
        <v>1036</v>
      </c>
      <c r="W3259" t="s">
        <v>1035</v>
      </c>
    </row>
    <row r="3260" spans="1:23" x14ac:dyDescent="0.3">
      <c r="A3260" t="s">
        <v>1041</v>
      </c>
      <c r="B3260" t="s">
        <v>1022</v>
      </c>
      <c r="C3260" t="s">
        <v>1020</v>
      </c>
      <c r="D3260" t="s">
        <v>15</v>
      </c>
      <c r="E3260" t="s">
        <v>245</v>
      </c>
      <c r="F3260" t="s">
        <v>1021</v>
      </c>
      <c r="G3260" t="s">
        <v>141</v>
      </c>
      <c r="H3260" s="22">
        <v>45473</v>
      </c>
      <c r="I3260" t="s">
        <v>392</v>
      </c>
      <c r="J3260" t="s">
        <v>1039</v>
      </c>
      <c r="K3260">
        <v>4405367096</v>
      </c>
      <c r="L3260" s="22">
        <v>45463</v>
      </c>
      <c r="M3260" s="22">
        <v>45463</v>
      </c>
      <c r="N3260" t="s">
        <v>1217</v>
      </c>
      <c r="O3260" t="s">
        <v>1084</v>
      </c>
      <c r="P3260" s="23">
        <v>18453</v>
      </c>
      <c r="Q3260">
        <v>728.1</v>
      </c>
      <c r="R3260" s="24">
        <v>16420.59</v>
      </c>
      <c r="S3260" t="s">
        <v>1036</v>
      </c>
      <c r="T3260" t="s">
        <v>1036</v>
      </c>
      <c r="U3260" t="s">
        <v>1036</v>
      </c>
      <c r="V3260" t="s">
        <v>1036</v>
      </c>
      <c r="W3260" t="s">
        <v>1035</v>
      </c>
    </row>
    <row r="3261" spans="1:23" x14ac:dyDescent="0.3">
      <c r="A3261" t="s">
        <v>1041</v>
      </c>
      <c r="B3261" t="s">
        <v>1022</v>
      </c>
      <c r="C3261" t="s">
        <v>1020</v>
      </c>
      <c r="D3261" t="s">
        <v>15</v>
      </c>
      <c r="E3261" t="s">
        <v>245</v>
      </c>
      <c r="F3261" t="s">
        <v>1021</v>
      </c>
      <c r="G3261" t="s">
        <v>141</v>
      </c>
      <c r="H3261" s="22">
        <v>45504</v>
      </c>
      <c r="I3261" t="s">
        <v>392</v>
      </c>
      <c r="J3261" t="s">
        <v>1039</v>
      </c>
      <c r="K3261">
        <v>4405391368</v>
      </c>
      <c r="L3261" s="22">
        <v>45482</v>
      </c>
      <c r="M3261" s="22">
        <v>45482</v>
      </c>
      <c r="N3261" t="s">
        <v>475</v>
      </c>
      <c r="O3261" t="s">
        <v>1084</v>
      </c>
      <c r="P3261" s="23">
        <v>21966</v>
      </c>
      <c r="Q3261">
        <v>764.2</v>
      </c>
      <c r="R3261" s="24">
        <v>17049.73</v>
      </c>
      <c r="S3261" t="s">
        <v>1036</v>
      </c>
      <c r="T3261" t="s">
        <v>1036</v>
      </c>
      <c r="U3261" t="s">
        <v>1036</v>
      </c>
      <c r="V3261" t="s">
        <v>1036</v>
      </c>
      <c r="W3261" t="s">
        <v>1035</v>
      </c>
    </row>
    <row r="3262" spans="1:23" x14ac:dyDescent="0.3">
      <c r="A3262" t="s">
        <v>1041</v>
      </c>
      <c r="B3262" t="s">
        <v>1022</v>
      </c>
      <c r="C3262" t="s">
        <v>1020</v>
      </c>
      <c r="D3262" t="s">
        <v>15</v>
      </c>
      <c r="E3262" t="s">
        <v>245</v>
      </c>
      <c r="F3262" t="s">
        <v>1021</v>
      </c>
      <c r="G3262" t="s">
        <v>141</v>
      </c>
      <c r="H3262" s="22">
        <v>45504</v>
      </c>
      <c r="I3262" t="s">
        <v>377</v>
      </c>
      <c r="J3262" t="s">
        <v>1039</v>
      </c>
      <c r="K3262">
        <v>4419060460</v>
      </c>
      <c r="L3262" s="22">
        <v>45490</v>
      </c>
      <c r="M3262" s="22">
        <v>45490</v>
      </c>
      <c r="N3262" t="s">
        <v>532</v>
      </c>
      <c r="O3262" t="s">
        <v>1183</v>
      </c>
      <c r="P3262" s="23">
        <v>23697</v>
      </c>
      <c r="Q3262">
        <v>704.61</v>
      </c>
      <c r="R3262" s="24">
        <v>17312.3</v>
      </c>
      <c r="S3262" t="s">
        <v>1036</v>
      </c>
      <c r="T3262" t="s">
        <v>1036</v>
      </c>
      <c r="U3262" t="s">
        <v>1036</v>
      </c>
      <c r="V3262" t="s">
        <v>1036</v>
      </c>
      <c r="W3262" t="s">
        <v>1035</v>
      </c>
    </row>
    <row r="3263" spans="1:23" x14ac:dyDescent="0.3">
      <c r="A3263" t="s">
        <v>1041</v>
      </c>
      <c r="B3263" t="s">
        <v>1022</v>
      </c>
      <c r="C3263" t="s">
        <v>1020</v>
      </c>
      <c r="D3263" t="s">
        <v>15</v>
      </c>
      <c r="E3263" t="s">
        <v>245</v>
      </c>
      <c r="F3263" t="s">
        <v>1021</v>
      </c>
      <c r="G3263" t="s">
        <v>141</v>
      </c>
      <c r="H3263" s="22">
        <v>45504</v>
      </c>
      <c r="I3263" t="s">
        <v>377</v>
      </c>
      <c r="J3263" t="s">
        <v>1039</v>
      </c>
      <c r="K3263">
        <v>4419108609</v>
      </c>
      <c r="L3263" s="22">
        <v>45498</v>
      </c>
      <c r="M3263" s="22">
        <v>45498</v>
      </c>
      <c r="N3263" t="s">
        <v>597</v>
      </c>
      <c r="O3263" t="s">
        <v>1183</v>
      </c>
      <c r="P3263" s="23">
        <v>25198</v>
      </c>
      <c r="Q3263">
        <v>697</v>
      </c>
      <c r="R3263" s="24">
        <v>17125.3</v>
      </c>
      <c r="S3263" t="s">
        <v>1036</v>
      </c>
      <c r="T3263" t="s">
        <v>1036</v>
      </c>
      <c r="U3263" t="s">
        <v>1036</v>
      </c>
      <c r="V3263" t="s">
        <v>1036</v>
      </c>
      <c r="W3263" t="s">
        <v>1035</v>
      </c>
    </row>
    <row r="3264" spans="1:23" x14ac:dyDescent="0.3">
      <c r="A3264" t="s">
        <v>1041</v>
      </c>
      <c r="B3264" t="s">
        <v>1022</v>
      </c>
      <c r="C3264" t="s">
        <v>1020</v>
      </c>
      <c r="D3264" t="s">
        <v>15</v>
      </c>
      <c r="E3264" t="s">
        <v>245</v>
      </c>
      <c r="F3264" t="s">
        <v>1021</v>
      </c>
      <c r="G3264" t="s">
        <v>141</v>
      </c>
      <c r="H3264" s="22">
        <v>45535</v>
      </c>
      <c r="I3264" t="s">
        <v>392</v>
      </c>
      <c r="J3264" t="s">
        <v>1039</v>
      </c>
      <c r="K3264">
        <v>4405422306</v>
      </c>
      <c r="L3264" s="22">
        <v>45506</v>
      </c>
      <c r="M3264" s="22">
        <v>45506</v>
      </c>
      <c r="N3264" t="s">
        <v>651</v>
      </c>
      <c r="O3264" t="s">
        <v>1084</v>
      </c>
      <c r="P3264" s="23">
        <v>26727</v>
      </c>
      <c r="Q3264">
        <v>631.29999999999995</v>
      </c>
      <c r="R3264" s="24">
        <v>14086.35</v>
      </c>
      <c r="S3264" t="s">
        <v>1036</v>
      </c>
      <c r="T3264" t="s">
        <v>1036</v>
      </c>
      <c r="U3264" t="s">
        <v>1036</v>
      </c>
      <c r="V3264" t="s">
        <v>1036</v>
      </c>
      <c r="W3264" t="s">
        <v>1035</v>
      </c>
    </row>
    <row r="3265" spans="1:23" x14ac:dyDescent="0.3">
      <c r="A3265" t="s">
        <v>1041</v>
      </c>
      <c r="B3265" t="s">
        <v>1022</v>
      </c>
      <c r="C3265" t="s">
        <v>1020</v>
      </c>
      <c r="D3265" t="s">
        <v>15</v>
      </c>
      <c r="E3265" t="s">
        <v>245</v>
      </c>
      <c r="F3265" t="s">
        <v>1021</v>
      </c>
      <c r="G3265" t="s">
        <v>141</v>
      </c>
      <c r="H3265" s="22">
        <v>45535</v>
      </c>
      <c r="I3265" t="s">
        <v>392</v>
      </c>
      <c r="J3265" t="s">
        <v>1039</v>
      </c>
      <c r="K3265">
        <v>4405435774</v>
      </c>
      <c r="L3265" s="22">
        <v>45516</v>
      </c>
      <c r="M3265" s="22">
        <v>45516</v>
      </c>
      <c r="N3265" t="s">
        <v>750</v>
      </c>
      <c r="O3265" t="s">
        <v>1084</v>
      </c>
      <c r="P3265" s="23">
        <v>28417</v>
      </c>
      <c r="Q3265">
        <v>698.3</v>
      </c>
      <c r="R3265" s="24">
        <v>15461.28</v>
      </c>
      <c r="S3265" t="s">
        <v>1036</v>
      </c>
      <c r="T3265" t="s">
        <v>1036</v>
      </c>
      <c r="U3265" t="s">
        <v>1036</v>
      </c>
      <c r="V3265" t="s">
        <v>1036</v>
      </c>
      <c r="W3265" t="s">
        <v>1035</v>
      </c>
    </row>
    <row r="3266" spans="1:23" x14ac:dyDescent="0.3">
      <c r="A3266" t="s">
        <v>1041</v>
      </c>
      <c r="B3266" t="s">
        <v>1022</v>
      </c>
      <c r="C3266" t="s">
        <v>1020</v>
      </c>
      <c r="D3266" t="s">
        <v>15</v>
      </c>
      <c r="E3266" t="s">
        <v>245</v>
      </c>
      <c r="F3266" t="s">
        <v>1021</v>
      </c>
      <c r="G3266" t="s">
        <v>141</v>
      </c>
      <c r="H3266" s="22">
        <v>45535</v>
      </c>
      <c r="I3266" t="s">
        <v>377</v>
      </c>
      <c r="J3266" t="s">
        <v>1039</v>
      </c>
      <c r="K3266">
        <v>4419260776</v>
      </c>
      <c r="L3266" s="22">
        <v>45525</v>
      </c>
      <c r="M3266" s="22">
        <v>45525</v>
      </c>
      <c r="N3266" t="s">
        <v>810</v>
      </c>
      <c r="O3266" t="s">
        <v>1183</v>
      </c>
      <c r="P3266" s="23">
        <v>30125</v>
      </c>
      <c r="Q3266">
        <v>762.7</v>
      </c>
      <c r="R3266" s="24">
        <v>18609.900000000001</v>
      </c>
      <c r="S3266" t="s">
        <v>1036</v>
      </c>
      <c r="T3266" t="s">
        <v>1036</v>
      </c>
      <c r="U3266" t="s">
        <v>1036</v>
      </c>
      <c r="V3266" t="s">
        <v>1036</v>
      </c>
      <c r="W3266" t="s">
        <v>1035</v>
      </c>
    </row>
    <row r="3267" spans="1:23" x14ac:dyDescent="0.3">
      <c r="A3267" t="s">
        <v>1041</v>
      </c>
      <c r="B3267" t="s">
        <v>1022</v>
      </c>
      <c r="C3267" t="s">
        <v>1020</v>
      </c>
      <c r="D3267" t="s">
        <v>15</v>
      </c>
      <c r="E3267" t="s">
        <v>245</v>
      </c>
      <c r="F3267" t="s">
        <v>1021</v>
      </c>
      <c r="G3267" t="s">
        <v>141</v>
      </c>
      <c r="H3267" s="22">
        <v>45535</v>
      </c>
      <c r="I3267" t="s">
        <v>377</v>
      </c>
      <c r="J3267" t="s">
        <v>1039</v>
      </c>
      <c r="K3267">
        <v>4419301178</v>
      </c>
      <c r="L3267" s="22">
        <v>45532</v>
      </c>
      <c r="M3267" s="22">
        <v>45532</v>
      </c>
      <c r="N3267" t="s">
        <v>857</v>
      </c>
      <c r="O3267" t="s">
        <v>1183</v>
      </c>
      <c r="P3267" s="23">
        <v>31408</v>
      </c>
      <c r="Q3267">
        <v>548.85</v>
      </c>
      <c r="R3267" s="24">
        <v>13391.95</v>
      </c>
      <c r="S3267" t="s">
        <v>1036</v>
      </c>
      <c r="T3267" t="s">
        <v>1036</v>
      </c>
      <c r="U3267" t="s">
        <v>1036</v>
      </c>
      <c r="V3267" t="s">
        <v>1036</v>
      </c>
      <c r="W3267" t="s">
        <v>1035</v>
      </c>
    </row>
    <row r="3268" spans="1:23" x14ac:dyDescent="0.3">
      <c r="A3268" t="s">
        <v>1041</v>
      </c>
      <c r="B3268" t="s">
        <v>1022</v>
      </c>
      <c r="C3268" t="s">
        <v>1020</v>
      </c>
      <c r="D3268" t="s">
        <v>15</v>
      </c>
      <c r="E3268" t="s">
        <v>245</v>
      </c>
      <c r="F3268" t="s">
        <v>1021</v>
      </c>
      <c r="G3268" t="s">
        <v>141</v>
      </c>
      <c r="H3268" s="22">
        <v>45565</v>
      </c>
      <c r="I3268" t="s">
        <v>377</v>
      </c>
      <c r="J3268" t="s">
        <v>1039</v>
      </c>
      <c r="K3268">
        <v>4419355145</v>
      </c>
      <c r="L3268" s="22">
        <v>45541</v>
      </c>
      <c r="M3268" s="22">
        <v>45541</v>
      </c>
      <c r="N3268" t="s">
        <v>916</v>
      </c>
      <c r="O3268" t="s">
        <v>1183</v>
      </c>
      <c r="P3268" s="23">
        <v>33085</v>
      </c>
      <c r="Q3268">
        <v>707.81</v>
      </c>
      <c r="R3268" s="24">
        <v>16810.5</v>
      </c>
      <c r="S3268" t="s">
        <v>1036</v>
      </c>
      <c r="T3268" t="s">
        <v>1036</v>
      </c>
      <c r="U3268" t="s">
        <v>1036</v>
      </c>
      <c r="V3268" t="s">
        <v>1036</v>
      </c>
      <c r="W3268" t="s">
        <v>1035</v>
      </c>
    </row>
    <row r="3269" spans="1:23" x14ac:dyDescent="0.3">
      <c r="A3269" t="s">
        <v>1041</v>
      </c>
      <c r="B3269" t="s">
        <v>1022</v>
      </c>
      <c r="C3269" t="s">
        <v>1020</v>
      </c>
      <c r="D3269" t="s">
        <v>15</v>
      </c>
      <c r="E3269" t="s">
        <v>245</v>
      </c>
      <c r="F3269" t="s">
        <v>1021</v>
      </c>
      <c r="G3269" t="s">
        <v>141</v>
      </c>
      <c r="H3269" s="22">
        <v>45565</v>
      </c>
      <c r="I3269" t="s">
        <v>377</v>
      </c>
      <c r="J3269" t="s">
        <v>1039</v>
      </c>
      <c r="K3269">
        <v>4419395556</v>
      </c>
      <c r="L3269" s="22">
        <v>45548</v>
      </c>
      <c r="M3269" s="22">
        <v>45548</v>
      </c>
      <c r="N3269" t="s">
        <v>973</v>
      </c>
      <c r="O3269" t="s">
        <v>1183</v>
      </c>
      <c r="P3269" s="23">
        <v>34779</v>
      </c>
      <c r="Q3269">
        <v>707.92</v>
      </c>
      <c r="R3269" s="24">
        <v>16813.099999999999</v>
      </c>
      <c r="S3269" t="s">
        <v>1036</v>
      </c>
      <c r="T3269" t="s">
        <v>1036</v>
      </c>
      <c r="U3269" t="s">
        <v>1036</v>
      </c>
      <c r="V3269" t="s">
        <v>1036</v>
      </c>
      <c r="W3269" t="s">
        <v>1035</v>
      </c>
    </row>
    <row r="3270" spans="1:23" x14ac:dyDescent="0.3">
      <c r="A3270" t="s">
        <v>1041</v>
      </c>
      <c r="B3270" t="s">
        <v>1022</v>
      </c>
      <c r="C3270" t="s">
        <v>1020</v>
      </c>
      <c r="D3270" t="s">
        <v>15</v>
      </c>
      <c r="E3270" t="s">
        <v>245</v>
      </c>
      <c r="F3270" t="s">
        <v>1021</v>
      </c>
      <c r="G3270" t="s">
        <v>141</v>
      </c>
      <c r="H3270" s="22">
        <v>45565</v>
      </c>
      <c r="I3270" t="s">
        <v>377</v>
      </c>
      <c r="J3270" t="s">
        <v>1039</v>
      </c>
      <c r="K3270">
        <v>4419436474</v>
      </c>
      <c r="L3270" s="22">
        <v>45555</v>
      </c>
      <c r="M3270" s="22">
        <v>45555</v>
      </c>
      <c r="N3270" t="s">
        <v>4051</v>
      </c>
      <c r="O3270" t="s">
        <v>1183</v>
      </c>
      <c r="P3270" s="23">
        <v>36152</v>
      </c>
      <c r="Q3270">
        <v>612.37</v>
      </c>
      <c r="R3270" s="24">
        <v>14543.8</v>
      </c>
      <c r="S3270" t="s">
        <v>1036</v>
      </c>
      <c r="T3270" t="s">
        <v>1036</v>
      </c>
      <c r="U3270" t="s">
        <v>1036</v>
      </c>
      <c r="V3270" t="s">
        <v>1036</v>
      </c>
      <c r="W3270" t="s">
        <v>1035</v>
      </c>
    </row>
    <row r="3271" spans="1:23" x14ac:dyDescent="0.3">
      <c r="A3271" t="s">
        <v>1041</v>
      </c>
      <c r="B3271" t="s">
        <v>1022</v>
      </c>
      <c r="C3271" t="s">
        <v>1020</v>
      </c>
      <c r="D3271" t="s">
        <v>83</v>
      </c>
      <c r="E3271" t="s">
        <v>246</v>
      </c>
      <c r="F3271" t="s">
        <v>1021</v>
      </c>
      <c r="G3271" t="s">
        <v>141</v>
      </c>
      <c r="H3271" s="22">
        <v>45412</v>
      </c>
      <c r="I3271" t="s">
        <v>381</v>
      </c>
      <c r="J3271" t="s">
        <v>1039</v>
      </c>
      <c r="K3271">
        <v>4418569286</v>
      </c>
      <c r="L3271" s="22">
        <v>45405</v>
      </c>
      <c r="M3271" s="22">
        <v>45405</v>
      </c>
      <c r="N3271" t="s">
        <v>1216</v>
      </c>
      <c r="O3271" t="s">
        <v>1050</v>
      </c>
      <c r="P3271" s="23">
        <v>8766</v>
      </c>
      <c r="Q3271">
        <v>616.83000000000004</v>
      </c>
      <c r="R3271" s="24">
        <v>15075.35</v>
      </c>
      <c r="S3271" t="s">
        <v>1036</v>
      </c>
      <c r="T3271" t="s">
        <v>1036</v>
      </c>
      <c r="U3271" t="s">
        <v>1036</v>
      </c>
      <c r="V3271" t="s">
        <v>1036</v>
      </c>
      <c r="W3271" t="s">
        <v>1035</v>
      </c>
    </row>
    <row r="3272" spans="1:23" x14ac:dyDescent="0.3">
      <c r="A3272" t="s">
        <v>1041</v>
      </c>
      <c r="B3272" t="s">
        <v>1022</v>
      </c>
      <c r="C3272" t="s">
        <v>1020</v>
      </c>
      <c r="D3272" t="s">
        <v>83</v>
      </c>
      <c r="E3272" t="s">
        <v>246</v>
      </c>
      <c r="F3272" t="s">
        <v>1021</v>
      </c>
      <c r="G3272" t="s">
        <v>141</v>
      </c>
      <c r="H3272" s="22">
        <v>45443</v>
      </c>
      <c r="I3272" t="s">
        <v>392</v>
      </c>
      <c r="J3272" t="s">
        <v>1039</v>
      </c>
      <c r="K3272">
        <v>4405302049</v>
      </c>
      <c r="L3272" s="22">
        <v>45414</v>
      </c>
      <c r="M3272" s="22">
        <v>45414</v>
      </c>
      <c r="N3272" t="s">
        <v>1215</v>
      </c>
      <c r="O3272" t="s">
        <v>1084</v>
      </c>
      <c r="P3272" s="23">
        <v>10355</v>
      </c>
      <c r="Q3272">
        <v>648</v>
      </c>
      <c r="R3272" s="24">
        <v>15313.65</v>
      </c>
      <c r="S3272" t="s">
        <v>1036</v>
      </c>
      <c r="T3272" t="s">
        <v>1036</v>
      </c>
      <c r="U3272" t="s">
        <v>1036</v>
      </c>
      <c r="V3272" t="s">
        <v>1036</v>
      </c>
      <c r="W3272" t="s">
        <v>1035</v>
      </c>
    </row>
    <row r="3273" spans="1:23" x14ac:dyDescent="0.3">
      <c r="A3273" t="s">
        <v>1041</v>
      </c>
      <c r="B3273" t="s">
        <v>1022</v>
      </c>
      <c r="C3273" t="s">
        <v>1020</v>
      </c>
      <c r="D3273" t="s">
        <v>83</v>
      </c>
      <c r="E3273" t="s">
        <v>246</v>
      </c>
      <c r="F3273" t="s">
        <v>1021</v>
      </c>
      <c r="G3273" t="s">
        <v>141</v>
      </c>
      <c r="H3273" s="22">
        <v>45443</v>
      </c>
      <c r="I3273" t="s">
        <v>392</v>
      </c>
      <c r="J3273" t="s">
        <v>1039</v>
      </c>
      <c r="K3273">
        <v>4405311455</v>
      </c>
      <c r="L3273" s="22">
        <v>45421</v>
      </c>
      <c r="M3273" s="22">
        <v>45421</v>
      </c>
      <c r="N3273" t="s">
        <v>1214</v>
      </c>
      <c r="O3273" t="s">
        <v>1084</v>
      </c>
      <c r="P3273" s="23">
        <v>12156</v>
      </c>
      <c r="Q3273">
        <v>697</v>
      </c>
      <c r="R3273" s="24">
        <v>16470.54</v>
      </c>
      <c r="S3273" t="s">
        <v>1036</v>
      </c>
      <c r="T3273" t="s">
        <v>1036</v>
      </c>
      <c r="U3273" t="s">
        <v>1036</v>
      </c>
      <c r="V3273" t="s">
        <v>1036</v>
      </c>
      <c r="W3273" t="s">
        <v>1035</v>
      </c>
    </row>
    <row r="3274" spans="1:23" x14ac:dyDescent="0.3">
      <c r="A3274" t="s">
        <v>1041</v>
      </c>
      <c r="B3274" t="s">
        <v>1022</v>
      </c>
      <c r="C3274" t="s">
        <v>1020</v>
      </c>
      <c r="D3274" t="s">
        <v>83</v>
      </c>
      <c r="E3274" t="s">
        <v>246</v>
      </c>
      <c r="F3274" t="s">
        <v>1021</v>
      </c>
      <c r="G3274" t="s">
        <v>141</v>
      </c>
      <c r="H3274" s="22">
        <v>45443</v>
      </c>
      <c r="I3274" t="s">
        <v>392</v>
      </c>
      <c r="J3274" t="s">
        <v>1039</v>
      </c>
      <c r="K3274">
        <v>4405318007</v>
      </c>
      <c r="L3274" s="22">
        <v>45427</v>
      </c>
      <c r="M3274" s="22">
        <v>45427</v>
      </c>
      <c r="N3274" t="s">
        <v>1213</v>
      </c>
      <c r="O3274" t="s">
        <v>1084</v>
      </c>
      <c r="P3274" s="23">
        <v>13439</v>
      </c>
      <c r="Q3274">
        <v>554.20000000000005</v>
      </c>
      <c r="R3274" s="24">
        <v>13096.72</v>
      </c>
      <c r="S3274" t="s">
        <v>1036</v>
      </c>
      <c r="T3274" t="s">
        <v>1036</v>
      </c>
      <c r="U3274" t="s">
        <v>1036</v>
      </c>
      <c r="V3274" t="s">
        <v>1036</v>
      </c>
      <c r="W3274" t="s">
        <v>1035</v>
      </c>
    </row>
    <row r="3275" spans="1:23" x14ac:dyDescent="0.3">
      <c r="A3275" t="s">
        <v>1041</v>
      </c>
      <c r="B3275" t="s">
        <v>1022</v>
      </c>
      <c r="C3275" t="s">
        <v>1020</v>
      </c>
      <c r="D3275" t="s">
        <v>83</v>
      </c>
      <c r="E3275" t="s">
        <v>246</v>
      </c>
      <c r="F3275" t="s">
        <v>1021</v>
      </c>
      <c r="G3275" t="s">
        <v>141</v>
      </c>
      <c r="H3275" s="22">
        <v>45443</v>
      </c>
      <c r="I3275" t="s">
        <v>392</v>
      </c>
      <c r="J3275" t="s">
        <v>1039</v>
      </c>
      <c r="K3275">
        <v>4405329351</v>
      </c>
      <c r="L3275" s="22">
        <v>45434</v>
      </c>
      <c r="M3275" s="22">
        <v>45434</v>
      </c>
      <c r="N3275" t="s">
        <v>1212</v>
      </c>
      <c r="O3275" t="s">
        <v>1084</v>
      </c>
      <c r="P3275" s="23">
        <v>14865</v>
      </c>
      <c r="Q3275">
        <v>631.20000000000005</v>
      </c>
      <c r="R3275" s="24">
        <v>14915.68</v>
      </c>
      <c r="S3275" t="s">
        <v>1036</v>
      </c>
      <c r="T3275" t="s">
        <v>1036</v>
      </c>
      <c r="U3275" t="s">
        <v>1036</v>
      </c>
      <c r="V3275" t="s">
        <v>1036</v>
      </c>
      <c r="W3275" t="s">
        <v>1035</v>
      </c>
    </row>
    <row r="3276" spans="1:23" x14ac:dyDescent="0.3">
      <c r="A3276" t="s">
        <v>1041</v>
      </c>
      <c r="B3276" t="s">
        <v>1022</v>
      </c>
      <c r="C3276" t="s">
        <v>1020</v>
      </c>
      <c r="D3276" t="s">
        <v>83</v>
      </c>
      <c r="E3276" t="s">
        <v>246</v>
      </c>
      <c r="F3276" t="s">
        <v>1021</v>
      </c>
      <c r="G3276" t="s">
        <v>141</v>
      </c>
      <c r="H3276" s="22">
        <v>45443</v>
      </c>
      <c r="I3276" t="s">
        <v>377</v>
      </c>
      <c r="J3276" t="s">
        <v>1039</v>
      </c>
      <c r="K3276">
        <v>4418771340</v>
      </c>
      <c r="L3276" s="22">
        <v>45439</v>
      </c>
      <c r="M3276" s="22">
        <v>45439</v>
      </c>
      <c r="N3276" t="s">
        <v>1211</v>
      </c>
      <c r="O3276" t="s">
        <v>1183</v>
      </c>
      <c r="P3276" s="23">
        <v>16423</v>
      </c>
      <c r="Q3276">
        <v>630.36</v>
      </c>
      <c r="R3276" s="24">
        <v>16326.35</v>
      </c>
      <c r="S3276" t="s">
        <v>1036</v>
      </c>
      <c r="T3276" t="s">
        <v>1036</v>
      </c>
      <c r="U3276" t="s">
        <v>1036</v>
      </c>
      <c r="V3276" t="s">
        <v>1036</v>
      </c>
      <c r="W3276" t="s">
        <v>1035</v>
      </c>
    </row>
    <row r="3277" spans="1:23" x14ac:dyDescent="0.3">
      <c r="A3277" t="s">
        <v>1041</v>
      </c>
      <c r="B3277" t="s">
        <v>1022</v>
      </c>
      <c r="C3277" t="s">
        <v>1020</v>
      </c>
      <c r="D3277" t="s">
        <v>83</v>
      </c>
      <c r="E3277" t="s">
        <v>246</v>
      </c>
      <c r="F3277" t="s">
        <v>1021</v>
      </c>
      <c r="G3277" t="s">
        <v>141</v>
      </c>
      <c r="H3277" s="22">
        <v>45473</v>
      </c>
      <c r="I3277" t="s">
        <v>377</v>
      </c>
      <c r="J3277" t="s">
        <v>1039</v>
      </c>
      <c r="K3277">
        <v>4418794128</v>
      </c>
      <c r="L3277" s="22">
        <v>45443</v>
      </c>
      <c r="M3277" s="22">
        <v>45443</v>
      </c>
      <c r="N3277" t="s">
        <v>1210</v>
      </c>
      <c r="O3277" t="s">
        <v>1183</v>
      </c>
      <c r="P3277" s="23">
        <v>18395</v>
      </c>
      <c r="Q3277">
        <v>694.98</v>
      </c>
      <c r="R3277" s="24">
        <v>18000</v>
      </c>
      <c r="S3277" t="s">
        <v>1036</v>
      </c>
      <c r="T3277" t="s">
        <v>1036</v>
      </c>
      <c r="U3277" t="s">
        <v>1036</v>
      </c>
      <c r="V3277" t="s">
        <v>1036</v>
      </c>
      <c r="W3277" t="s">
        <v>1035</v>
      </c>
    </row>
    <row r="3278" spans="1:23" x14ac:dyDescent="0.3">
      <c r="A3278" t="s">
        <v>1041</v>
      </c>
      <c r="B3278" t="s">
        <v>1022</v>
      </c>
      <c r="C3278" t="s">
        <v>1020</v>
      </c>
      <c r="D3278" t="s">
        <v>83</v>
      </c>
      <c r="E3278" t="s">
        <v>246</v>
      </c>
      <c r="F3278" t="s">
        <v>1021</v>
      </c>
      <c r="G3278" t="s">
        <v>141</v>
      </c>
      <c r="H3278" s="22">
        <v>45473</v>
      </c>
      <c r="I3278" t="s">
        <v>377</v>
      </c>
      <c r="J3278" t="s">
        <v>1039</v>
      </c>
      <c r="K3278">
        <v>4418859490</v>
      </c>
      <c r="L3278" s="22">
        <v>45455</v>
      </c>
      <c r="M3278" s="22">
        <v>45455</v>
      </c>
      <c r="N3278" t="s">
        <v>1209</v>
      </c>
      <c r="O3278" t="s">
        <v>1208</v>
      </c>
      <c r="P3278" s="23">
        <v>20281</v>
      </c>
      <c r="Q3278">
        <v>678.73</v>
      </c>
      <c r="R3278" s="24">
        <v>14918.5</v>
      </c>
      <c r="S3278" t="s">
        <v>1036</v>
      </c>
      <c r="T3278" t="s">
        <v>1036</v>
      </c>
      <c r="U3278" t="s">
        <v>1036</v>
      </c>
      <c r="V3278" t="s">
        <v>1036</v>
      </c>
      <c r="W3278" t="s">
        <v>1035</v>
      </c>
    </row>
    <row r="3279" spans="1:23" x14ac:dyDescent="0.3">
      <c r="A3279" t="s">
        <v>1041</v>
      </c>
      <c r="B3279" t="s">
        <v>1022</v>
      </c>
      <c r="C3279" t="s">
        <v>1020</v>
      </c>
      <c r="D3279" t="s">
        <v>83</v>
      </c>
      <c r="E3279" t="s">
        <v>246</v>
      </c>
      <c r="F3279" t="s">
        <v>1021</v>
      </c>
      <c r="G3279" t="s">
        <v>141</v>
      </c>
      <c r="H3279" s="22">
        <v>45473</v>
      </c>
      <c r="I3279" t="s">
        <v>377</v>
      </c>
      <c r="J3279" t="s">
        <v>1039</v>
      </c>
      <c r="K3279">
        <v>4418877114</v>
      </c>
      <c r="L3279" s="22">
        <v>45457</v>
      </c>
      <c r="M3279" s="22">
        <v>45457</v>
      </c>
      <c r="N3279" t="s">
        <v>1207</v>
      </c>
      <c r="O3279" t="s">
        <v>1183</v>
      </c>
      <c r="P3279" s="23">
        <v>22050</v>
      </c>
      <c r="Q3279">
        <v>618.57000000000005</v>
      </c>
      <c r="R3279" s="24">
        <v>15346.75</v>
      </c>
      <c r="S3279" t="s">
        <v>1036</v>
      </c>
      <c r="T3279" t="s">
        <v>1036</v>
      </c>
      <c r="U3279" t="s">
        <v>1036</v>
      </c>
      <c r="V3279" t="s">
        <v>1036</v>
      </c>
      <c r="W3279" t="s">
        <v>1035</v>
      </c>
    </row>
    <row r="3280" spans="1:23" x14ac:dyDescent="0.3">
      <c r="A3280" t="s">
        <v>1041</v>
      </c>
      <c r="B3280" t="s">
        <v>1022</v>
      </c>
      <c r="C3280" t="s">
        <v>1020</v>
      </c>
      <c r="D3280" t="s">
        <v>83</v>
      </c>
      <c r="E3280" t="s">
        <v>246</v>
      </c>
      <c r="F3280" t="s">
        <v>1021</v>
      </c>
      <c r="G3280" t="s">
        <v>141</v>
      </c>
      <c r="H3280" s="22">
        <v>45473</v>
      </c>
      <c r="I3280" t="s">
        <v>377</v>
      </c>
      <c r="J3280" t="s">
        <v>1039</v>
      </c>
      <c r="K3280">
        <v>4418907424</v>
      </c>
      <c r="L3280" s="22">
        <v>45463</v>
      </c>
      <c r="M3280" s="22">
        <v>45463</v>
      </c>
      <c r="N3280" t="s">
        <v>1206</v>
      </c>
      <c r="O3280" t="s">
        <v>1183</v>
      </c>
      <c r="P3280" s="23">
        <v>23363</v>
      </c>
      <c r="Q3280">
        <v>542.29999999999995</v>
      </c>
      <c r="R3280" s="24">
        <v>13454.5</v>
      </c>
      <c r="S3280" t="s">
        <v>1036</v>
      </c>
      <c r="T3280" t="s">
        <v>1036</v>
      </c>
      <c r="U3280" t="s">
        <v>1036</v>
      </c>
      <c r="V3280" t="s">
        <v>1036</v>
      </c>
      <c r="W3280" t="s">
        <v>1035</v>
      </c>
    </row>
    <row r="3281" spans="1:23" x14ac:dyDescent="0.3">
      <c r="A3281" t="s">
        <v>1041</v>
      </c>
      <c r="B3281" t="s">
        <v>1022</v>
      </c>
      <c r="C3281" t="s">
        <v>1020</v>
      </c>
      <c r="D3281" t="s">
        <v>83</v>
      </c>
      <c r="E3281" t="s">
        <v>246</v>
      </c>
      <c r="F3281" t="s">
        <v>1021</v>
      </c>
      <c r="G3281" t="s">
        <v>141</v>
      </c>
      <c r="H3281" s="22">
        <v>45473</v>
      </c>
      <c r="I3281" t="s">
        <v>412</v>
      </c>
      <c r="J3281" t="s">
        <v>1039</v>
      </c>
      <c r="K3281">
        <v>4418931655</v>
      </c>
      <c r="L3281" s="22">
        <v>45468</v>
      </c>
      <c r="M3281" s="22">
        <v>45468</v>
      </c>
      <c r="N3281" t="s">
        <v>1205</v>
      </c>
      <c r="O3281" t="s">
        <v>1122</v>
      </c>
      <c r="P3281" s="23">
        <v>25073</v>
      </c>
      <c r="Q3281">
        <v>635.05999999999995</v>
      </c>
      <c r="R3281" s="24">
        <v>15793.91</v>
      </c>
      <c r="S3281" t="s">
        <v>1036</v>
      </c>
      <c r="T3281" t="s">
        <v>1036</v>
      </c>
      <c r="U3281" t="s">
        <v>1036</v>
      </c>
      <c r="V3281" t="s">
        <v>1036</v>
      </c>
      <c r="W3281" t="s">
        <v>1035</v>
      </c>
    </row>
    <row r="3282" spans="1:23" x14ac:dyDescent="0.3">
      <c r="A3282" t="s">
        <v>1041</v>
      </c>
      <c r="B3282" t="s">
        <v>1022</v>
      </c>
      <c r="C3282" t="s">
        <v>1020</v>
      </c>
      <c r="D3282" t="s">
        <v>83</v>
      </c>
      <c r="E3282" t="s">
        <v>246</v>
      </c>
      <c r="F3282" t="s">
        <v>1021</v>
      </c>
      <c r="G3282" t="s">
        <v>141</v>
      </c>
      <c r="H3282" s="22">
        <v>45504</v>
      </c>
      <c r="I3282" t="s">
        <v>377</v>
      </c>
      <c r="J3282" t="s">
        <v>1039</v>
      </c>
      <c r="K3282">
        <v>4418966145</v>
      </c>
      <c r="L3282" s="22">
        <v>45474</v>
      </c>
      <c r="M3282" s="22">
        <v>45474</v>
      </c>
      <c r="N3282" t="s">
        <v>376</v>
      </c>
      <c r="O3282" t="s">
        <v>1183</v>
      </c>
      <c r="P3282" s="23">
        <v>28279</v>
      </c>
      <c r="Q3282">
        <v>666.77</v>
      </c>
      <c r="R3282" s="24">
        <v>16542.599999999999</v>
      </c>
      <c r="S3282" t="s">
        <v>1036</v>
      </c>
      <c r="T3282" t="s">
        <v>1036</v>
      </c>
      <c r="U3282" t="s">
        <v>1036</v>
      </c>
      <c r="V3282" t="s">
        <v>1036</v>
      </c>
      <c r="W3282" t="s">
        <v>1035</v>
      </c>
    </row>
    <row r="3283" spans="1:23" x14ac:dyDescent="0.3">
      <c r="A3283" t="s">
        <v>1041</v>
      </c>
      <c r="B3283" t="s">
        <v>1022</v>
      </c>
      <c r="C3283" t="s">
        <v>1020</v>
      </c>
      <c r="D3283" t="s">
        <v>83</v>
      </c>
      <c r="E3283" t="s">
        <v>246</v>
      </c>
      <c r="F3283" t="s">
        <v>1021</v>
      </c>
      <c r="G3283" t="s">
        <v>141</v>
      </c>
      <c r="H3283" s="22">
        <v>45504</v>
      </c>
      <c r="I3283" t="s">
        <v>377</v>
      </c>
      <c r="J3283" t="s">
        <v>1039</v>
      </c>
      <c r="K3283">
        <v>4419006309</v>
      </c>
      <c r="L3283" s="22">
        <v>45481</v>
      </c>
      <c r="M3283" s="22">
        <v>45481</v>
      </c>
      <c r="N3283" t="s">
        <v>451</v>
      </c>
      <c r="O3283" t="s">
        <v>1183</v>
      </c>
      <c r="P3283" s="23">
        <v>30156</v>
      </c>
      <c r="Q3283">
        <v>707.6</v>
      </c>
      <c r="R3283" s="24">
        <v>17527.25</v>
      </c>
      <c r="S3283" t="s">
        <v>1036</v>
      </c>
      <c r="T3283" t="s">
        <v>1036</v>
      </c>
      <c r="U3283" t="s">
        <v>1036</v>
      </c>
      <c r="V3283" t="s">
        <v>1036</v>
      </c>
      <c r="W3283" t="s">
        <v>1035</v>
      </c>
    </row>
    <row r="3284" spans="1:23" x14ac:dyDescent="0.3">
      <c r="A3284" t="s">
        <v>1041</v>
      </c>
      <c r="B3284" t="s">
        <v>1022</v>
      </c>
      <c r="C3284" t="s">
        <v>1020</v>
      </c>
      <c r="D3284" t="s">
        <v>83</v>
      </c>
      <c r="E3284" t="s">
        <v>246</v>
      </c>
      <c r="F3284" t="s">
        <v>1021</v>
      </c>
      <c r="G3284" t="s">
        <v>141</v>
      </c>
      <c r="H3284" s="22">
        <v>45504</v>
      </c>
      <c r="I3284" t="s">
        <v>377</v>
      </c>
      <c r="J3284" t="s">
        <v>1039</v>
      </c>
      <c r="K3284">
        <v>4419026768</v>
      </c>
      <c r="L3284" s="22">
        <v>45484</v>
      </c>
      <c r="M3284" s="22">
        <v>45484</v>
      </c>
      <c r="N3284" t="s">
        <v>483</v>
      </c>
      <c r="O3284" t="s">
        <v>1183</v>
      </c>
      <c r="P3284" s="23">
        <v>32052</v>
      </c>
      <c r="Q3284">
        <v>655.82</v>
      </c>
      <c r="R3284" s="24">
        <v>16113.5</v>
      </c>
      <c r="S3284" t="s">
        <v>1036</v>
      </c>
      <c r="T3284" t="s">
        <v>1036</v>
      </c>
      <c r="U3284" t="s">
        <v>1036</v>
      </c>
      <c r="V3284" t="s">
        <v>1036</v>
      </c>
      <c r="W3284" t="s">
        <v>1035</v>
      </c>
    </row>
    <row r="3285" spans="1:23" x14ac:dyDescent="0.3">
      <c r="A3285" t="s">
        <v>1041</v>
      </c>
      <c r="B3285" t="s">
        <v>1022</v>
      </c>
      <c r="C3285" t="s">
        <v>1020</v>
      </c>
      <c r="D3285" t="s">
        <v>83</v>
      </c>
      <c r="E3285" t="s">
        <v>246</v>
      </c>
      <c r="F3285" t="s">
        <v>1021</v>
      </c>
      <c r="G3285" t="s">
        <v>141</v>
      </c>
      <c r="H3285" s="22">
        <v>45504</v>
      </c>
      <c r="I3285" t="s">
        <v>377</v>
      </c>
      <c r="J3285" t="s">
        <v>1039</v>
      </c>
      <c r="K3285">
        <v>4419053384</v>
      </c>
      <c r="L3285" s="22">
        <v>45489</v>
      </c>
      <c r="M3285" s="22">
        <v>45489</v>
      </c>
      <c r="N3285" t="s">
        <v>524</v>
      </c>
      <c r="O3285" t="s">
        <v>1183</v>
      </c>
      <c r="P3285" s="23">
        <v>33730</v>
      </c>
      <c r="Q3285">
        <v>639.77</v>
      </c>
      <c r="R3285" s="24">
        <v>15719.15</v>
      </c>
      <c r="S3285" t="s">
        <v>1036</v>
      </c>
      <c r="T3285" t="s">
        <v>1036</v>
      </c>
      <c r="U3285" t="s">
        <v>1036</v>
      </c>
      <c r="V3285" t="s">
        <v>1036</v>
      </c>
      <c r="W3285" t="s">
        <v>1035</v>
      </c>
    </row>
    <row r="3286" spans="1:23" x14ac:dyDescent="0.3">
      <c r="A3286" t="s">
        <v>1041</v>
      </c>
      <c r="B3286" t="s">
        <v>1022</v>
      </c>
      <c r="C3286" t="s">
        <v>1020</v>
      </c>
      <c r="D3286" t="s">
        <v>83</v>
      </c>
      <c r="E3286" t="s">
        <v>246</v>
      </c>
      <c r="F3286" t="s">
        <v>1021</v>
      </c>
      <c r="G3286" t="s">
        <v>141</v>
      </c>
      <c r="H3286" s="22">
        <v>45504</v>
      </c>
      <c r="I3286" t="s">
        <v>377</v>
      </c>
      <c r="J3286" t="s">
        <v>1039</v>
      </c>
      <c r="K3286">
        <v>4419094635</v>
      </c>
      <c r="L3286" s="22">
        <v>45495</v>
      </c>
      <c r="M3286" s="22">
        <v>45495</v>
      </c>
      <c r="N3286" t="s">
        <v>580</v>
      </c>
      <c r="O3286" t="s">
        <v>1183</v>
      </c>
      <c r="P3286" s="23">
        <v>35561</v>
      </c>
      <c r="Q3286">
        <v>684.2</v>
      </c>
      <c r="R3286" s="24">
        <v>16810.8</v>
      </c>
      <c r="S3286" t="s">
        <v>1036</v>
      </c>
      <c r="T3286" t="s">
        <v>1036</v>
      </c>
      <c r="U3286" t="s">
        <v>1036</v>
      </c>
      <c r="V3286" t="s">
        <v>1036</v>
      </c>
      <c r="W3286" t="s">
        <v>1035</v>
      </c>
    </row>
    <row r="3287" spans="1:23" x14ac:dyDescent="0.3">
      <c r="A3287" t="s">
        <v>1041</v>
      </c>
      <c r="B3287" t="s">
        <v>1022</v>
      </c>
      <c r="C3287" t="s">
        <v>1020</v>
      </c>
      <c r="D3287" t="s">
        <v>83</v>
      </c>
      <c r="E3287" t="s">
        <v>246</v>
      </c>
      <c r="F3287" t="s">
        <v>1021</v>
      </c>
      <c r="G3287" t="s">
        <v>141</v>
      </c>
      <c r="H3287" s="22">
        <v>45504</v>
      </c>
      <c r="I3287" t="s">
        <v>377</v>
      </c>
      <c r="J3287" t="s">
        <v>1039</v>
      </c>
      <c r="K3287">
        <v>4419108608</v>
      </c>
      <c r="L3287" s="22">
        <v>45498</v>
      </c>
      <c r="M3287" s="22">
        <v>45498</v>
      </c>
      <c r="N3287" t="s">
        <v>598</v>
      </c>
      <c r="O3287" t="s">
        <v>1183</v>
      </c>
      <c r="P3287" s="23">
        <v>37402</v>
      </c>
      <c r="Q3287">
        <v>607.01</v>
      </c>
      <c r="R3287" s="24">
        <v>14914.25</v>
      </c>
      <c r="S3287" t="s">
        <v>1036</v>
      </c>
      <c r="T3287" t="s">
        <v>1036</v>
      </c>
      <c r="U3287" t="s">
        <v>1036</v>
      </c>
      <c r="V3287" t="s">
        <v>1036</v>
      </c>
      <c r="W3287" t="s">
        <v>1035</v>
      </c>
    </row>
    <row r="3288" spans="1:23" x14ac:dyDescent="0.3">
      <c r="A3288" t="s">
        <v>1041</v>
      </c>
      <c r="B3288" t="s">
        <v>1022</v>
      </c>
      <c r="C3288" t="s">
        <v>1020</v>
      </c>
      <c r="D3288" t="s">
        <v>83</v>
      </c>
      <c r="E3288" t="s">
        <v>246</v>
      </c>
      <c r="F3288" t="s">
        <v>1021</v>
      </c>
      <c r="G3288" t="s">
        <v>141</v>
      </c>
      <c r="H3288" s="22">
        <v>45504</v>
      </c>
      <c r="I3288" t="s">
        <v>412</v>
      </c>
      <c r="J3288" t="s">
        <v>1039</v>
      </c>
      <c r="K3288">
        <v>4419126942</v>
      </c>
      <c r="L3288" s="22">
        <v>45502</v>
      </c>
      <c r="M3288" s="22">
        <v>45502</v>
      </c>
      <c r="N3288" t="s">
        <v>618</v>
      </c>
      <c r="O3288" t="s">
        <v>1204</v>
      </c>
      <c r="P3288" s="23">
        <v>38768</v>
      </c>
      <c r="Q3288">
        <v>495.95</v>
      </c>
      <c r="R3288" s="24">
        <v>12215.3</v>
      </c>
      <c r="S3288" t="s">
        <v>1036</v>
      </c>
      <c r="T3288" t="s">
        <v>1036</v>
      </c>
      <c r="U3288" t="s">
        <v>1036</v>
      </c>
      <c r="V3288" t="s">
        <v>1036</v>
      </c>
      <c r="W3288" t="s">
        <v>1035</v>
      </c>
    </row>
    <row r="3289" spans="1:23" x14ac:dyDescent="0.3">
      <c r="A3289" t="s">
        <v>1041</v>
      </c>
      <c r="B3289" t="s">
        <v>1022</v>
      </c>
      <c r="C3289" t="s">
        <v>1020</v>
      </c>
      <c r="D3289" t="s">
        <v>83</v>
      </c>
      <c r="E3289" t="s">
        <v>246</v>
      </c>
      <c r="F3289" t="s">
        <v>1021</v>
      </c>
      <c r="G3289" t="s">
        <v>141</v>
      </c>
      <c r="H3289" s="22">
        <v>45535</v>
      </c>
      <c r="I3289" t="s">
        <v>377</v>
      </c>
      <c r="J3289" t="s">
        <v>1039</v>
      </c>
      <c r="K3289">
        <v>4419162622</v>
      </c>
      <c r="L3289" s="22">
        <v>45508</v>
      </c>
      <c r="M3289" s="22">
        <v>45508</v>
      </c>
      <c r="N3289" t="s">
        <v>661</v>
      </c>
      <c r="O3289" t="s">
        <v>1183</v>
      </c>
      <c r="P3289" s="23">
        <v>40545</v>
      </c>
      <c r="Q3289">
        <v>658.41</v>
      </c>
      <c r="R3289" s="24">
        <v>16177.15</v>
      </c>
      <c r="S3289" t="s">
        <v>1036</v>
      </c>
      <c r="T3289" t="s">
        <v>1036</v>
      </c>
      <c r="U3289" t="s">
        <v>1036</v>
      </c>
      <c r="V3289" t="s">
        <v>1036</v>
      </c>
      <c r="W3289" t="s">
        <v>1035</v>
      </c>
    </row>
    <row r="3290" spans="1:23" x14ac:dyDescent="0.3">
      <c r="A3290" t="s">
        <v>1041</v>
      </c>
      <c r="B3290" t="s">
        <v>1022</v>
      </c>
      <c r="C3290" t="s">
        <v>1020</v>
      </c>
      <c r="D3290" t="s">
        <v>83</v>
      </c>
      <c r="E3290" t="s">
        <v>246</v>
      </c>
      <c r="F3290" t="s">
        <v>1021</v>
      </c>
      <c r="G3290" t="s">
        <v>141</v>
      </c>
      <c r="H3290" s="22">
        <v>45535</v>
      </c>
      <c r="I3290" t="s">
        <v>377</v>
      </c>
      <c r="J3290" t="s">
        <v>1039</v>
      </c>
      <c r="K3290">
        <v>4419182794</v>
      </c>
      <c r="L3290" s="22">
        <v>45511</v>
      </c>
      <c r="M3290" s="22">
        <v>45511</v>
      </c>
      <c r="N3290" t="s">
        <v>696</v>
      </c>
      <c r="O3290" t="s">
        <v>1183</v>
      </c>
      <c r="P3290" s="23">
        <v>42416</v>
      </c>
      <c r="Q3290">
        <v>670.87</v>
      </c>
      <c r="R3290" s="24">
        <v>16369.25</v>
      </c>
      <c r="S3290" t="s">
        <v>1036</v>
      </c>
      <c r="T3290" t="s">
        <v>1036</v>
      </c>
      <c r="U3290" t="s">
        <v>1036</v>
      </c>
      <c r="V3290" t="s">
        <v>1036</v>
      </c>
      <c r="W3290" t="s">
        <v>1035</v>
      </c>
    </row>
    <row r="3291" spans="1:23" x14ac:dyDescent="0.3">
      <c r="A3291" t="s">
        <v>1041</v>
      </c>
      <c r="B3291" t="s">
        <v>1022</v>
      </c>
      <c r="C3291" t="s">
        <v>1020</v>
      </c>
      <c r="D3291" t="s">
        <v>83</v>
      </c>
      <c r="E3291" t="s">
        <v>246</v>
      </c>
      <c r="F3291" t="s">
        <v>1021</v>
      </c>
      <c r="G3291" t="s">
        <v>141</v>
      </c>
      <c r="H3291" s="22">
        <v>45535</v>
      </c>
      <c r="I3291" t="s">
        <v>377</v>
      </c>
      <c r="J3291" t="s">
        <v>1039</v>
      </c>
      <c r="K3291">
        <v>4419206379</v>
      </c>
      <c r="L3291" s="22">
        <v>45516</v>
      </c>
      <c r="M3291" s="22">
        <v>45516</v>
      </c>
      <c r="N3291" t="s">
        <v>736</v>
      </c>
      <c r="O3291" t="s">
        <v>1183</v>
      </c>
      <c r="P3291" s="23">
        <v>44270</v>
      </c>
      <c r="Q3291">
        <v>639.51</v>
      </c>
      <c r="R3291" s="24">
        <v>15604.05</v>
      </c>
      <c r="S3291" t="s">
        <v>1036</v>
      </c>
      <c r="T3291" t="s">
        <v>1036</v>
      </c>
      <c r="U3291" t="s">
        <v>1036</v>
      </c>
      <c r="V3291" t="s">
        <v>1036</v>
      </c>
      <c r="W3291" t="s">
        <v>1035</v>
      </c>
    </row>
    <row r="3292" spans="1:23" x14ac:dyDescent="0.3">
      <c r="A3292" t="s">
        <v>1041</v>
      </c>
      <c r="B3292" t="s">
        <v>1022</v>
      </c>
      <c r="C3292" t="s">
        <v>1020</v>
      </c>
      <c r="D3292" t="s">
        <v>83</v>
      </c>
      <c r="E3292" t="s">
        <v>246</v>
      </c>
      <c r="F3292" t="s">
        <v>1021</v>
      </c>
      <c r="G3292" t="s">
        <v>141</v>
      </c>
      <c r="H3292" s="22">
        <v>45535</v>
      </c>
      <c r="I3292" t="s">
        <v>377</v>
      </c>
      <c r="J3292" t="s">
        <v>1039</v>
      </c>
      <c r="K3292">
        <v>4419240759</v>
      </c>
      <c r="L3292" s="22">
        <v>45522</v>
      </c>
      <c r="M3292" s="22">
        <v>45522</v>
      </c>
      <c r="N3292" t="s">
        <v>779</v>
      </c>
      <c r="O3292" t="s">
        <v>1183</v>
      </c>
      <c r="P3292" s="23">
        <v>45822</v>
      </c>
      <c r="Q3292">
        <v>595.91</v>
      </c>
      <c r="R3292" s="24">
        <v>14540.2</v>
      </c>
      <c r="S3292" t="s">
        <v>1036</v>
      </c>
      <c r="T3292" t="s">
        <v>1036</v>
      </c>
      <c r="U3292" t="s">
        <v>1036</v>
      </c>
      <c r="V3292" t="s">
        <v>1036</v>
      </c>
      <c r="W3292" t="s">
        <v>1035</v>
      </c>
    </row>
    <row r="3293" spans="1:23" x14ac:dyDescent="0.3">
      <c r="A3293" t="s">
        <v>1041</v>
      </c>
      <c r="B3293" t="s">
        <v>1022</v>
      </c>
      <c r="C3293" t="s">
        <v>1020</v>
      </c>
      <c r="D3293" t="s">
        <v>83</v>
      </c>
      <c r="E3293" t="s">
        <v>246</v>
      </c>
      <c r="F3293" t="s">
        <v>1021</v>
      </c>
      <c r="G3293" t="s">
        <v>141</v>
      </c>
      <c r="H3293" s="22">
        <v>45535</v>
      </c>
      <c r="I3293" t="s">
        <v>377</v>
      </c>
      <c r="J3293" t="s">
        <v>1039</v>
      </c>
      <c r="K3293">
        <v>4419260775</v>
      </c>
      <c r="L3293" s="22">
        <v>45525</v>
      </c>
      <c r="M3293" s="22">
        <v>45525</v>
      </c>
      <c r="N3293" t="s">
        <v>811</v>
      </c>
      <c r="O3293" t="s">
        <v>1183</v>
      </c>
      <c r="P3293" s="23">
        <v>47699</v>
      </c>
      <c r="Q3293">
        <v>657.33</v>
      </c>
      <c r="R3293" s="24">
        <v>16038.85</v>
      </c>
      <c r="S3293" t="s">
        <v>1036</v>
      </c>
      <c r="T3293" t="s">
        <v>1036</v>
      </c>
      <c r="U3293" t="s">
        <v>1036</v>
      </c>
      <c r="V3293" t="s">
        <v>1036</v>
      </c>
      <c r="W3293" t="s">
        <v>1035</v>
      </c>
    </row>
    <row r="3294" spans="1:23" x14ac:dyDescent="0.3">
      <c r="A3294" t="s">
        <v>1041</v>
      </c>
      <c r="B3294" t="s">
        <v>1022</v>
      </c>
      <c r="C3294" t="s">
        <v>1020</v>
      </c>
      <c r="D3294" t="s">
        <v>83</v>
      </c>
      <c r="E3294" t="s">
        <v>246</v>
      </c>
      <c r="F3294" t="s">
        <v>1021</v>
      </c>
      <c r="G3294" t="s">
        <v>141</v>
      </c>
      <c r="H3294" s="22">
        <v>45535</v>
      </c>
      <c r="I3294" t="s">
        <v>377</v>
      </c>
      <c r="J3294" t="s">
        <v>1039</v>
      </c>
      <c r="K3294">
        <v>4419287521</v>
      </c>
      <c r="L3294" s="22">
        <v>45530</v>
      </c>
      <c r="M3294" s="22">
        <v>45530</v>
      </c>
      <c r="N3294" t="s">
        <v>848</v>
      </c>
      <c r="O3294" t="s">
        <v>1183</v>
      </c>
      <c r="P3294" s="23">
        <v>49548</v>
      </c>
      <c r="Q3294">
        <v>691.01</v>
      </c>
      <c r="R3294" s="24">
        <v>16860.650000000001</v>
      </c>
      <c r="S3294" t="s">
        <v>1036</v>
      </c>
      <c r="T3294" t="s">
        <v>1036</v>
      </c>
      <c r="U3294" t="s">
        <v>1036</v>
      </c>
      <c r="V3294" t="s">
        <v>1036</v>
      </c>
      <c r="W3294" t="s">
        <v>1035</v>
      </c>
    </row>
    <row r="3295" spans="1:23" x14ac:dyDescent="0.3">
      <c r="A3295" t="s">
        <v>1041</v>
      </c>
      <c r="B3295" t="s">
        <v>1022</v>
      </c>
      <c r="C3295" t="s">
        <v>1020</v>
      </c>
      <c r="D3295" t="s">
        <v>83</v>
      </c>
      <c r="E3295" t="s">
        <v>246</v>
      </c>
      <c r="F3295" t="s">
        <v>1021</v>
      </c>
      <c r="G3295" t="s">
        <v>141</v>
      </c>
      <c r="H3295" s="22">
        <v>45565</v>
      </c>
      <c r="I3295" t="s">
        <v>392</v>
      </c>
      <c r="J3295" t="s">
        <v>1039</v>
      </c>
      <c r="K3295">
        <v>4405463080</v>
      </c>
      <c r="L3295" s="22">
        <v>45536</v>
      </c>
      <c r="M3295" s="22">
        <v>45536</v>
      </c>
      <c r="N3295" t="s">
        <v>877</v>
      </c>
      <c r="O3295" t="s">
        <v>1084</v>
      </c>
      <c r="P3295" s="23">
        <v>51274</v>
      </c>
      <c r="Q3295">
        <v>708.5</v>
      </c>
      <c r="R3295" s="24">
        <v>15544.56</v>
      </c>
      <c r="S3295" t="s">
        <v>1036</v>
      </c>
      <c r="T3295" t="s">
        <v>1036</v>
      </c>
      <c r="U3295" t="s">
        <v>1036</v>
      </c>
      <c r="V3295" t="s">
        <v>1036</v>
      </c>
      <c r="W3295" t="s">
        <v>1035</v>
      </c>
    </row>
    <row r="3296" spans="1:23" x14ac:dyDescent="0.3">
      <c r="A3296" t="s">
        <v>1041</v>
      </c>
      <c r="B3296" t="s">
        <v>1022</v>
      </c>
      <c r="C3296" t="s">
        <v>1020</v>
      </c>
      <c r="D3296" t="s">
        <v>83</v>
      </c>
      <c r="E3296" t="s">
        <v>246</v>
      </c>
      <c r="F3296" t="s">
        <v>1021</v>
      </c>
      <c r="G3296" t="s">
        <v>141</v>
      </c>
      <c r="H3296" s="22">
        <v>45565</v>
      </c>
      <c r="I3296" t="s">
        <v>377</v>
      </c>
      <c r="J3296" t="s">
        <v>1039</v>
      </c>
      <c r="K3296">
        <v>4419341214</v>
      </c>
      <c r="L3296" s="22">
        <v>45539</v>
      </c>
      <c r="M3296" s="22">
        <v>45539</v>
      </c>
      <c r="N3296" t="s">
        <v>898</v>
      </c>
      <c r="O3296" t="s">
        <v>1183</v>
      </c>
      <c r="P3296" s="23">
        <v>53347</v>
      </c>
      <c r="Q3296">
        <v>757.9</v>
      </c>
      <c r="R3296" s="24">
        <v>18000.099999999999</v>
      </c>
      <c r="S3296" t="s">
        <v>1036</v>
      </c>
      <c r="T3296" t="s">
        <v>1036</v>
      </c>
      <c r="U3296" t="s">
        <v>1036</v>
      </c>
      <c r="V3296" t="s">
        <v>1036</v>
      </c>
      <c r="W3296" t="s">
        <v>1035</v>
      </c>
    </row>
    <row r="3297" spans="1:23" x14ac:dyDescent="0.3">
      <c r="A3297" t="s">
        <v>1041</v>
      </c>
      <c r="B3297" t="s">
        <v>1022</v>
      </c>
      <c r="C3297" t="s">
        <v>1020</v>
      </c>
      <c r="D3297" t="s">
        <v>83</v>
      </c>
      <c r="E3297" t="s">
        <v>246</v>
      </c>
      <c r="F3297" t="s">
        <v>1021</v>
      </c>
      <c r="G3297" t="s">
        <v>141</v>
      </c>
      <c r="H3297" s="22">
        <v>45565</v>
      </c>
      <c r="I3297" t="s">
        <v>375</v>
      </c>
      <c r="J3297" t="s">
        <v>1039</v>
      </c>
      <c r="K3297">
        <v>4419371593</v>
      </c>
      <c r="L3297" s="22">
        <v>45545</v>
      </c>
      <c r="M3297" s="22">
        <v>45545</v>
      </c>
      <c r="N3297" t="s">
        <v>943</v>
      </c>
      <c r="O3297" t="s">
        <v>1174</v>
      </c>
      <c r="P3297" s="23">
        <v>55194</v>
      </c>
      <c r="Q3297">
        <v>671.9</v>
      </c>
      <c r="R3297" s="24">
        <v>15312.6</v>
      </c>
      <c r="S3297" t="s">
        <v>1036</v>
      </c>
      <c r="T3297" t="s">
        <v>1036</v>
      </c>
      <c r="U3297" t="s">
        <v>1036</v>
      </c>
      <c r="V3297" t="s">
        <v>1036</v>
      </c>
      <c r="W3297" t="s">
        <v>1035</v>
      </c>
    </row>
    <row r="3298" spans="1:23" x14ac:dyDescent="0.3">
      <c r="A3298" t="s">
        <v>1041</v>
      </c>
      <c r="B3298" t="s">
        <v>1022</v>
      </c>
      <c r="C3298" t="s">
        <v>1020</v>
      </c>
      <c r="D3298" t="s">
        <v>83</v>
      </c>
      <c r="E3298" t="s">
        <v>246</v>
      </c>
      <c r="F3298" t="s">
        <v>1021</v>
      </c>
      <c r="G3298" t="s">
        <v>141</v>
      </c>
      <c r="H3298" s="22">
        <v>45565</v>
      </c>
      <c r="I3298" t="s">
        <v>377</v>
      </c>
      <c r="J3298" t="s">
        <v>1039</v>
      </c>
      <c r="K3298">
        <v>4419408352</v>
      </c>
      <c r="L3298" s="22">
        <v>45551</v>
      </c>
      <c r="M3298" s="22">
        <v>45551</v>
      </c>
      <c r="N3298" t="s">
        <v>996</v>
      </c>
      <c r="O3298" t="s">
        <v>1183</v>
      </c>
      <c r="P3298" s="23">
        <v>57226</v>
      </c>
      <c r="Q3298">
        <v>757.9</v>
      </c>
      <c r="R3298" s="24">
        <v>18000.099999999999</v>
      </c>
      <c r="S3298" t="s">
        <v>1036</v>
      </c>
      <c r="T3298" t="s">
        <v>1036</v>
      </c>
      <c r="U3298" t="s">
        <v>1036</v>
      </c>
      <c r="V3298" t="s">
        <v>1036</v>
      </c>
      <c r="W3298" t="s">
        <v>1035</v>
      </c>
    </row>
    <row r="3299" spans="1:23" x14ac:dyDescent="0.3">
      <c r="A3299" t="s">
        <v>1041</v>
      </c>
      <c r="B3299" t="s">
        <v>1022</v>
      </c>
      <c r="C3299" t="s">
        <v>1020</v>
      </c>
      <c r="D3299" t="s">
        <v>83</v>
      </c>
      <c r="E3299" t="s">
        <v>246</v>
      </c>
      <c r="F3299" t="s">
        <v>1021</v>
      </c>
      <c r="G3299" t="s">
        <v>141</v>
      </c>
      <c r="H3299" s="22">
        <v>45565</v>
      </c>
      <c r="I3299" t="s">
        <v>377</v>
      </c>
      <c r="J3299" t="s">
        <v>1039</v>
      </c>
      <c r="K3299">
        <v>4419436472</v>
      </c>
      <c r="L3299" s="22">
        <v>45555</v>
      </c>
      <c r="M3299" s="22">
        <v>45555</v>
      </c>
      <c r="N3299" t="s">
        <v>4052</v>
      </c>
      <c r="O3299" t="s">
        <v>1183</v>
      </c>
      <c r="P3299" s="23">
        <v>59131</v>
      </c>
      <c r="Q3299">
        <v>757.9</v>
      </c>
      <c r="R3299" s="24">
        <v>18000.099999999999</v>
      </c>
      <c r="S3299" t="s">
        <v>1036</v>
      </c>
      <c r="T3299" t="s">
        <v>1036</v>
      </c>
      <c r="U3299" t="s">
        <v>1036</v>
      </c>
      <c r="V3299" t="s">
        <v>1036</v>
      </c>
      <c r="W3299" t="s">
        <v>1035</v>
      </c>
    </row>
    <row r="3300" spans="1:23" x14ac:dyDescent="0.3">
      <c r="A3300" t="s">
        <v>1041</v>
      </c>
      <c r="B3300" t="s">
        <v>1022</v>
      </c>
      <c r="C3300" t="s">
        <v>1020</v>
      </c>
      <c r="D3300" t="s">
        <v>84</v>
      </c>
      <c r="E3300" t="s">
        <v>247</v>
      </c>
      <c r="F3300" t="s">
        <v>1021</v>
      </c>
      <c r="G3300" t="s">
        <v>141</v>
      </c>
      <c r="H3300" s="22">
        <v>45412</v>
      </c>
      <c r="I3300" t="s">
        <v>375</v>
      </c>
      <c r="J3300" t="s">
        <v>1039</v>
      </c>
      <c r="K3300">
        <v>4423206109</v>
      </c>
      <c r="L3300" s="22">
        <v>45392</v>
      </c>
      <c r="M3300" s="22">
        <v>45392</v>
      </c>
      <c r="N3300" t="s">
        <v>1203</v>
      </c>
      <c r="O3300" t="s">
        <v>1202</v>
      </c>
      <c r="P3300" s="23">
        <v>7291</v>
      </c>
      <c r="Q3300">
        <v>649.1</v>
      </c>
      <c r="R3300" s="24">
        <v>16714.439999999999</v>
      </c>
      <c r="S3300" t="s">
        <v>1036</v>
      </c>
      <c r="T3300" t="s">
        <v>1036</v>
      </c>
      <c r="U3300" t="s">
        <v>1036</v>
      </c>
      <c r="V3300" t="s">
        <v>1036</v>
      </c>
      <c r="W3300" t="s">
        <v>1035</v>
      </c>
    </row>
    <row r="3301" spans="1:23" x14ac:dyDescent="0.3">
      <c r="A3301" t="s">
        <v>1041</v>
      </c>
      <c r="B3301" t="s">
        <v>1022</v>
      </c>
      <c r="C3301" t="s">
        <v>1020</v>
      </c>
      <c r="D3301" t="s">
        <v>84</v>
      </c>
      <c r="E3301" t="s">
        <v>247</v>
      </c>
      <c r="F3301" t="s">
        <v>1021</v>
      </c>
      <c r="G3301" t="s">
        <v>141</v>
      </c>
      <c r="H3301" s="22">
        <v>45412</v>
      </c>
      <c r="I3301" t="s">
        <v>377</v>
      </c>
      <c r="J3301" t="s">
        <v>1039</v>
      </c>
      <c r="K3301">
        <v>4418512017</v>
      </c>
      <c r="L3301" s="22">
        <v>45394</v>
      </c>
      <c r="M3301" s="22">
        <v>45394</v>
      </c>
      <c r="N3301" t="s">
        <v>1201</v>
      </c>
      <c r="O3301" t="s">
        <v>1193</v>
      </c>
      <c r="P3301" s="23">
        <v>8894</v>
      </c>
      <c r="Q3301">
        <v>738.03</v>
      </c>
      <c r="R3301" s="24">
        <v>19365.900000000001</v>
      </c>
      <c r="S3301" t="s">
        <v>1036</v>
      </c>
      <c r="T3301" t="s">
        <v>1036</v>
      </c>
      <c r="U3301" t="s">
        <v>1036</v>
      </c>
      <c r="V3301" t="s">
        <v>1036</v>
      </c>
      <c r="W3301" t="s">
        <v>1035</v>
      </c>
    </row>
    <row r="3302" spans="1:23" x14ac:dyDescent="0.3">
      <c r="A3302" t="s">
        <v>1041</v>
      </c>
      <c r="B3302" t="s">
        <v>1022</v>
      </c>
      <c r="C3302" t="s">
        <v>1020</v>
      </c>
      <c r="D3302" t="s">
        <v>84</v>
      </c>
      <c r="E3302" t="s">
        <v>247</v>
      </c>
      <c r="F3302" t="s">
        <v>1021</v>
      </c>
      <c r="G3302" t="s">
        <v>141</v>
      </c>
      <c r="H3302" s="22">
        <v>45412</v>
      </c>
      <c r="I3302" t="s">
        <v>377</v>
      </c>
      <c r="J3302" t="s">
        <v>1039</v>
      </c>
      <c r="K3302">
        <v>4418532385</v>
      </c>
      <c r="L3302" s="22">
        <v>45398</v>
      </c>
      <c r="M3302" s="22">
        <v>45398</v>
      </c>
      <c r="N3302" t="s">
        <v>1200</v>
      </c>
      <c r="O3302" t="s">
        <v>1199</v>
      </c>
      <c r="P3302" s="23">
        <v>10760</v>
      </c>
      <c r="Q3302">
        <v>735.06</v>
      </c>
      <c r="R3302" s="24">
        <v>19060.189999999999</v>
      </c>
      <c r="S3302" t="s">
        <v>1036</v>
      </c>
      <c r="T3302" t="s">
        <v>1036</v>
      </c>
      <c r="U3302" t="s">
        <v>1036</v>
      </c>
      <c r="V3302" t="s">
        <v>1036</v>
      </c>
      <c r="W3302" t="s">
        <v>1035</v>
      </c>
    </row>
    <row r="3303" spans="1:23" x14ac:dyDescent="0.3">
      <c r="A3303" t="s">
        <v>1041</v>
      </c>
      <c r="B3303" t="s">
        <v>1022</v>
      </c>
      <c r="C3303" t="s">
        <v>1020</v>
      </c>
      <c r="D3303" t="s">
        <v>84</v>
      </c>
      <c r="E3303" t="s">
        <v>247</v>
      </c>
      <c r="F3303" t="s">
        <v>1021</v>
      </c>
      <c r="G3303" t="s">
        <v>141</v>
      </c>
      <c r="H3303" s="22">
        <v>45412</v>
      </c>
      <c r="I3303" t="s">
        <v>392</v>
      </c>
      <c r="J3303" t="s">
        <v>1039</v>
      </c>
      <c r="K3303">
        <v>4405293698</v>
      </c>
      <c r="L3303" s="22">
        <v>45407</v>
      </c>
      <c r="M3303" s="22">
        <v>45407</v>
      </c>
      <c r="N3303" t="s">
        <v>1198</v>
      </c>
      <c r="O3303" t="s">
        <v>1084</v>
      </c>
      <c r="P3303" s="23">
        <v>12580</v>
      </c>
      <c r="Q3303">
        <v>708.2</v>
      </c>
      <c r="R3303" s="24">
        <v>16983.650000000001</v>
      </c>
      <c r="S3303" t="s">
        <v>1036</v>
      </c>
      <c r="T3303" t="s">
        <v>1036</v>
      </c>
      <c r="U3303" t="s">
        <v>1036</v>
      </c>
      <c r="V3303" t="s">
        <v>1036</v>
      </c>
      <c r="W3303" t="s">
        <v>1035</v>
      </c>
    </row>
    <row r="3304" spans="1:23" x14ac:dyDescent="0.3">
      <c r="A3304" t="s">
        <v>1041</v>
      </c>
      <c r="B3304" t="s">
        <v>1022</v>
      </c>
      <c r="C3304" t="s">
        <v>1020</v>
      </c>
      <c r="D3304" t="s">
        <v>84</v>
      </c>
      <c r="E3304" t="s">
        <v>247</v>
      </c>
      <c r="F3304" t="s">
        <v>1021</v>
      </c>
      <c r="G3304" t="s">
        <v>141</v>
      </c>
      <c r="H3304" s="22">
        <v>45443</v>
      </c>
      <c r="I3304" t="s">
        <v>377</v>
      </c>
      <c r="J3304" t="s">
        <v>1039</v>
      </c>
      <c r="K3304">
        <v>4418654523</v>
      </c>
      <c r="L3304" s="22">
        <v>45419</v>
      </c>
      <c r="M3304" s="22">
        <v>45419</v>
      </c>
      <c r="N3304" t="s">
        <v>1197</v>
      </c>
      <c r="O3304" t="s">
        <v>1193</v>
      </c>
      <c r="P3304" s="23">
        <v>14339</v>
      </c>
      <c r="Q3304">
        <v>766.1</v>
      </c>
      <c r="R3304" s="24">
        <v>19826.79</v>
      </c>
      <c r="S3304" t="s">
        <v>1036</v>
      </c>
      <c r="T3304" t="s">
        <v>1036</v>
      </c>
      <c r="U3304" t="s">
        <v>1036</v>
      </c>
      <c r="V3304" t="s">
        <v>1036</v>
      </c>
      <c r="W3304" t="s">
        <v>1035</v>
      </c>
    </row>
    <row r="3305" spans="1:23" x14ac:dyDescent="0.3">
      <c r="A3305" t="s">
        <v>1041</v>
      </c>
      <c r="B3305" t="s">
        <v>1022</v>
      </c>
      <c r="C3305" t="s">
        <v>1020</v>
      </c>
      <c r="D3305" t="s">
        <v>84</v>
      </c>
      <c r="E3305" t="s">
        <v>247</v>
      </c>
      <c r="F3305" t="s">
        <v>1021</v>
      </c>
      <c r="G3305" t="s">
        <v>141</v>
      </c>
      <c r="H3305" s="22">
        <v>45443</v>
      </c>
      <c r="I3305" t="s">
        <v>377</v>
      </c>
      <c r="J3305" t="s">
        <v>1039</v>
      </c>
      <c r="K3305">
        <v>4418696039</v>
      </c>
      <c r="L3305" s="22">
        <v>45426</v>
      </c>
      <c r="M3305" s="22">
        <v>45426</v>
      </c>
      <c r="N3305" t="s">
        <v>1196</v>
      </c>
      <c r="O3305" t="s">
        <v>1193</v>
      </c>
      <c r="P3305" s="23">
        <v>15573</v>
      </c>
      <c r="Q3305">
        <v>516.03</v>
      </c>
      <c r="R3305" s="24">
        <v>13354.98</v>
      </c>
      <c r="S3305" t="s">
        <v>1036</v>
      </c>
      <c r="T3305" t="s">
        <v>1036</v>
      </c>
      <c r="U3305" t="s">
        <v>1036</v>
      </c>
      <c r="V3305" t="s">
        <v>1036</v>
      </c>
      <c r="W3305" t="s">
        <v>1035</v>
      </c>
    </row>
    <row r="3306" spans="1:23" x14ac:dyDescent="0.3">
      <c r="A3306" t="s">
        <v>1041</v>
      </c>
      <c r="B3306" t="s">
        <v>1022</v>
      </c>
      <c r="C3306" t="s">
        <v>1020</v>
      </c>
      <c r="D3306" t="s">
        <v>84</v>
      </c>
      <c r="E3306" t="s">
        <v>247</v>
      </c>
      <c r="F3306" t="s">
        <v>1021</v>
      </c>
      <c r="G3306" t="s">
        <v>141</v>
      </c>
      <c r="H3306" s="22">
        <v>45443</v>
      </c>
      <c r="I3306" t="s">
        <v>377</v>
      </c>
      <c r="J3306" t="s">
        <v>1039</v>
      </c>
      <c r="K3306">
        <v>4418717368</v>
      </c>
      <c r="L3306" s="22">
        <v>45429</v>
      </c>
      <c r="M3306" s="22">
        <v>45429</v>
      </c>
      <c r="N3306" t="s">
        <v>1195</v>
      </c>
      <c r="O3306" t="s">
        <v>1193</v>
      </c>
      <c r="P3306" s="23">
        <v>17318</v>
      </c>
      <c r="Q3306">
        <v>604</v>
      </c>
      <c r="R3306" s="24">
        <v>15631.52</v>
      </c>
      <c r="S3306" t="s">
        <v>1036</v>
      </c>
      <c r="T3306" t="s">
        <v>1036</v>
      </c>
      <c r="U3306" t="s">
        <v>1036</v>
      </c>
      <c r="V3306" t="s">
        <v>1036</v>
      </c>
      <c r="W3306" t="s">
        <v>1035</v>
      </c>
    </row>
    <row r="3307" spans="1:23" x14ac:dyDescent="0.3">
      <c r="A3307" t="s">
        <v>1041</v>
      </c>
      <c r="B3307" t="s">
        <v>1022</v>
      </c>
      <c r="C3307" t="s">
        <v>1020</v>
      </c>
      <c r="D3307" t="s">
        <v>84</v>
      </c>
      <c r="E3307" t="s">
        <v>247</v>
      </c>
      <c r="F3307" t="s">
        <v>1021</v>
      </c>
      <c r="G3307" t="s">
        <v>141</v>
      </c>
      <c r="H3307" s="22">
        <v>45443</v>
      </c>
      <c r="I3307" t="s">
        <v>377</v>
      </c>
      <c r="J3307" t="s">
        <v>1039</v>
      </c>
      <c r="K3307">
        <v>4418751535</v>
      </c>
      <c r="L3307" s="22">
        <v>45435</v>
      </c>
      <c r="M3307" s="22">
        <v>45435</v>
      </c>
      <c r="N3307" t="s">
        <v>1194</v>
      </c>
      <c r="O3307" t="s">
        <v>1193</v>
      </c>
      <c r="P3307" s="23">
        <v>19600</v>
      </c>
      <c r="Q3307">
        <v>727.09</v>
      </c>
      <c r="R3307" s="24">
        <v>18817.080000000002</v>
      </c>
      <c r="S3307" t="s">
        <v>1036</v>
      </c>
      <c r="T3307" t="s">
        <v>1036</v>
      </c>
      <c r="U3307" t="s">
        <v>1036</v>
      </c>
      <c r="V3307" t="s">
        <v>1036</v>
      </c>
      <c r="W3307" t="s">
        <v>1035</v>
      </c>
    </row>
    <row r="3308" spans="1:23" x14ac:dyDescent="0.3">
      <c r="A3308" t="s">
        <v>1041</v>
      </c>
      <c r="B3308" t="s">
        <v>1022</v>
      </c>
      <c r="C3308" t="s">
        <v>1020</v>
      </c>
      <c r="D3308" t="s">
        <v>84</v>
      </c>
      <c r="E3308" t="s">
        <v>247</v>
      </c>
      <c r="F3308" t="s">
        <v>1021</v>
      </c>
      <c r="G3308" t="s">
        <v>141</v>
      </c>
      <c r="H3308" s="22">
        <v>45473</v>
      </c>
      <c r="I3308" t="s">
        <v>392</v>
      </c>
      <c r="J3308" t="s">
        <v>1039</v>
      </c>
      <c r="K3308">
        <v>4405339432</v>
      </c>
      <c r="L3308" s="22">
        <v>45442</v>
      </c>
      <c r="M3308" s="22">
        <v>45442</v>
      </c>
      <c r="N3308" t="s">
        <v>1192</v>
      </c>
      <c r="O3308" t="s">
        <v>1084</v>
      </c>
      <c r="P3308" s="23">
        <v>21375</v>
      </c>
      <c r="Q3308">
        <v>645.1</v>
      </c>
      <c r="R3308" s="24">
        <v>15244.6</v>
      </c>
      <c r="S3308" t="s">
        <v>1036</v>
      </c>
      <c r="T3308" t="s">
        <v>1036</v>
      </c>
      <c r="U3308" t="s">
        <v>1036</v>
      </c>
      <c r="V3308" t="s">
        <v>1036</v>
      </c>
      <c r="W3308" t="s">
        <v>1035</v>
      </c>
    </row>
    <row r="3309" spans="1:23" x14ac:dyDescent="0.3">
      <c r="A3309" t="s">
        <v>1041</v>
      </c>
      <c r="B3309" t="s">
        <v>1022</v>
      </c>
      <c r="C3309" t="s">
        <v>1020</v>
      </c>
      <c r="D3309" t="s">
        <v>84</v>
      </c>
      <c r="E3309" t="s">
        <v>247</v>
      </c>
      <c r="F3309" t="s">
        <v>1021</v>
      </c>
      <c r="G3309" t="s">
        <v>141</v>
      </c>
      <c r="H3309" s="22">
        <v>45473</v>
      </c>
      <c r="I3309" t="s">
        <v>377</v>
      </c>
      <c r="J3309" t="s">
        <v>1039</v>
      </c>
      <c r="K3309">
        <v>4418813622</v>
      </c>
      <c r="L3309" s="22">
        <v>45447</v>
      </c>
      <c r="M3309" s="22">
        <v>45447</v>
      </c>
      <c r="N3309" t="s">
        <v>1191</v>
      </c>
      <c r="O3309" t="s">
        <v>1183</v>
      </c>
      <c r="P3309" s="23">
        <v>23413</v>
      </c>
      <c r="Q3309">
        <v>743.43</v>
      </c>
      <c r="R3309" s="24">
        <v>19255.05</v>
      </c>
      <c r="S3309" t="s">
        <v>1036</v>
      </c>
      <c r="T3309" t="s">
        <v>1036</v>
      </c>
      <c r="U3309" t="s">
        <v>1036</v>
      </c>
      <c r="V3309" t="s">
        <v>1036</v>
      </c>
      <c r="W3309" t="s">
        <v>1035</v>
      </c>
    </row>
    <row r="3310" spans="1:23" x14ac:dyDescent="0.3">
      <c r="A3310" t="s">
        <v>1041</v>
      </c>
      <c r="B3310" t="s">
        <v>1022</v>
      </c>
      <c r="C3310" t="s">
        <v>1020</v>
      </c>
      <c r="D3310" t="s">
        <v>84</v>
      </c>
      <c r="E3310" t="s">
        <v>247</v>
      </c>
      <c r="F3310" t="s">
        <v>1021</v>
      </c>
      <c r="G3310" t="s">
        <v>141</v>
      </c>
      <c r="H3310" s="22">
        <v>45473</v>
      </c>
      <c r="I3310" t="s">
        <v>377</v>
      </c>
      <c r="J3310" t="s">
        <v>1039</v>
      </c>
      <c r="K3310">
        <v>4418835103</v>
      </c>
      <c r="L3310" s="22">
        <v>45450</v>
      </c>
      <c r="M3310" s="22">
        <v>45450</v>
      </c>
      <c r="N3310" t="s">
        <v>1190</v>
      </c>
      <c r="O3310" t="s">
        <v>1183</v>
      </c>
      <c r="P3310" s="23">
        <v>25290</v>
      </c>
      <c r="Q3310">
        <v>656.81</v>
      </c>
      <c r="R3310" s="24">
        <v>16295.5</v>
      </c>
      <c r="S3310" t="s">
        <v>1036</v>
      </c>
      <c r="T3310" t="s">
        <v>1036</v>
      </c>
      <c r="U3310" t="s">
        <v>1036</v>
      </c>
      <c r="V3310" t="s">
        <v>1036</v>
      </c>
      <c r="W3310" t="s">
        <v>1035</v>
      </c>
    </row>
    <row r="3311" spans="1:23" x14ac:dyDescent="0.3">
      <c r="A3311" t="s">
        <v>1041</v>
      </c>
      <c r="B3311" t="s">
        <v>1022</v>
      </c>
      <c r="C3311" t="s">
        <v>1020</v>
      </c>
      <c r="D3311" t="s">
        <v>84</v>
      </c>
      <c r="E3311" t="s">
        <v>247</v>
      </c>
      <c r="F3311" t="s">
        <v>1021</v>
      </c>
      <c r="G3311" t="s">
        <v>141</v>
      </c>
      <c r="H3311" s="22">
        <v>45473</v>
      </c>
      <c r="I3311" t="s">
        <v>377</v>
      </c>
      <c r="J3311" t="s">
        <v>1039</v>
      </c>
      <c r="K3311">
        <v>4418886992</v>
      </c>
      <c r="L3311" s="22">
        <v>45460</v>
      </c>
      <c r="M3311" s="22">
        <v>45460</v>
      </c>
      <c r="N3311" t="s">
        <v>1189</v>
      </c>
      <c r="O3311" t="s">
        <v>1183</v>
      </c>
      <c r="P3311" s="23">
        <v>27179</v>
      </c>
      <c r="Q3311">
        <v>725.52</v>
      </c>
      <c r="R3311" s="24">
        <v>18000.2</v>
      </c>
      <c r="S3311" t="s">
        <v>1036</v>
      </c>
      <c r="T3311" t="s">
        <v>1036</v>
      </c>
      <c r="U3311" t="s">
        <v>1036</v>
      </c>
      <c r="V3311" t="s">
        <v>1036</v>
      </c>
      <c r="W3311" t="s">
        <v>1035</v>
      </c>
    </row>
    <row r="3312" spans="1:23" x14ac:dyDescent="0.3">
      <c r="A3312" t="s">
        <v>1041</v>
      </c>
      <c r="B3312" t="s">
        <v>1022</v>
      </c>
      <c r="C3312" t="s">
        <v>1020</v>
      </c>
      <c r="D3312" t="s">
        <v>84</v>
      </c>
      <c r="E3312" t="s">
        <v>247</v>
      </c>
      <c r="F3312" t="s">
        <v>1021</v>
      </c>
      <c r="G3312" t="s">
        <v>141</v>
      </c>
      <c r="H3312" s="22">
        <v>45473</v>
      </c>
      <c r="I3312" t="s">
        <v>377</v>
      </c>
      <c r="J3312" t="s">
        <v>1039</v>
      </c>
      <c r="K3312">
        <v>4418907425</v>
      </c>
      <c r="L3312" s="22">
        <v>45463</v>
      </c>
      <c r="M3312" s="22">
        <v>45463</v>
      </c>
      <c r="N3312" t="s">
        <v>1188</v>
      </c>
      <c r="O3312" t="s">
        <v>1183</v>
      </c>
      <c r="P3312" s="23">
        <v>29089</v>
      </c>
      <c r="Q3312">
        <v>664.86</v>
      </c>
      <c r="R3312" s="24">
        <v>16495.2</v>
      </c>
      <c r="S3312" t="s">
        <v>1036</v>
      </c>
      <c r="T3312" t="s">
        <v>1036</v>
      </c>
      <c r="U3312" t="s">
        <v>1036</v>
      </c>
      <c r="V3312" t="s">
        <v>1036</v>
      </c>
      <c r="W3312" t="s">
        <v>1035</v>
      </c>
    </row>
    <row r="3313" spans="1:23" x14ac:dyDescent="0.3">
      <c r="A3313" t="s">
        <v>1041</v>
      </c>
      <c r="B3313" t="s">
        <v>1022</v>
      </c>
      <c r="C3313" t="s">
        <v>1020</v>
      </c>
      <c r="D3313" t="s">
        <v>84</v>
      </c>
      <c r="E3313" t="s">
        <v>247</v>
      </c>
      <c r="F3313" t="s">
        <v>1021</v>
      </c>
      <c r="G3313" t="s">
        <v>141</v>
      </c>
      <c r="H3313" s="22">
        <v>45473</v>
      </c>
      <c r="I3313" t="s">
        <v>377</v>
      </c>
      <c r="J3313" t="s">
        <v>1039</v>
      </c>
      <c r="K3313">
        <v>4418929579</v>
      </c>
      <c r="L3313" s="22">
        <v>45468</v>
      </c>
      <c r="M3313" s="22">
        <v>45468</v>
      </c>
      <c r="N3313" t="s">
        <v>1187</v>
      </c>
      <c r="O3313" t="s">
        <v>1183</v>
      </c>
      <c r="P3313" s="23">
        <v>30873</v>
      </c>
      <c r="Q3313">
        <v>633.26</v>
      </c>
      <c r="R3313" s="24">
        <v>15711.2</v>
      </c>
      <c r="S3313" t="s">
        <v>1036</v>
      </c>
      <c r="T3313" t="s">
        <v>1036</v>
      </c>
      <c r="U3313" t="s">
        <v>1036</v>
      </c>
      <c r="V3313" t="s">
        <v>1036</v>
      </c>
      <c r="W3313" t="s">
        <v>1035</v>
      </c>
    </row>
    <row r="3314" spans="1:23" x14ac:dyDescent="0.3">
      <c r="A3314" t="s">
        <v>1041</v>
      </c>
      <c r="B3314" t="s">
        <v>1022</v>
      </c>
      <c r="C3314" t="s">
        <v>1020</v>
      </c>
      <c r="D3314" t="s">
        <v>84</v>
      </c>
      <c r="E3314" t="s">
        <v>247</v>
      </c>
      <c r="F3314" t="s">
        <v>1021</v>
      </c>
      <c r="G3314" t="s">
        <v>141</v>
      </c>
      <c r="H3314" s="22">
        <v>45504</v>
      </c>
      <c r="I3314" t="s">
        <v>377</v>
      </c>
      <c r="J3314" t="s">
        <v>1039</v>
      </c>
      <c r="K3314">
        <v>4418979201</v>
      </c>
      <c r="L3314" s="22">
        <v>45476</v>
      </c>
      <c r="M3314" s="22">
        <v>45476</v>
      </c>
      <c r="N3314" t="s">
        <v>408</v>
      </c>
      <c r="O3314" t="s">
        <v>1183</v>
      </c>
      <c r="P3314" s="23">
        <v>32988</v>
      </c>
      <c r="Q3314">
        <v>725.52</v>
      </c>
      <c r="R3314" s="24">
        <v>18000.2</v>
      </c>
      <c r="S3314" t="s">
        <v>1036</v>
      </c>
      <c r="T3314" t="s">
        <v>1036</v>
      </c>
      <c r="U3314" t="s">
        <v>1036</v>
      </c>
      <c r="V3314" t="s">
        <v>1036</v>
      </c>
      <c r="W3314" t="s">
        <v>1035</v>
      </c>
    </row>
    <row r="3315" spans="1:23" x14ac:dyDescent="0.3">
      <c r="A3315" t="s">
        <v>1041</v>
      </c>
      <c r="B3315" t="s">
        <v>1022</v>
      </c>
      <c r="C3315" t="s">
        <v>1020</v>
      </c>
      <c r="D3315" t="s">
        <v>84</v>
      </c>
      <c r="E3315" t="s">
        <v>247</v>
      </c>
      <c r="F3315" t="s">
        <v>1021</v>
      </c>
      <c r="G3315" t="s">
        <v>141</v>
      </c>
      <c r="H3315" s="22">
        <v>45504</v>
      </c>
      <c r="I3315" t="s">
        <v>377</v>
      </c>
      <c r="J3315" t="s">
        <v>1039</v>
      </c>
      <c r="K3315">
        <v>4418999916</v>
      </c>
      <c r="L3315" s="22">
        <v>45479</v>
      </c>
      <c r="M3315" s="22">
        <v>45479</v>
      </c>
      <c r="N3315" t="s">
        <v>443</v>
      </c>
      <c r="O3315" t="s">
        <v>1183</v>
      </c>
      <c r="P3315" s="23">
        <v>34872</v>
      </c>
      <c r="Q3315">
        <v>673.35</v>
      </c>
      <c r="R3315" s="24">
        <v>16678.900000000001</v>
      </c>
      <c r="S3315" t="s">
        <v>1036</v>
      </c>
      <c r="T3315" t="s">
        <v>1036</v>
      </c>
      <c r="U3315" t="s">
        <v>1036</v>
      </c>
      <c r="V3315" t="s">
        <v>1036</v>
      </c>
      <c r="W3315" t="s">
        <v>1035</v>
      </c>
    </row>
    <row r="3316" spans="1:23" x14ac:dyDescent="0.3">
      <c r="A3316" t="s">
        <v>1041</v>
      </c>
      <c r="B3316" t="s">
        <v>1022</v>
      </c>
      <c r="C3316" t="s">
        <v>1020</v>
      </c>
      <c r="D3316" t="s">
        <v>84</v>
      </c>
      <c r="E3316" t="s">
        <v>247</v>
      </c>
      <c r="F3316" t="s">
        <v>1021</v>
      </c>
      <c r="G3316" t="s">
        <v>141</v>
      </c>
      <c r="H3316" s="22">
        <v>45504</v>
      </c>
      <c r="I3316" t="s">
        <v>377</v>
      </c>
      <c r="J3316" t="s">
        <v>1039</v>
      </c>
      <c r="K3316">
        <v>4419040290</v>
      </c>
      <c r="L3316" s="22">
        <v>45487</v>
      </c>
      <c r="M3316" s="22">
        <v>45487</v>
      </c>
      <c r="N3316" t="s">
        <v>496</v>
      </c>
      <c r="O3316" t="s">
        <v>1183</v>
      </c>
      <c r="P3316" s="23">
        <v>36259</v>
      </c>
      <c r="Q3316">
        <v>606.03</v>
      </c>
      <c r="R3316" s="24">
        <v>14890.15</v>
      </c>
      <c r="S3316" t="s">
        <v>1036</v>
      </c>
      <c r="T3316" t="s">
        <v>1036</v>
      </c>
      <c r="U3316" t="s">
        <v>1036</v>
      </c>
      <c r="V3316" t="s">
        <v>1036</v>
      </c>
      <c r="W3316" t="s">
        <v>1035</v>
      </c>
    </row>
    <row r="3317" spans="1:23" x14ac:dyDescent="0.3">
      <c r="A3317" t="s">
        <v>1041</v>
      </c>
      <c r="B3317" t="s">
        <v>1022</v>
      </c>
      <c r="C3317" t="s">
        <v>1020</v>
      </c>
      <c r="D3317" t="s">
        <v>84</v>
      </c>
      <c r="E3317" t="s">
        <v>247</v>
      </c>
      <c r="F3317" t="s">
        <v>1021</v>
      </c>
      <c r="G3317" t="s">
        <v>141</v>
      </c>
      <c r="H3317" s="22">
        <v>45504</v>
      </c>
      <c r="I3317" t="s">
        <v>377</v>
      </c>
      <c r="J3317" t="s">
        <v>1039</v>
      </c>
      <c r="K3317">
        <v>4419060462</v>
      </c>
      <c r="L3317" s="22">
        <v>45490</v>
      </c>
      <c r="M3317" s="22">
        <v>45490</v>
      </c>
      <c r="N3317" t="s">
        <v>531</v>
      </c>
      <c r="O3317" t="s">
        <v>1183</v>
      </c>
      <c r="P3317" s="23">
        <v>38166</v>
      </c>
      <c r="Q3317">
        <v>610.86</v>
      </c>
      <c r="R3317" s="24">
        <v>15009.05</v>
      </c>
      <c r="S3317" t="s">
        <v>1036</v>
      </c>
      <c r="T3317" t="s">
        <v>1036</v>
      </c>
      <c r="U3317" t="s">
        <v>1036</v>
      </c>
      <c r="V3317" t="s">
        <v>1036</v>
      </c>
      <c r="W3317" t="s">
        <v>1035</v>
      </c>
    </row>
    <row r="3318" spans="1:23" x14ac:dyDescent="0.3">
      <c r="A3318" t="s">
        <v>1041</v>
      </c>
      <c r="B3318" t="s">
        <v>1022</v>
      </c>
      <c r="C3318" t="s">
        <v>1020</v>
      </c>
      <c r="D3318" t="s">
        <v>84</v>
      </c>
      <c r="E3318" t="s">
        <v>247</v>
      </c>
      <c r="F3318" t="s">
        <v>1021</v>
      </c>
      <c r="G3318" t="s">
        <v>141</v>
      </c>
      <c r="H3318" s="22">
        <v>45504</v>
      </c>
      <c r="I3318" t="s">
        <v>377</v>
      </c>
      <c r="J3318" t="s">
        <v>1039</v>
      </c>
      <c r="K3318">
        <v>4419094637</v>
      </c>
      <c r="L3318" s="22">
        <v>45495</v>
      </c>
      <c r="M3318" s="22">
        <v>45495</v>
      </c>
      <c r="N3318" t="s">
        <v>579</v>
      </c>
      <c r="O3318" t="s">
        <v>1183</v>
      </c>
      <c r="P3318" s="23">
        <v>40172</v>
      </c>
      <c r="Q3318">
        <v>699.1</v>
      </c>
      <c r="R3318" s="24">
        <v>17176.900000000001</v>
      </c>
      <c r="S3318" t="s">
        <v>1036</v>
      </c>
      <c r="T3318" t="s">
        <v>1036</v>
      </c>
      <c r="U3318" t="s">
        <v>1036</v>
      </c>
      <c r="V3318" t="s">
        <v>1036</v>
      </c>
      <c r="W3318" t="s">
        <v>1035</v>
      </c>
    </row>
    <row r="3319" spans="1:23" x14ac:dyDescent="0.3">
      <c r="A3319" t="s">
        <v>1041</v>
      </c>
      <c r="B3319" t="s">
        <v>1022</v>
      </c>
      <c r="C3319" t="s">
        <v>1020</v>
      </c>
      <c r="D3319" t="s">
        <v>84</v>
      </c>
      <c r="E3319" t="s">
        <v>247</v>
      </c>
      <c r="F3319" t="s">
        <v>1021</v>
      </c>
      <c r="G3319" t="s">
        <v>141</v>
      </c>
      <c r="H3319" s="22">
        <v>45504</v>
      </c>
      <c r="I3319" t="s">
        <v>377</v>
      </c>
      <c r="J3319" t="s">
        <v>1039</v>
      </c>
      <c r="K3319">
        <v>4419135244</v>
      </c>
      <c r="L3319" s="22">
        <v>45503</v>
      </c>
      <c r="M3319" s="22">
        <v>45503</v>
      </c>
      <c r="N3319" t="s">
        <v>623</v>
      </c>
      <c r="O3319" t="s">
        <v>1183</v>
      </c>
      <c r="P3319" s="23">
        <v>41881</v>
      </c>
      <c r="Q3319">
        <v>660.6</v>
      </c>
      <c r="R3319" s="24">
        <v>16230.95</v>
      </c>
      <c r="S3319" t="s">
        <v>1036</v>
      </c>
      <c r="T3319" t="s">
        <v>1036</v>
      </c>
      <c r="U3319" t="s">
        <v>1036</v>
      </c>
      <c r="V3319" t="s">
        <v>1036</v>
      </c>
      <c r="W3319" t="s">
        <v>1035</v>
      </c>
    </row>
    <row r="3320" spans="1:23" x14ac:dyDescent="0.3">
      <c r="A3320" t="s">
        <v>1041</v>
      </c>
      <c r="B3320" t="s">
        <v>1022</v>
      </c>
      <c r="C3320" t="s">
        <v>1020</v>
      </c>
      <c r="D3320" t="s">
        <v>84</v>
      </c>
      <c r="E3320" t="s">
        <v>247</v>
      </c>
      <c r="F3320" t="s">
        <v>1021</v>
      </c>
      <c r="G3320" t="s">
        <v>141</v>
      </c>
      <c r="H3320" s="22">
        <v>45535</v>
      </c>
      <c r="I3320" t="s">
        <v>377</v>
      </c>
      <c r="J3320" t="s">
        <v>1039</v>
      </c>
      <c r="K3320">
        <v>4419156038</v>
      </c>
      <c r="L3320" s="22">
        <v>45506</v>
      </c>
      <c r="M3320" s="22">
        <v>45506</v>
      </c>
      <c r="N3320" t="s">
        <v>653</v>
      </c>
      <c r="O3320" t="s">
        <v>1183</v>
      </c>
      <c r="P3320" s="23">
        <v>43761</v>
      </c>
      <c r="Q3320">
        <v>651.20000000000005</v>
      </c>
      <c r="R3320" s="24">
        <v>16000</v>
      </c>
      <c r="S3320" t="s">
        <v>1036</v>
      </c>
      <c r="T3320" t="s">
        <v>1036</v>
      </c>
      <c r="U3320" t="s">
        <v>1036</v>
      </c>
      <c r="V3320" t="s">
        <v>1036</v>
      </c>
      <c r="W3320" t="s">
        <v>1035</v>
      </c>
    </row>
    <row r="3321" spans="1:23" x14ac:dyDescent="0.3">
      <c r="A3321" t="s">
        <v>1041</v>
      </c>
      <c r="B3321" t="s">
        <v>1022</v>
      </c>
      <c r="C3321" t="s">
        <v>1020</v>
      </c>
      <c r="D3321" t="s">
        <v>84</v>
      </c>
      <c r="E3321" t="s">
        <v>247</v>
      </c>
      <c r="F3321" t="s">
        <v>1021</v>
      </c>
      <c r="G3321" t="s">
        <v>141</v>
      </c>
      <c r="H3321" s="22">
        <v>45535</v>
      </c>
      <c r="I3321" t="s">
        <v>377</v>
      </c>
      <c r="J3321" t="s">
        <v>1039</v>
      </c>
      <c r="K3321">
        <v>4419194293</v>
      </c>
      <c r="L3321" s="22">
        <v>45512</v>
      </c>
      <c r="M3321" s="22">
        <v>45512</v>
      </c>
      <c r="N3321" t="s">
        <v>704</v>
      </c>
      <c r="O3321" t="s">
        <v>1183</v>
      </c>
      <c r="P3321" s="23">
        <v>45400</v>
      </c>
      <c r="Q3321">
        <v>628.70000000000005</v>
      </c>
      <c r="R3321" s="24">
        <v>15340.3</v>
      </c>
      <c r="S3321" t="s">
        <v>1036</v>
      </c>
      <c r="T3321" t="s">
        <v>1036</v>
      </c>
      <c r="U3321" t="s">
        <v>1036</v>
      </c>
      <c r="V3321" t="s">
        <v>1036</v>
      </c>
      <c r="W3321" t="s">
        <v>1035</v>
      </c>
    </row>
    <row r="3322" spans="1:23" x14ac:dyDescent="0.3">
      <c r="A3322" t="s">
        <v>1041</v>
      </c>
      <c r="B3322" t="s">
        <v>1022</v>
      </c>
      <c r="C3322" t="s">
        <v>1020</v>
      </c>
      <c r="D3322" t="s">
        <v>84</v>
      </c>
      <c r="E3322" t="s">
        <v>247</v>
      </c>
      <c r="F3322" t="s">
        <v>1021</v>
      </c>
      <c r="G3322" t="s">
        <v>141</v>
      </c>
      <c r="H3322" s="22">
        <v>45535</v>
      </c>
      <c r="I3322" t="s">
        <v>414</v>
      </c>
      <c r="J3322" t="s">
        <v>1039</v>
      </c>
      <c r="K3322">
        <v>4419225855</v>
      </c>
      <c r="L3322" s="22">
        <v>45518</v>
      </c>
      <c r="M3322" s="22">
        <v>45518</v>
      </c>
      <c r="N3322" t="s">
        <v>760</v>
      </c>
      <c r="O3322" t="s">
        <v>1186</v>
      </c>
      <c r="P3322" s="23">
        <v>47501</v>
      </c>
      <c r="Q3322">
        <v>386.01</v>
      </c>
      <c r="R3322" s="24">
        <v>8986.31</v>
      </c>
      <c r="S3322" t="s">
        <v>1036</v>
      </c>
      <c r="T3322" t="s">
        <v>1036</v>
      </c>
      <c r="U3322" t="s">
        <v>1036</v>
      </c>
      <c r="V3322" t="s">
        <v>1036</v>
      </c>
      <c r="W3322" t="s">
        <v>1035</v>
      </c>
    </row>
    <row r="3323" spans="1:23" x14ac:dyDescent="0.3">
      <c r="A3323" t="s">
        <v>1041</v>
      </c>
      <c r="B3323" t="s">
        <v>1022</v>
      </c>
      <c r="C3323" t="s">
        <v>1020</v>
      </c>
      <c r="D3323" t="s">
        <v>84</v>
      </c>
      <c r="E3323" t="s">
        <v>247</v>
      </c>
      <c r="F3323" t="s">
        <v>1021</v>
      </c>
      <c r="G3323" t="s">
        <v>141</v>
      </c>
      <c r="H3323" s="22">
        <v>45535</v>
      </c>
      <c r="I3323" t="s">
        <v>377</v>
      </c>
      <c r="J3323" t="s">
        <v>1039</v>
      </c>
      <c r="K3323">
        <v>4419227175</v>
      </c>
      <c r="L3323" s="22">
        <v>45519</v>
      </c>
      <c r="M3323" s="22">
        <v>45519</v>
      </c>
      <c r="N3323" t="s">
        <v>758</v>
      </c>
      <c r="O3323" t="s">
        <v>1183</v>
      </c>
      <c r="P3323" s="23">
        <v>48003</v>
      </c>
      <c r="Q3323">
        <v>524.09</v>
      </c>
      <c r="R3323" s="24">
        <v>12787.8</v>
      </c>
      <c r="S3323" t="s">
        <v>1036</v>
      </c>
      <c r="T3323" t="s">
        <v>1036</v>
      </c>
      <c r="U3323" t="s">
        <v>1036</v>
      </c>
      <c r="V3323" t="s">
        <v>1036</v>
      </c>
      <c r="W3323" t="s">
        <v>1035</v>
      </c>
    </row>
    <row r="3324" spans="1:23" x14ac:dyDescent="0.3">
      <c r="A3324" t="s">
        <v>1041</v>
      </c>
      <c r="B3324" t="s">
        <v>1022</v>
      </c>
      <c r="C3324" t="s">
        <v>1020</v>
      </c>
      <c r="D3324" t="s">
        <v>84</v>
      </c>
      <c r="E3324" t="s">
        <v>247</v>
      </c>
      <c r="F3324" t="s">
        <v>1021</v>
      </c>
      <c r="G3324" t="s">
        <v>141</v>
      </c>
      <c r="H3324" s="22">
        <v>45535</v>
      </c>
      <c r="I3324" t="s">
        <v>377</v>
      </c>
      <c r="J3324" t="s">
        <v>1039</v>
      </c>
      <c r="K3324">
        <v>4419267730</v>
      </c>
      <c r="L3324" s="22">
        <v>45526</v>
      </c>
      <c r="M3324" s="22">
        <v>45526</v>
      </c>
      <c r="N3324" t="s">
        <v>818</v>
      </c>
      <c r="O3324" t="s">
        <v>1183</v>
      </c>
      <c r="P3324" s="23">
        <v>50046</v>
      </c>
      <c r="Q3324">
        <v>713.13</v>
      </c>
      <c r="R3324" s="24">
        <v>17400.400000000001</v>
      </c>
      <c r="S3324" t="s">
        <v>1036</v>
      </c>
      <c r="T3324" t="s">
        <v>1036</v>
      </c>
      <c r="U3324" t="s">
        <v>1036</v>
      </c>
      <c r="V3324" t="s">
        <v>1036</v>
      </c>
      <c r="W3324" t="s">
        <v>1035</v>
      </c>
    </row>
    <row r="3325" spans="1:23" x14ac:dyDescent="0.3">
      <c r="A3325" t="s">
        <v>1041</v>
      </c>
      <c r="B3325" t="s">
        <v>1022</v>
      </c>
      <c r="C3325" t="s">
        <v>1020</v>
      </c>
      <c r="D3325" t="s">
        <v>84</v>
      </c>
      <c r="E3325" t="s">
        <v>247</v>
      </c>
      <c r="F3325" t="s">
        <v>1021</v>
      </c>
      <c r="G3325" t="s">
        <v>141</v>
      </c>
      <c r="H3325" s="22">
        <v>45535</v>
      </c>
      <c r="I3325" t="s">
        <v>414</v>
      </c>
      <c r="J3325" t="s">
        <v>1039</v>
      </c>
      <c r="K3325">
        <v>4419288136</v>
      </c>
      <c r="L3325" s="22">
        <v>45531</v>
      </c>
      <c r="M3325" s="22">
        <v>45531</v>
      </c>
      <c r="N3325" t="s">
        <v>855</v>
      </c>
      <c r="O3325" t="s">
        <v>1185</v>
      </c>
      <c r="P3325" s="23">
        <v>51373</v>
      </c>
      <c r="Q3325">
        <v>473.67</v>
      </c>
      <c r="R3325" s="24">
        <v>11112.45</v>
      </c>
      <c r="S3325" t="s">
        <v>1036</v>
      </c>
      <c r="T3325" t="s">
        <v>1036</v>
      </c>
      <c r="U3325" t="s">
        <v>1036</v>
      </c>
      <c r="V3325" t="s">
        <v>1036</v>
      </c>
      <c r="W3325" t="s">
        <v>1035</v>
      </c>
    </row>
    <row r="3326" spans="1:23" x14ac:dyDescent="0.3">
      <c r="A3326" t="s">
        <v>1041</v>
      </c>
      <c r="B3326" t="s">
        <v>1022</v>
      </c>
      <c r="C3326" t="s">
        <v>1020</v>
      </c>
      <c r="D3326" t="s">
        <v>84</v>
      </c>
      <c r="E3326" t="s">
        <v>247</v>
      </c>
      <c r="F3326" t="s">
        <v>1021</v>
      </c>
      <c r="G3326" t="s">
        <v>141</v>
      </c>
      <c r="H3326" s="22">
        <v>45535</v>
      </c>
      <c r="I3326" t="s">
        <v>390</v>
      </c>
      <c r="J3326" t="s">
        <v>1039</v>
      </c>
      <c r="K3326">
        <v>4419310290</v>
      </c>
      <c r="L3326" s="22">
        <v>45534</v>
      </c>
      <c r="M3326" s="22">
        <v>45534</v>
      </c>
      <c r="N3326" t="s">
        <v>866</v>
      </c>
      <c r="O3326" t="s">
        <v>1176</v>
      </c>
      <c r="P3326" s="23">
        <v>53173</v>
      </c>
      <c r="Q3326">
        <v>590.71</v>
      </c>
      <c r="R3326" s="24">
        <v>14200.57</v>
      </c>
      <c r="S3326" t="s">
        <v>1036</v>
      </c>
      <c r="T3326" t="s">
        <v>1036</v>
      </c>
      <c r="U3326" t="s">
        <v>1036</v>
      </c>
      <c r="V3326" t="s">
        <v>1036</v>
      </c>
      <c r="W3326" t="s">
        <v>1035</v>
      </c>
    </row>
    <row r="3327" spans="1:23" x14ac:dyDescent="0.3">
      <c r="A3327" t="s">
        <v>1041</v>
      </c>
      <c r="B3327" t="s">
        <v>1022</v>
      </c>
      <c r="C3327" t="s">
        <v>1020</v>
      </c>
      <c r="D3327" t="s">
        <v>84</v>
      </c>
      <c r="E3327" t="s">
        <v>247</v>
      </c>
      <c r="F3327" t="s">
        <v>1021</v>
      </c>
      <c r="G3327" t="s">
        <v>141</v>
      </c>
      <c r="H3327" s="22">
        <v>45565</v>
      </c>
      <c r="I3327" t="s">
        <v>372</v>
      </c>
      <c r="J3327" t="s">
        <v>1039</v>
      </c>
      <c r="K3327">
        <v>4405471321</v>
      </c>
      <c r="L3327" s="22">
        <v>45541</v>
      </c>
      <c r="M3327" s="22">
        <v>45541</v>
      </c>
      <c r="N3327" t="s">
        <v>932</v>
      </c>
      <c r="O3327" t="s">
        <v>1184</v>
      </c>
      <c r="P3327" s="23">
        <v>55172</v>
      </c>
      <c r="Q3327">
        <v>706.2</v>
      </c>
      <c r="R3327" s="24">
        <v>15714.83</v>
      </c>
      <c r="S3327" t="s">
        <v>1036</v>
      </c>
      <c r="T3327" t="s">
        <v>1036</v>
      </c>
      <c r="U3327" t="s">
        <v>1036</v>
      </c>
      <c r="V3327" t="s">
        <v>1036</v>
      </c>
      <c r="W3327" t="s">
        <v>1035</v>
      </c>
    </row>
    <row r="3328" spans="1:23" x14ac:dyDescent="0.3">
      <c r="A3328" t="s">
        <v>1041</v>
      </c>
      <c r="B3328" t="s">
        <v>1022</v>
      </c>
      <c r="C3328" t="s">
        <v>1020</v>
      </c>
      <c r="D3328" t="s">
        <v>84</v>
      </c>
      <c r="E3328" t="s">
        <v>247</v>
      </c>
      <c r="F3328" t="s">
        <v>1021</v>
      </c>
      <c r="G3328" t="s">
        <v>141</v>
      </c>
      <c r="H3328" s="22">
        <v>45565</v>
      </c>
      <c r="I3328" t="s">
        <v>377</v>
      </c>
      <c r="J3328" t="s">
        <v>1039</v>
      </c>
      <c r="K3328">
        <v>4419388494</v>
      </c>
      <c r="L3328" s="22">
        <v>45547</v>
      </c>
      <c r="M3328" s="22">
        <v>45547</v>
      </c>
      <c r="N3328" t="s">
        <v>962</v>
      </c>
      <c r="O3328" t="s">
        <v>1183</v>
      </c>
      <c r="P3328" s="23">
        <v>56731</v>
      </c>
      <c r="Q3328">
        <v>715.86</v>
      </c>
      <c r="R3328" s="24">
        <v>17001.650000000001</v>
      </c>
      <c r="S3328" t="s">
        <v>1036</v>
      </c>
      <c r="T3328" t="s">
        <v>1036</v>
      </c>
      <c r="U3328" t="s">
        <v>1036</v>
      </c>
      <c r="V3328" t="s">
        <v>1036</v>
      </c>
      <c r="W3328" t="s">
        <v>1035</v>
      </c>
    </row>
    <row r="3329" spans="1:23" x14ac:dyDescent="0.3">
      <c r="A3329" t="s">
        <v>1041</v>
      </c>
      <c r="B3329" t="s">
        <v>1022</v>
      </c>
      <c r="C3329" t="s">
        <v>1020</v>
      </c>
      <c r="D3329" t="s">
        <v>84</v>
      </c>
      <c r="E3329" t="s">
        <v>247</v>
      </c>
      <c r="F3329" t="s">
        <v>1021</v>
      </c>
      <c r="G3329" t="s">
        <v>141</v>
      </c>
      <c r="H3329" s="22">
        <v>45565</v>
      </c>
      <c r="I3329" t="s">
        <v>377</v>
      </c>
      <c r="J3329" t="s">
        <v>1039</v>
      </c>
      <c r="K3329">
        <v>4419436475</v>
      </c>
      <c r="L3329" s="22">
        <v>45555</v>
      </c>
      <c r="M3329" s="22">
        <v>45555</v>
      </c>
      <c r="N3329" t="s">
        <v>4053</v>
      </c>
      <c r="O3329" t="s">
        <v>1183</v>
      </c>
      <c r="P3329" s="23">
        <v>58267</v>
      </c>
      <c r="Q3329">
        <v>652.64</v>
      </c>
      <c r="R3329" s="24">
        <v>15500.2</v>
      </c>
      <c r="S3329" t="s">
        <v>1036</v>
      </c>
      <c r="T3329" t="s">
        <v>1036</v>
      </c>
      <c r="U3329" t="s">
        <v>1036</v>
      </c>
      <c r="V3329" t="s">
        <v>1036</v>
      </c>
      <c r="W3329" t="s">
        <v>1035</v>
      </c>
    </row>
    <row r="3330" spans="1:23" x14ac:dyDescent="0.3">
      <c r="A3330" t="s">
        <v>1041</v>
      </c>
      <c r="B3330" t="s">
        <v>1022</v>
      </c>
      <c r="C3330" t="s">
        <v>1020</v>
      </c>
      <c r="D3330" t="s">
        <v>85</v>
      </c>
      <c r="E3330" t="s">
        <v>248</v>
      </c>
      <c r="F3330" t="s">
        <v>1021</v>
      </c>
      <c r="G3330" t="s">
        <v>142</v>
      </c>
      <c r="H3330" s="22">
        <v>45412</v>
      </c>
      <c r="I3330" t="s">
        <v>412</v>
      </c>
      <c r="J3330" t="s">
        <v>1039</v>
      </c>
      <c r="K3330">
        <v>4418522910</v>
      </c>
      <c r="L3330" s="22">
        <v>45397</v>
      </c>
      <c r="M3330" s="22">
        <v>45397</v>
      </c>
      <c r="N3330" t="s">
        <v>1182</v>
      </c>
      <c r="O3330" t="s">
        <v>1180</v>
      </c>
      <c r="P3330" s="23">
        <v>148610</v>
      </c>
      <c r="Q3330">
        <v>233.59</v>
      </c>
      <c r="R3330" s="24">
        <v>6033.63</v>
      </c>
      <c r="S3330" t="s">
        <v>1036</v>
      </c>
      <c r="T3330" t="s">
        <v>1036</v>
      </c>
      <c r="U3330" t="s">
        <v>1036</v>
      </c>
      <c r="V3330" t="s">
        <v>1036</v>
      </c>
      <c r="W3330" t="s">
        <v>1035</v>
      </c>
    </row>
    <row r="3331" spans="1:23" x14ac:dyDescent="0.3">
      <c r="A3331" t="s">
        <v>1041</v>
      </c>
      <c r="B3331" t="s">
        <v>1022</v>
      </c>
      <c r="C3331" t="s">
        <v>1020</v>
      </c>
      <c r="D3331" t="s">
        <v>85</v>
      </c>
      <c r="E3331" t="s">
        <v>248</v>
      </c>
      <c r="F3331" t="s">
        <v>1021</v>
      </c>
      <c r="G3331" t="s">
        <v>142</v>
      </c>
      <c r="H3331" s="22">
        <v>45412</v>
      </c>
      <c r="I3331" t="s">
        <v>412</v>
      </c>
      <c r="J3331" t="s">
        <v>1039</v>
      </c>
      <c r="K3331">
        <v>4418586727</v>
      </c>
      <c r="L3331" s="22">
        <v>45407</v>
      </c>
      <c r="M3331" s="22">
        <v>45407</v>
      </c>
      <c r="N3331" t="s">
        <v>1181</v>
      </c>
      <c r="O3331" t="s">
        <v>1180</v>
      </c>
      <c r="P3331" s="23">
        <v>1495523</v>
      </c>
      <c r="Q3331">
        <v>263.31</v>
      </c>
      <c r="R3331" s="24">
        <v>6801.3</v>
      </c>
      <c r="S3331" t="s">
        <v>1036</v>
      </c>
      <c r="T3331" t="s">
        <v>1036</v>
      </c>
      <c r="U3331" t="s">
        <v>1036</v>
      </c>
      <c r="V3331" t="s">
        <v>1036</v>
      </c>
      <c r="W3331" t="s">
        <v>1035</v>
      </c>
    </row>
    <row r="3332" spans="1:23" x14ac:dyDescent="0.3">
      <c r="A3332" t="s">
        <v>1041</v>
      </c>
      <c r="B3332" t="s">
        <v>1022</v>
      </c>
      <c r="C3332" t="s">
        <v>1020</v>
      </c>
      <c r="D3332" t="s">
        <v>85</v>
      </c>
      <c r="E3332" t="s">
        <v>248</v>
      </c>
      <c r="F3332" t="s">
        <v>1021</v>
      </c>
      <c r="G3332" t="s">
        <v>142</v>
      </c>
      <c r="H3332" s="22">
        <v>45443</v>
      </c>
      <c r="I3332" t="s">
        <v>390</v>
      </c>
      <c r="J3332" t="s">
        <v>1039</v>
      </c>
      <c r="K3332">
        <v>4418685385</v>
      </c>
      <c r="L3332" s="22">
        <v>45425</v>
      </c>
      <c r="M3332" s="22">
        <v>45425</v>
      </c>
      <c r="N3332" t="s">
        <v>1179</v>
      </c>
      <c r="O3332" t="s">
        <v>1176</v>
      </c>
      <c r="P3332" s="23">
        <v>150560</v>
      </c>
      <c r="Q3332">
        <v>275.39999999999998</v>
      </c>
      <c r="R3332" s="24">
        <v>7028.21</v>
      </c>
      <c r="S3332" t="s">
        <v>1036</v>
      </c>
      <c r="T3332" t="s">
        <v>1036</v>
      </c>
      <c r="U3332" t="s">
        <v>1036</v>
      </c>
      <c r="V3332" t="s">
        <v>1036</v>
      </c>
      <c r="W3332" t="s">
        <v>1035</v>
      </c>
    </row>
    <row r="3333" spans="1:23" x14ac:dyDescent="0.3">
      <c r="A3333" t="s">
        <v>1041</v>
      </c>
      <c r="B3333" t="s">
        <v>1022</v>
      </c>
      <c r="C3333" t="s">
        <v>1020</v>
      </c>
      <c r="D3333" t="s">
        <v>85</v>
      </c>
      <c r="E3333" t="s">
        <v>248</v>
      </c>
      <c r="F3333" t="s">
        <v>1021</v>
      </c>
      <c r="G3333" t="s">
        <v>142</v>
      </c>
      <c r="H3333" s="22">
        <v>45443</v>
      </c>
      <c r="I3333" t="s">
        <v>390</v>
      </c>
      <c r="J3333" t="s">
        <v>1039</v>
      </c>
      <c r="K3333">
        <v>4418754631</v>
      </c>
      <c r="L3333" s="22">
        <v>45436</v>
      </c>
      <c r="M3333" s="22">
        <v>45436</v>
      </c>
      <c r="N3333" t="s">
        <v>1178</v>
      </c>
      <c r="O3333" t="s">
        <v>1176</v>
      </c>
      <c r="P3333" s="23">
        <v>151616</v>
      </c>
      <c r="Q3333">
        <v>266.67</v>
      </c>
      <c r="R3333" s="24">
        <v>6752.08</v>
      </c>
      <c r="S3333" t="s">
        <v>1036</v>
      </c>
      <c r="T3333" t="s">
        <v>1036</v>
      </c>
      <c r="U3333" t="s">
        <v>1036</v>
      </c>
      <c r="V3333" t="s">
        <v>1036</v>
      </c>
      <c r="W3333" t="s">
        <v>1035</v>
      </c>
    </row>
    <row r="3334" spans="1:23" x14ac:dyDescent="0.3">
      <c r="A3334" t="s">
        <v>1041</v>
      </c>
      <c r="B3334" t="s">
        <v>1022</v>
      </c>
      <c r="C3334" t="s">
        <v>1020</v>
      </c>
      <c r="D3334" t="s">
        <v>85</v>
      </c>
      <c r="E3334" t="s">
        <v>248</v>
      </c>
      <c r="F3334" t="s">
        <v>1021</v>
      </c>
      <c r="G3334" t="s">
        <v>142</v>
      </c>
      <c r="H3334" s="22">
        <v>45473</v>
      </c>
      <c r="I3334" t="s">
        <v>390</v>
      </c>
      <c r="J3334" t="s">
        <v>1039</v>
      </c>
      <c r="K3334">
        <v>4418851365</v>
      </c>
      <c r="L3334" s="22">
        <v>45454</v>
      </c>
      <c r="M3334" s="22">
        <v>45454</v>
      </c>
      <c r="N3334" t="s">
        <v>1177</v>
      </c>
      <c r="O3334" t="s">
        <v>1176</v>
      </c>
      <c r="P3334" s="23">
        <v>152651</v>
      </c>
      <c r="Q3334">
        <v>287.26</v>
      </c>
      <c r="R3334" s="24">
        <v>7023.51</v>
      </c>
      <c r="S3334" t="s">
        <v>1036</v>
      </c>
      <c r="T3334" t="s">
        <v>1036</v>
      </c>
      <c r="U3334" t="s">
        <v>1036</v>
      </c>
      <c r="V3334" t="s">
        <v>1036</v>
      </c>
      <c r="W3334" t="s">
        <v>1035</v>
      </c>
    </row>
    <row r="3335" spans="1:23" x14ac:dyDescent="0.3">
      <c r="A3335" t="s">
        <v>1041</v>
      </c>
      <c r="B3335" t="s">
        <v>1022</v>
      </c>
      <c r="C3335" t="s">
        <v>1020</v>
      </c>
      <c r="D3335" t="s">
        <v>85</v>
      </c>
      <c r="E3335" t="s">
        <v>248</v>
      </c>
      <c r="F3335" t="s">
        <v>1021</v>
      </c>
      <c r="G3335" t="s">
        <v>142</v>
      </c>
      <c r="H3335" s="22">
        <v>45473</v>
      </c>
      <c r="I3335" t="s">
        <v>375</v>
      </c>
      <c r="J3335" t="s">
        <v>1039</v>
      </c>
      <c r="K3335">
        <v>4405370330</v>
      </c>
      <c r="L3335" s="22">
        <v>45466</v>
      </c>
      <c r="M3335" s="22">
        <v>45466</v>
      </c>
      <c r="N3335" t="s">
        <v>1175</v>
      </c>
      <c r="O3335" t="s">
        <v>1174</v>
      </c>
      <c r="P3335" s="23">
        <v>153596</v>
      </c>
      <c r="Q3335">
        <v>229</v>
      </c>
      <c r="R3335" s="24">
        <v>5578.8</v>
      </c>
      <c r="S3335" t="s">
        <v>1036</v>
      </c>
      <c r="T3335" t="s">
        <v>1036</v>
      </c>
      <c r="U3335" t="s">
        <v>1036</v>
      </c>
      <c r="V3335" t="s">
        <v>1036</v>
      </c>
      <c r="W3335" t="s">
        <v>1035</v>
      </c>
    </row>
    <row r="3336" spans="1:23" x14ac:dyDescent="0.3">
      <c r="A3336" t="s">
        <v>1041</v>
      </c>
      <c r="B3336" t="s">
        <v>1022</v>
      </c>
      <c r="C3336" t="s">
        <v>1020</v>
      </c>
      <c r="D3336" t="s">
        <v>85</v>
      </c>
      <c r="E3336" t="s">
        <v>248</v>
      </c>
      <c r="F3336" t="s">
        <v>1021</v>
      </c>
      <c r="G3336" t="s">
        <v>142</v>
      </c>
      <c r="H3336" s="22">
        <v>45504</v>
      </c>
      <c r="I3336" t="s">
        <v>390</v>
      </c>
      <c r="J3336" t="s">
        <v>1039</v>
      </c>
      <c r="K3336">
        <v>4418966900</v>
      </c>
      <c r="L3336" s="22">
        <v>45475</v>
      </c>
      <c r="M3336" s="22">
        <v>45475</v>
      </c>
      <c r="N3336" t="s">
        <v>404</v>
      </c>
      <c r="O3336" t="s">
        <v>1173</v>
      </c>
      <c r="P3336" s="23">
        <v>154593</v>
      </c>
      <c r="Q3336">
        <v>267.63</v>
      </c>
      <c r="R3336" s="24">
        <v>6383.1</v>
      </c>
      <c r="S3336" t="s">
        <v>1036</v>
      </c>
      <c r="T3336" t="s">
        <v>1036</v>
      </c>
      <c r="U3336" t="s">
        <v>1036</v>
      </c>
      <c r="V3336" t="s">
        <v>1036</v>
      </c>
      <c r="W3336" t="s">
        <v>1035</v>
      </c>
    </row>
    <row r="3337" spans="1:23" x14ac:dyDescent="0.3">
      <c r="A3337" t="s">
        <v>1041</v>
      </c>
      <c r="B3337" t="s">
        <v>1022</v>
      </c>
      <c r="C3337" t="s">
        <v>1020</v>
      </c>
      <c r="D3337" t="s">
        <v>85</v>
      </c>
      <c r="E3337" t="s">
        <v>248</v>
      </c>
      <c r="F3337" t="s">
        <v>1021</v>
      </c>
      <c r="G3337" t="s">
        <v>142</v>
      </c>
      <c r="H3337" s="22">
        <v>45504</v>
      </c>
      <c r="I3337" t="s">
        <v>390</v>
      </c>
      <c r="J3337" t="s">
        <v>1039</v>
      </c>
      <c r="K3337">
        <v>4419027527</v>
      </c>
      <c r="L3337" s="22">
        <v>45485</v>
      </c>
      <c r="M3337" s="22">
        <v>45485</v>
      </c>
      <c r="N3337" t="s">
        <v>490</v>
      </c>
      <c r="O3337" t="s">
        <v>1173</v>
      </c>
      <c r="P3337" s="23">
        <v>155628</v>
      </c>
      <c r="Q3337">
        <v>269.8</v>
      </c>
      <c r="R3337" s="24">
        <v>6367.5</v>
      </c>
      <c r="S3337" t="s">
        <v>1036</v>
      </c>
      <c r="T3337" t="s">
        <v>1036</v>
      </c>
      <c r="U3337" t="s">
        <v>1036</v>
      </c>
      <c r="V3337" t="s">
        <v>1036</v>
      </c>
      <c r="W3337" t="s">
        <v>1035</v>
      </c>
    </row>
    <row r="3338" spans="1:23" x14ac:dyDescent="0.3">
      <c r="A3338" t="s">
        <v>1041</v>
      </c>
      <c r="B3338" t="s">
        <v>1022</v>
      </c>
      <c r="C3338" t="s">
        <v>1020</v>
      </c>
      <c r="D3338" t="s">
        <v>85</v>
      </c>
      <c r="E3338" t="s">
        <v>248</v>
      </c>
      <c r="F3338" t="s">
        <v>1021</v>
      </c>
      <c r="G3338" t="s">
        <v>142</v>
      </c>
      <c r="H3338" s="22">
        <v>45504</v>
      </c>
      <c r="I3338" t="s">
        <v>390</v>
      </c>
      <c r="J3338" t="s">
        <v>1039</v>
      </c>
      <c r="K3338">
        <v>4419082094</v>
      </c>
      <c r="L3338" s="22">
        <v>45495</v>
      </c>
      <c r="M3338" s="22">
        <v>45495</v>
      </c>
      <c r="N3338" t="s">
        <v>571</v>
      </c>
      <c r="O3338" t="s">
        <v>1173</v>
      </c>
      <c r="P3338" s="23">
        <v>156517</v>
      </c>
      <c r="Q3338">
        <v>245.23</v>
      </c>
      <c r="R3338" s="24">
        <v>5787.6</v>
      </c>
      <c r="S3338" t="s">
        <v>1036</v>
      </c>
      <c r="T3338" t="s">
        <v>1036</v>
      </c>
      <c r="U3338" t="s">
        <v>1036</v>
      </c>
      <c r="V3338" t="s">
        <v>1036</v>
      </c>
      <c r="W3338" t="s">
        <v>1035</v>
      </c>
    </row>
    <row r="3339" spans="1:23" x14ac:dyDescent="0.3">
      <c r="A3339" t="s">
        <v>1041</v>
      </c>
      <c r="B3339" t="s">
        <v>1022</v>
      </c>
      <c r="C3339" t="s">
        <v>1020</v>
      </c>
      <c r="D3339" t="s">
        <v>85</v>
      </c>
      <c r="E3339" t="s">
        <v>248</v>
      </c>
      <c r="F3339" t="s">
        <v>1021</v>
      </c>
      <c r="G3339" t="s">
        <v>142</v>
      </c>
      <c r="H3339" s="22">
        <v>45535</v>
      </c>
      <c r="I3339" t="s">
        <v>390</v>
      </c>
      <c r="J3339" t="s">
        <v>1039</v>
      </c>
      <c r="K3339">
        <v>4419156791</v>
      </c>
      <c r="L3339" s="22">
        <v>45508</v>
      </c>
      <c r="M3339" s="22">
        <v>45508</v>
      </c>
      <c r="N3339" t="s">
        <v>670</v>
      </c>
      <c r="O3339" t="s">
        <v>1173</v>
      </c>
      <c r="P3339" s="23">
        <v>157474</v>
      </c>
      <c r="Q3339">
        <v>266.18</v>
      </c>
      <c r="R3339" s="24">
        <v>6282</v>
      </c>
      <c r="S3339" t="s">
        <v>1036</v>
      </c>
      <c r="T3339" t="s">
        <v>1036</v>
      </c>
      <c r="U3339" t="s">
        <v>1036</v>
      </c>
      <c r="V3339" t="s">
        <v>1036</v>
      </c>
      <c r="W3339" t="s">
        <v>1035</v>
      </c>
    </row>
    <row r="3340" spans="1:23" x14ac:dyDescent="0.3">
      <c r="A3340" t="s">
        <v>1041</v>
      </c>
      <c r="B3340" t="s">
        <v>1022</v>
      </c>
      <c r="C3340" t="s">
        <v>1020</v>
      </c>
      <c r="D3340" t="s">
        <v>85</v>
      </c>
      <c r="E3340" t="s">
        <v>248</v>
      </c>
      <c r="F3340" t="s">
        <v>1021</v>
      </c>
      <c r="G3340" t="s">
        <v>142</v>
      </c>
      <c r="H3340" s="22">
        <v>45535</v>
      </c>
      <c r="I3340" t="s">
        <v>390</v>
      </c>
      <c r="J3340" t="s">
        <v>1039</v>
      </c>
      <c r="K3340">
        <v>4419227962</v>
      </c>
      <c r="L3340" s="22">
        <v>45520</v>
      </c>
      <c r="M3340" s="22">
        <v>45520</v>
      </c>
      <c r="N3340" t="s">
        <v>771</v>
      </c>
      <c r="O3340" t="s">
        <v>1173</v>
      </c>
      <c r="P3340" s="23">
        <v>158524</v>
      </c>
      <c r="Q3340">
        <v>270.23</v>
      </c>
      <c r="R3340" s="24">
        <v>6331.7</v>
      </c>
      <c r="S3340" t="s">
        <v>1036</v>
      </c>
      <c r="T3340" t="s">
        <v>1036</v>
      </c>
      <c r="U3340" t="s">
        <v>1036</v>
      </c>
      <c r="V3340" t="s">
        <v>1036</v>
      </c>
      <c r="W3340" t="s">
        <v>1035</v>
      </c>
    </row>
    <row r="3341" spans="1:23" x14ac:dyDescent="0.3">
      <c r="A3341" t="s">
        <v>1041</v>
      </c>
      <c r="B3341" t="s">
        <v>1022</v>
      </c>
      <c r="C3341" t="s">
        <v>1020</v>
      </c>
      <c r="D3341" t="s">
        <v>85</v>
      </c>
      <c r="E3341" t="s">
        <v>248</v>
      </c>
      <c r="F3341" t="s">
        <v>1021</v>
      </c>
      <c r="G3341" t="s">
        <v>142</v>
      </c>
      <c r="H3341" s="22">
        <v>45535</v>
      </c>
      <c r="I3341" t="s">
        <v>390</v>
      </c>
      <c r="J3341" t="s">
        <v>1039</v>
      </c>
      <c r="K3341">
        <v>4419288233</v>
      </c>
      <c r="L3341" s="22">
        <v>45531</v>
      </c>
      <c r="M3341" s="22">
        <v>45531</v>
      </c>
      <c r="N3341" t="s">
        <v>853</v>
      </c>
      <c r="O3341" t="s">
        <v>1173</v>
      </c>
      <c r="P3341" s="23">
        <v>159648</v>
      </c>
      <c r="Q3341">
        <v>284.44</v>
      </c>
      <c r="R3341" s="24">
        <v>6664.5</v>
      </c>
      <c r="S3341" t="s">
        <v>1036</v>
      </c>
      <c r="T3341" t="s">
        <v>1036</v>
      </c>
      <c r="U3341" t="s">
        <v>1036</v>
      </c>
      <c r="V3341" t="s">
        <v>1036</v>
      </c>
      <c r="W3341" t="s">
        <v>1035</v>
      </c>
    </row>
    <row r="3342" spans="1:23" x14ac:dyDescent="0.3">
      <c r="A3342" t="s">
        <v>1041</v>
      </c>
      <c r="B3342" t="s">
        <v>1022</v>
      </c>
      <c r="C3342" t="s">
        <v>1020</v>
      </c>
      <c r="D3342" t="s">
        <v>85</v>
      </c>
      <c r="E3342" t="s">
        <v>248</v>
      </c>
      <c r="F3342" t="s">
        <v>1021</v>
      </c>
      <c r="G3342" t="s">
        <v>142</v>
      </c>
      <c r="H3342" s="22">
        <v>45565</v>
      </c>
      <c r="I3342" t="s">
        <v>390</v>
      </c>
      <c r="J3342" t="s">
        <v>1039</v>
      </c>
      <c r="K3342">
        <v>4419335045</v>
      </c>
      <c r="L3342" s="22">
        <v>45539</v>
      </c>
      <c r="M3342" s="22">
        <v>45539</v>
      </c>
      <c r="N3342" t="s">
        <v>900</v>
      </c>
      <c r="O3342" t="s">
        <v>1173</v>
      </c>
      <c r="P3342" s="23">
        <v>160688</v>
      </c>
      <c r="Q3342">
        <v>257.19</v>
      </c>
      <c r="R3342" s="24">
        <v>5756</v>
      </c>
      <c r="S3342" t="s">
        <v>1036</v>
      </c>
      <c r="T3342" t="s">
        <v>1036</v>
      </c>
      <c r="U3342" t="s">
        <v>1036</v>
      </c>
      <c r="V3342" t="s">
        <v>1036</v>
      </c>
      <c r="W3342" t="s">
        <v>1035</v>
      </c>
    </row>
    <row r="3343" spans="1:23" x14ac:dyDescent="0.3">
      <c r="A3343" t="s">
        <v>1041</v>
      </c>
      <c r="B3343" t="s">
        <v>1022</v>
      </c>
      <c r="C3343" t="s">
        <v>1020</v>
      </c>
      <c r="D3343" t="s">
        <v>85</v>
      </c>
      <c r="E3343" t="s">
        <v>248</v>
      </c>
      <c r="F3343" t="s">
        <v>1021</v>
      </c>
      <c r="G3343" t="s">
        <v>142</v>
      </c>
      <c r="H3343" s="22">
        <v>45565</v>
      </c>
      <c r="I3343" t="s">
        <v>390</v>
      </c>
      <c r="J3343" t="s">
        <v>1039</v>
      </c>
      <c r="K3343">
        <v>4419396257</v>
      </c>
      <c r="L3343" s="22">
        <v>45549</v>
      </c>
      <c r="M3343" s="22">
        <v>45549</v>
      </c>
      <c r="N3343" t="s">
        <v>993</v>
      </c>
      <c r="O3343" t="s">
        <v>1173</v>
      </c>
      <c r="P3343" s="23">
        <v>161767</v>
      </c>
      <c r="Q3343">
        <v>275</v>
      </c>
      <c r="R3343" s="24">
        <v>6154.5</v>
      </c>
      <c r="S3343" t="s">
        <v>1036</v>
      </c>
      <c r="T3343" t="s">
        <v>1036</v>
      </c>
      <c r="U3343" t="s">
        <v>1036</v>
      </c>
      <c r="V3343" t="s">
        <v>1036</v>
      </c>
      <c r="W3343" t="s">
        <v>1035</v>
      </c>
    </row>
    <row r="3344" spans="1:23" x14ac:dyDescent="0.3">
      <c r="A3344" t="s">
        <v>1041</v>
      </c>
      <c r="B3344" t="s">
        <v>1022</v>
      </c>
      <c r="C3344" t="s">
        <v>1020</v>
      </c>
      <c r="D3344" t="s">
        <v>85</v>
      </c>
      <c r="E3344" t="s">
        <v>248</v>
      </c>
      <c r="F3344" t="s">
        <v>1021</v>
      </c>
      <c r="G3344" t="s">
        <v>142</v>
      </c>
      <c r="H3344" s="22">
        <v>45565</v>
      </c>
      <c r="I3344" t="s">
        <v>390</v>
      </c>
      <c r="J3344" t="s">
        <v>1039</v>
      </c>
      <c r="K3344">
        <v>4419458964</v>
      </c>
      <c r="L3344" s="22">
        <v>45561</v>
      </c>
      <c r="M3344" s="22">
        <v>45561</v>
      </c>
      <c r="N3344" t="s">
        <v>4054</v>
      </c>
      <c r="O3344" t="s">
        <v>1173</v>
      </c>
      <c r="P3344" s="23">
        <v>162698</v>
      </c>
      <c r="Q3344">
        <v>276.56</v>
      </c>
      <c r="R3344" s="24">
        <v>6189.5</v>
      </c>
      <c r="S3344" t="s">
        <v>1036</v>
      </c>
      <c r="T3344" t="s">
        <v>1036</v>
      </c>
      <c r="U3344" t="s">
        <v>1036</v>
      </c>
      <c r="V3344" t="s">
        <v>1036</v>
      </c>
      <c r="W3344" t="s">
        <v>1035</v>
      </c>
    </row>
    <row r="3345" spans="1:23" x14ac:dyDescent="0.3">
      <c r="A3345" t="s">
        <v>1041</v>
      </c>
      <c r="B3345" t="s">
        <v>1022</v>
      </c>
      <c r="C3345" t="s">
        <v>1020</v>
      </c>
      <c r="D3345" t="s">
        <v>86</v>
      </c>
      <c r="E3345" t="s">
        <v>249</v>
      </c>
      <c r="F3345" t="s">
        <v>1021</v>
      </c>
      <c r="G3345" t="s">
        <v>99</v>
      </c>
      <c r="H3345" s="22">
        <v>45412</v>
      </c>
      <c r="I3345" t="s">
        <v>375</v>
      </c>
      <c r="J3345" t="s">
        <v>1039</v>
      </c>
      <c r="K3345">
        <v>3304101624</v>
      </c>
      <c r="L3345" s="22">
        <v>45401</v>
      </c>
      <c r="M3345" s="22">
        <v>45401</v>
      </c>
      <c r="N3345" t="s">
        <v>1172</v>
      </c>
      <c r="O3345" t="s">
        <v>1171</v>
      </c>
      <c r="P3345" s="23">
        <v>155769</v>
      </c>
      <c r="Q3345">
        <v>250.67</v>
      </c>
      <c r="R3345" s="24">
        <v>6367.05</v>
      </c>
      <c r="S3345" t="s">
        <v>1036</v>
      </c>
      <c r="T3345" t="s">
        <v>1036</v>
      </c>
      <c r="U3345" t="s">
        <v>1036</v>
      </c>
      <c r="V3345" t="s">
        <v>1036</v>
      </c>
      <c r="W3345" t="s">
        <v>1035</v>
      </c>
    </row>
    <row r="3346" spans="1:23" x14ac:dyDescent="0.3">
      <c r="A3346" t="s">
        <v>1041</v>
      </c>
      <c r="B3346" t="s">
        <v>1022</v>
      </c>
      <c r="C3346" t="s">
        <v>1020</v>
      </c>
      <c r="D3346" t="s">
        <v>86</v>
      </c>
      <c r="E3346" t="s">
        <v>249</v>
      </c>
      <c r="F3346" t="s">
        <v>1021</v>
      </c>
      <c r="G3346" t="s">
        <v>99</v>
      </c>
      <c r="H3346" s="22">
        <v>45412</v>
      </c>
      <c r="I3346" t="s">
        <v>392</v>
      </c>
      <c r="J3346" t="s">
        <v>1039</v>
      </c>
      <c r="K3346">
        <v>4423220947</v>
      </c>
      <c r="L3346" s="22">
        <v>45406</v>
      </c>
      <c r="M3346" s="22">
        <v>45406</v>
      </c>
      <c r="N3346" t="s">
        <v>1170</v>
      </c>
      <c r="O3346" t="s">
        <v>1129</v>
      </c>
      <c r="P3346" s="23">
        <v>5583552</v>
      </c>
      <c r="Q3346">
        <v>26.73</v>
      </c>
      <c r="R3346" s="24">
        <v>679</v>
      </c>
      <c r="S3346" t="s">
        <v>1036</v>
      </c>
      <c r="T3346" t="s">
        <v>1036</v>
      </c>
      <c r="U3346" t="s">
        <v>1036</v>
      </c>
      <c r="V3346" t="s">
        <v>1036</v>
      </c>
      <c r="W3346" t="s">
        <v>1035</v>
      </c>
    </row>
    <row r="3347" spans="1:23" x14ac:dyDescent="0.3">
      <c r="A3347" t="s">
        <v>1041</v>
      </c>
      <c r="B3347" t="s">
        <v>1022</v>
      </c>
      <c r="C3347" t="s">
        <v>1020</v>
      </c>
      <c r="D3347" t="s">
        <v>86</v>
      </c>
      <c r="E3347" t="s">
        <v>249</v>
      </c>
      <c r="F3347" t="s">
        <v>1021</v>
      </c>
      <c r="G3347" t="s">
        <v>99</v>
      </c>
      <c r="H3347" s="22">
        <v>45412</v>
      </c>
      <c r="I3347" t="s">
        <v>412</v>
      </c>
      <c r="J3347" t="s">
        <v>1039</v>
      </c>
      <c r="K3347">
        <v>3304104324</v>
      </c>
      <c r="L3347" s="22">
        <v>45406</v>
      </c>
      <c r="M3347" s="22">
        <v>45406</v>
      </c>
      <c r="N3347" t="s">
        <v>1169</v>
      </c>
      <c r="O3347" t="s">
        <v>1058</v>
      </c>
      <c r="P3347" s="23">
        <v>558361</v>
      </c>
      <c r="Q3347">
        <v>294.54000000000002</v>
      </c>
      <c r="R3347" s="24">
        <v>7652.15</v>
      </c>
      <c r="S3347" t="s">
        <v>1036</v>
      </c>
      <c r="T3347" t="s">
        <v>1036</v>
      </c>
      <c r="U3347" t="s">
        <v>1036</v>
      </c>
      <c r="V3347" t="s">
        <v>1036</v>
      </c>
      <c r="W3347" t="s">
        <v>1035</v>
      </c>
    </row>
    <row r="3348" spans="1:23" x14ac:dyDescent="0.3">
      <c r="A3348" t="s">
        <v>1041</v>
      </c>
      <c r="B3348" t="s">
        <v>1022</v>
      </c>
      <c r="C3348" t="s">
        <v>1020</v>
      </c>
      <c r="D3348" t="s">
        <v>86</v>
      </c>
      <c r="E3348" t="s">
        <v>249</v>
      </c>
      <c r="F3348" t="s">
        <v>1021</v>
      </c>
      <c r="G3348" t="s">
        <v>99</v>
      </c>
      <c r="H3348" s="22">
        <v>45412</v>
      </c>
      <c r="I3348" t="s">
        <v>392</v>
      </c>
      <c r="J3348" t="s">
        <v>1039</v>
      </c>
      <c r="K3348">
        <v>4423223749</v>
      </c>
      <c r="L3348" s="22">
        <v>45409</v>
      </c>
      <c r="M3348" s="22">
        <v>45409</v>
      </c>
      <c r="N3348" t="s">
        <v>1168</v>
      </c>
      <c r="O3348" t="s">
        <v>1129</v>
      </c>
      <c r="P3348" s="23">
        <v>5589491</v>
      </c>
      <c r="Q3348">
        <v>279.22000000000003</v>
      </c>
      <c r="R3348" s="24">
        <v>7092.3</v>
      </c>
      <c r="S3348" t="s">
        <v>1036</v>
      </c>
      <c r="T3348" t="s">
        <v>1036</v>
      </c>
      <c r="U3348" t="s">
        <v>1036</v>
      </c>
      <c r="V3348" t="s">
        <v>1036</v>
      </c>
      <c r="W3348" t="s">
        <v>1035</v>
      </c>
    </row>
    <row r="3349" spans="1:23" x14ac:dyDescent="0.3">
      <c r="A3349" t="s">
        <v>1041</v>
      </c>
      <c r="B3349" t="s">
        <v>1022</v>
      </c>
      <c r="C3349" t="s">
        <v>1020</v>
      </c>
      <c r="D3349" t="s">
        <v>86</v>
      </c>
      <c r="E3349" t="s">
        <v>249</v>
      </c>
      <c r="F3349" t="s">
        <v>1021</v>
      </c>
      <c r="G3349" t="s">
        <v>99</v>
      </c>
      <c r="H3349" s="22">
        <v>45443</v>
      </c>
      <c r="I3349" t="s">
        <v>392</v>
      </c>
      <c r="J3349" t="s">
        <v>1039</v>
      </c>
      <c r="K3349">
        <v>4423228339</v>
      </c>
      <c r="L3349" s="22">
        <v>45414</v>
      </c>
      <c r="M3349" s="22">
        <v>45414</v>
      </c>
      <c r="N3349" t="s">
        <v>1167</v>
      </c>
      <c r="O3349" t="s">
        <v>1129</v>
      </c>
      <c r="P3349" s="23">
        <v>5595396</v>
      </c>
      <c r="Q3349">
        <v>218.11</v>
      </c>
      <c r="R3349" s="24">
        <v>5461.6</v>
      </c>
      <c r="S3349" t="s">
        <v>1036</v>
      </c>
      <c r="T3349" t="s">
        <v>1036</v>
      </c>
      <c r="U3349" t="s">
        <v>1036</v>
      </c>
      <c r="V3349" t="s">
        <v>1036</v>
      </c>
      <c r="W3349" t="s">
        <v>1035</v>
      </c>
    </row>
    <row r="3350" spans="1:23" x14ac:dyDescent="0.3">
      <c r="A3350" t="s">
        <v>1041</v>
      </c>
      <c r="B3350" t="s">
        <v>1022</v>
      </c>
      <c r="C3350" t="s">
        <v>1020</v>
      </c>
      <c r="D3350" t="s">
        <v>86</v>
      </c>
      <c r="E3350" t="s">
        <v>249</v>
      </c>
      <c r="F3350" t="s">
        <v>1021</v>
      </c>
      <c r="G3350" t="s">
        <v>99</v>
      </c>
      <c r="H3350" s="22">
        <v>45443</v>
      </c>
      <c r="I3350" t="s">
        <v>392</v>
      </c>
      <c r="J3350" t="s">
        <v>1039</v>
      </c>
      <c r="K3350">
        <v>4423232793</v>
      </c>
      <c r="L3350" s="22">
        <v>45419</v>
      </c>
      <c r="M3350" s="22">
        <v>45419</v>
      </c>
      <c r="N3350" t="s">
        <v>1166</v>
      </c>
      <c r="O3350" t="s">
        <v>1129</v>
      </c>
      <c r="P3350" s="23">
        <v>5599513</v>
      </c>
      <c r="Q3350">
        <v>209.99</v>
      </c>
      <c r="R3350" s="24">
        <v>5258.2</v>
      </c>
      <c r="S3350" t="s">
        <v>1036</v>
      </c>
      <c r="T3350" t="s">
        <v>1036</v>
      </c>
      <c r="U3350" t="s">
        <v>1036</v>
      </c>
      <c r="V3350" t="s">
        <v>1036</v>
      </c>
      <c r="W3350" t="s">
        <v>1035</v>
      </c>
    </row>
    <row r="3351" spans="1:23" x14ac:dyDescent="0.3">
      <c r="A3351" t="s">
        <v>1041</v>
      </c>
      <c r="B3351" t="s">
        <v>1022</v>
      </c>
      <c r="C3351" t="s">
        <v>1020</v>
      </c>
      <c r="D3351" t="s">
        <v>86</v>
      </c>
      <c r="E3351" t="s">
        <v>249</v>
      </c>
      <c r="F3351" t="s">
        <v>1021</v>
      </c>
      <c r="G3351" t="s">
        <v>99</v>
      </c>
      <c r="H3351" s="22">
        <v>45443</v>
      </c>
      <c r="I3351" t="s">
        <v>392</v>
      </c>
      <c r="J3351" t="s">
        <v>1039</v>
      </c>
      <c r="K3351">
        <v>4423236174</v>
      </c>
      <c r="L3351" s="22">
        <v>45422</v>
      </c>
      <c r="M3351" s="22">
        <v>45422</v>
      </c>
      <c r="N3351" t="s">
        <v>1165</v>
      </c>
      <c r="O3351" t="s">
        <v>1129</v>
      </c>
      <c r="P3351" s="23">
        <v>5603498</v>
      </c>
      <c r="Q3351">
        <v>220.65</v>
      </c>
      <c r="R3351" s="24">
        <v>5525.2</v>
      </c>
      <c r="S3351" t="s">
        <v>1036</v>
      </c>
      <c r="T3351" t="s">
        <v>1036</v>
      </c>
      <c r="U3351" t="s">
        <v>1036</v>
      </c>
      <c r="V3351" t="s">
        <v>1036</v>
      </c>
      <c r="W3351" t="s">
        <v>1035</v>
      </c>
    </row>
    <row r="3352" spans="1:23" x14ac:dyDescent="0.3">
      <c r="A3352" t="s">
        <v>1041</v>
      </c>
      <c r="B3352" t="s">
        <v>1022</v>
      </c>
      <c r="C3352" t="s">
        <v>1020</v>
      </c>
      <c r="D3352" t="s">
        <v>86</v>
      </c>
      <c r="E3352" t="s">
        <v>249</v>
      </c>
      <c r="F3352" t="s">
        <v>1021</v>
      </c>
      <c r="G3352" t="s">
        <v>99</v>
      </c>
      <c r="H3352" s="22">
        <v>45443</v>
      </c>
      <c r="I3352" t="s">
        <v>392</v>
      </c>
      <c r="J3352" t="s">
        <v>1039</v>
      </c>
      <c r="K3352">
        <v>4423237226</v>
      </c>
      <c r="L3352" s="22">
        <v>45423</v>
      </c>
      <c r="M3352" s="22">
        <v>45423</v>
      </c>
      <c r="N3352" t="s">
        <v>1164</v>
      </c>
      <c r="O3352" t="s">
        <v>1129</v>
      </c>
      <c r="P3352" s="23">
        <v>5606612</v>
      </c>
      <c r="Q3352">
        <v>217.19</v>
      </c>
      <c r="R3352" s="24">
        <v>5438.6</v>
      </c>
      <c r="S3352" t="s">
        <v>1036</v>
      </c>
      <c r="T3352" t="s">
        <v>1036</v>
      </c>
      <c r="U3352" t="s">
        <v>1036</v>
      </c>
      <c r="V3352" t="s">
        <v>1036</v>
      </c>
      <c r="W3352" t="s">
        <v>1035</v>
      </c>
    </row>
    <row r="3353" spans="1:23" x14ac:dyDescent="0.3">
      <c r="A3353" t="s">
        <v>1041</v>
      </c>
      <c r="B3353" t="s">
        <v>1022</v>
      </c>
      <c r="C3353" t="s">
        <v>1020</v>
      </c>
      <c r="D3353" t="s">
        <v>86</v>
      </c>
      <c r="E3353" t="s">
        <v>249</v>
      </c>
      <c r="F3353" t="s">
        <v>1021</v>
      </c>
      <c r="G3353" t="s">
        <v>99</v>
      </c>
      <c r="H3353" s="22">
        <v>45443</v>
      </c>
      <c r="I3353" t="s">
        <v>392</v>
      </c>
      <c r="J3353" t="s">
        <v>1039</v>
      </c>
      <c r="K3353">
        <v>4423239715</v>
      </c>
      <c r="L3353" s="22">
        <v>45426</v>
      </c>
      <c r="M3353" s="22">
        <v>45426</v>
      </c>
      <c r="N3353" t="s">
        <v>1163</v>
      </c>
      <c r="O3353" t="s">
        <v>1129</v>
      </c>
      <c r="P3353" s="23">
        <v>5607026</v>
      </c>
      <c r="Q3353">
        <v>230.93</v>
      </c>
      <c r="R3353" s="24">
        <v>5782.7</v>
      </c>
      <c r="S3353" t="s">
        <v>1036</v>
      </c>
      <c r="T3353" t="s">
        <v>1036</v>
      </c>
      <c r="U3353" t="s">
        <v>1036</v>
      </c>
      <c r="V3353" t="s">
        <v>1036</v>
      </c>
      <c r="W3353" t="s">
        <v>1035</v>
      </c>
    </row>
    <row r="3354" spans="1:23" x14ac:dyDescent="0.3">
      <c r="A3354" t="s">
        <v>1041</v>
      </c>
      <c r="B3354" t="s">
        <v>1022</v>
      </c>
      <c r="C3354" t="s">
        <v>1020</v>
      </c>
      <c r="D3354" t="s">
        <v>86</v>
      </c>
      <c r="E3354" t="s">
        <v>249</v>
      </c>
      <c r="F3354" t="s">
        <v>1021</v>
      </c>
      <c r="G3354" t="s">
        <v>99</v>
      </c>
      <c r="H3354" s="22">
        <v>45443</v>
      </c>
      <c r="I3354" t="s">
        <v>392</v>
      </c>
      <c r="J3354" t="s">
        <v>1039</v>
      </c>
      <c r="K3354">
        <v>4423241993</v>
      </c>
      <c r="L3354" s="22">
        <v>45428</v>
      </c>
      <c r="M3354" s="22">
        <v>45428</v>
      </c>
      <c r="N3354" t="s">
        <v>1162</v>
      </c>
      <c r="O3354" t="s">
        <v>1129</v>
      </c>
      <c r="P3354" s="23">
        <v>5607466</v>
      </c>
      <c r="Q3354">
        <v>274.89999999999998</v>
      </c>
      <c r="R3354" s="24">
        <v>6883.7</v>
      </c>
      <c r="S3354" t="s">
        <v>1036</v>
      </c>
      <c r="T3354" t="s">
        <v>1036</v>
      </c>
      <c r="U3354" t="s">
        <v>1036</v>
      </c>
      <c r="V3354" t="s">
        <v>1036</v>
      </c>
      <c r="W3354" t="s">
        <v>1035</v>
      </c>
    </row>
    <row r="3355" spans="1:23" x14ac:dyDescent="0.3">
      <c r="A3355" t="s">
        <v>1041</v>
      </c>
      <c r="B3355" t="s">
        <v>1022</v>
      </c>
      <c r="C3355" t="s">
        <v>1020</v>
      </c>
      <c r="D3355" t="s">
        <v>86</v>
      </c>
      <c r="E3355" t="s">
        <v>249</v>
      </c>
      <c r="F3355" t="s">
        <v>1021</v>
      </c>
      <c r="G3355" t="s">
        <v>99</v>
      </c>
      <c r="H3355" s="22">
        <v>45443</v>
      </c>
      <c r="I3355" t="s">
        <v>392</v>
      </c>
      <c r="J3355" t="s">
        <v>1039</v>
      </c>
      <c r="K3355">
        <v>4405322760</v>
      </c>
      <c r="L3355" s="22">
        <v>45430</v>
      </c>
      <c r="M3355" s="22">
        <v>45430</v>
      </c>
      <c r="N3355" t="s">
        <v>1161</v>
      </c>
      <c r="O3355" t="s">
        <v>1160</v>
      </c>
      <c r="P3355" s="23">
        <v>607884</v>
      </c>
      <c r="Q3355">
        <v>218.2</v>
      </c>
      <c r="R3355" s="24">
        <v>5478</v>
      </c>
      <c r="S3355" t="s">
        <v>1036</v>
      </c>
      <c r="T3355" t="s">
        <v>1036</v>
      </c>
      <c r="U3355" t="s">
        <v>1036</v>
      </c>
      <c r="V3355" t="s">
        <v>1036</v>
      </c>
      <c r="W3355" t="s">
        <v>1035</v>
      </c>
    </row>
    <row r="3356" spans="1:23" x14ac:dyDescent="0.3">
      <c r="A3356" t="s">
        <v>1041</v>
      </c>
      <c r="B3356" t="s">
        <v>1022</v>
      </c>
      <c r="C3356" t="s">
        <v>1020</v>
      </c>
      <c r="D3356" t="s">
        <v>86</v>
      </c>
      <c r="E3356" t="s">
        <v>249</v>
      </c>
      <c r="F3356" t="s">
        <v>1021</v>
      </c>
      <c r="G3356" t="s">
        <v>99</v>
      </c>
      <c r="H3356" s="22">
        <v>45443</v>
      </c>
      <c r="I3356" t="s">
        <v>392</v>
      </c>
      <c r="J3356" t="s">
        <v>1039</v>
      </c>
      <c r="K3356">
        <v>4423246561</v>
      </c>
      <c r="L3356" s="22">
        <v>45433</v>
      </c>
      <c r="M3356" s="22">
        <v>45433</v>
      </c>
      <c r="N3356" t="s">
        <v>1159</v>
      </c>
      <c r="O3356" t="s">
        <v>1129</v>
      </c>
      <c r="P3356" s="23">
        <v>5608378</v>
      </c>
      <c r="Q3356">
        <v>262.27</v>
      </c>
      <c r="R3356" s="24">
        <v>6567.3</v>
      </c>
      <c r="S3356" t="s">
        <v>1036</v>
      </c>
      <c r="T3356" t="s">
        <v>1036</v>
      </c>
      <c r="U3356" t="s">
        <v>1036</v>
      </c>
      <c r="V3356" t="s">
        <v>1036</v>
      </c>
      <c r="W3356" t="s">
        <v>1035</v>
      </c>
    </row>
    <row r="3357" spans="1:23" x14ac:dyDescent="0.3">
      <c r="A3357" t="s">
        <v>1041</v>
      </c>
      <c r="B3357" t="s">
        <v>1022</v>
      </c>
      <c r="C3357" t="s">
        <v>1020</v>
      </c>
      <c r="D3357" t="s">
        <v>86</v>
      </c>
      <c r="E3357" t="s">
        <v>249</v>
      </c>
      <c r="F3357" t="s">
        <v>1021</v>
      </c>
      <c r="G3357" t="s">
        <v>99</v>
      </c>
      <c r="H3357" s="22">
        <v>45443</v>
      </c>
      <c r="I3357" t="s">
        <v>392</v>
      </c>
      <c r="J3357" t="s">
        <v>1039</v>
      </c>
      <c r="K3357">
        <v>4423248877</v>
      </c>
      <c r="L3357" s="22">
        <v>45435</v>
      </c>
      <c r="M3357" s="22">
        <v>45435</v>
      </c>
      <c r="N3357" t="s">
        <v>1158</v>
      </c>
      <c r="O3357" t="s">
        <v>1129</v>
      </c>
      <c r="P3357" s="23">
        <v>5608938</v>
      </c>
      <c r="Q3357">
        <v>280.55</v>
      </c>
      <c r="R3357" s="24">
        <v>7025</v>
      </c>
      <c r="S3357" t="s">
        <v>1036</v>
      </c>
      <c r="T3357" t="s">
        <v>1036</v>
      </c>
      <c r="U3357" t="s">
        <v>1036</v>
      </c>
      <c r="V3357" t="s">
        <v>1036</v>
      </c>
      <c r="W3357" t="s">
        <v>1035</v>
      </c>
    </row>
    <row r="3358" spans="1:23" x14ac:dyDescent="0.3">
      <c r="A3358" t="s">
        <v>1041</v>
      </c>
      <c r="B3358" t="s">
        <v>1022</v>
      </c>
      <c r="C3358" t="s">
        <v>1020</v>
      </c>
      <c r="D3358" t="s">
        <v>86</v>
      </c>
      <c r="E3358" t="s">
        <v>249</v>
      </c>
      <c r="F3358" t="s">
        <v>1021</v>
      </c>
      <c r="G3358" t="s">
        <v>99</v>
      </c>
      <c r="H3358" s="22">
        <v>45443</v>
      </c>
      <c r="I3358" t="s">
        <v>392</v>
      </c>
      <c r="J3358" t="s">
        <v>1039</v>
      </c>
      <c r="K3358">
        <v>4423253263</v>
      </c>
      <c r="L3358" s="22">
        <v>45439</v>
      </c>
      <c r="M3358" s="22">
        <v>45439</v>
      </c>
      <c r="N3358" t="s">
        <v>1157</v>
      </c>
      <c r="O3358" t="s">
        <v>1129</v>
      </c>
      <c r="P3358" s="23">
        <v>5609599</v>
      </c>
      <c r="Q3358">
        <v>355.83</v>
      </c>
      <c r="R3358" s="24">
        <v>8910</v>
      </c>
      <c r="S3358" t="s">
        <v>1036</v>
      </c>
      <c r="T3358" t="s">
        <v>1036</v>
      </c>
      <c r="U3358" t="s">
        <v>1036</v>
      </c>
      <c r="V3358" t="s">
        <v>1036</v>
      </c>
      <c r="W3358" t="s">
        <v>1035</v>
      </c>
    </row>
    <row r="3359" spans="1:23" x14ac:dyDescent="0.3">
      <c r="A3359" t="s">
        <v>1041</v>
      </c>
      <c r="B3359" t="s">
        <v>1022</v>
      </c>
      <c r="C3359" t="s">
        <v>1020</v>
      </c>
      <c r="D3359" t="s">
        <v>86</v>
      </c>
      <c r="E3359" t="s">
        <v>249</v>
      </c>
      <c r="F3359" t="s">
        <v>1021</v>
      </c>
      <c r="G3359" t="s">
        <v>99</v>
      </c>
      <c r="H3359" s="22">
        <v>45473</v>
      </c>
      <c r="I3359" t="s">
        <v>392</v>
      </c>
      <c r="J3359" t="s">
        <v>1039</v>
      </c>
      <c r="K3359">
        <v>4423256361</v>
      </c>
      <c r="L3359" s="22">
        <v>45444</v>
      </c>
      <c r="M3359" s="22">
        <v>45444</v>
      </c>
      <c r="N3359" t="s">
        <v>1156</v>
      </c>
      <c r="O3359" t="s">
        <v>1129</v>
      </c>
      <c r="P3359" s="23">
        <v>5610074</v>
      </c>
      <c r="Q3359">
        <v>218.01</v>
      </c>
      <c r="R3359" s="24">
        <v>5459.1</v>
      </c>
      <c r="S3359" t="s">
        <v>1036</v>
      </c>
      <c r="T3359" t="s">
        <v>1036</v>
      </c>
      <c r="U3359" t="s">
        <v>1036</v>
      </c>
      <c r="V3359" t="s">
        <v>1036</v>
      </c>
      <c r="W3359" t="s">
        <v>1035</v>
      </c>
    </row>
    <row r="3360" spans="1:23" x14ac:dyDescent="0.3">
      <c r="A3360" t="s">
        <v>1041</v>
      </c>
      <c r="B3360" t="s">
        <v>1022</v>
      </c>
      <c r="C3360" t="s">
        <v>1020</v>
      </c>
      <c r="D3360" t="s">
        <v>86</v>
      </c>
      <c r="E3360" t="s">
        <v>249</v>
      </c>
      <c r="F3360" t="s">
        <v>1021</v>
      </c>
      <c r="G3360" t="s">
        <v>99</v>
      </c>
      <c r="H3360" s="22">
        <v>45473</v>
      </c>
      <c r="I3360" t="s">
        <v>392</v>
      </c>
      <c r="J3360" t="s">
        <v>1039</v>
      </c>
      <c r="K3360">
        <v>4423264319</v>
      </c>
      <c r="L3360" s="22">
        <v>45453</v>
      </c>
      <c r="M3360" s="22">
        <v>45453</v>
      </c>
      <c r="N3360" t="s">
        <v>1155</v>
      </c>
      <c r="O3360" t="s">
        <v>1129</v>
      </c>
      <c r="P3360" s="23">
        <v>5610597</v>
      </c>
      <c r="Q3360">
        <v>301.66000000000003</v>
      </c>
      <c r="R3360" s="24">
        <v>7227.8</v>
      </c>
      <c r="S3360" t="s">
        <v>1036</v>
      </c>
      <c r="T3360" t="s">
        <v>1036</v>
      </c>
      <c r="U3360" t="s">
        <v>1036</v>
      </c>
      <c r="V3360" t="s">
        <v>1036</v>
      </c>
      <c r="W3360" t="s">
        <v>1035</v>
      </c>
    </row>
    <row r="3361" spans="1:23" x14ac:dyDescent="0.3">
      <c r="A3361" t="s">
        <v>1041</v>
      </c>
      <c r="B3361" t="s">
        <v>1022</v>
      </c>
      <c r="C3361" t="s">
        <v>1020</v>
      </c>
      <c r="D3361" t="s">
        <v>86</v>
      </c>
      <c r="E3361" t="s">
        <v>249</v>
      </c>
      <c r="F3361" t="s">
        <v>1021</v>
      </c>
      <c r="G3361" t="s">
        <v>99</v>
      </c>
      <c r="H3361" s="22">
        <v>45473</v>
      </c>
      <c r="I3361" t="s">
        <v>392</v>
      </c>
      <c r="J3361" t="s">
        <v>1039</v>
      </c>
      <c r="K3361">
        <v>4423267781</v>
      </c>
      <c r="L3361" s="22">
        <v>45456</v>
      </c>
      <c r="M3361" s="22">
        <v>45456</v>
      </c>
      <c r="N3361" t="s">
        <v>1154</v>
      </c>
      <c r="O3361" t="s">
        <v>1129</v>
      </c>
      <c r="P3361" s="23">
        <v>5610995</v>
      </c>
      <c r="Q3361">
        <v>236.4</v>
      </c>
      <c r="R3361" s="24">
        <v>5664.2</v>
      </c>
      <c r="S3361" t="s">
        <v>1036</v>
      </c>
      <c r="T3361" t="s">
        <v>1036</v>
      </c>
      <c r="U3361" t="s">
        <v>1036</v>
      </c>
      <c r="V3361" t="s">
        <v>1036</v>
      </c>
      <c r="W3361" t="s">
        <v>1035</v>
      </c>
    </row>
    <row r="3362" spans="1:23" x14ac:dyDescent="0.3">
      <c r="A3362" t="s">
        <v>1041</v>
      </c>
      <c r="B3362" t="s">
        <v>1022</v>
      </c>
      <c r="C3362" t="s">
        <v>1020</v>
      </c>
      <c r="D3362" t="s">
        <v>86</v>
      </c>
      <c r="E3362" t="s">
        <v>249</v>
      </c>
      <c r="F3362" t="s">
        <v>1021</v>
      </c>
      <c r="G3362" t="s">
        <v>99</v>
      </c>
      <c r="H3362" s="22">
        <v>45473</v>
      </c>
      <c r="I3362" t="s">
        <v>392</v>
      </c>
      <c r="J3362" t="s">
        <v>1039</v>
      </c>
      <c r="K3362">
        <v>4423269917</v>
      </c>
      <c r="L3362" s="22">
        <v>45459</v>
      </c>
      <c r="M3362" s="22">
        <v>45459</v>
      </c>
      <c r="N3362" t="s">
        <v>1153</v>
      </c>
      <c r="O3362" t="s">
        <v>1129</v>
      </c>
      <c r="P3362" s="23">
        <v>5611440</v>
      </c>
      <c r="Q3362">
        <v>233.63</v>
      </c>
      <c r="R3362" s="24">
        <v>5598</v>
      </c>
      <c r="S3362" t="s">
        <v>1036</v>
      </c>
      <c r="T3362" t="s">
        <v>1036</v>
      </c>
      <c r="U3362" t="s">
        <v>1036</v>
      </c>
      <c r="V3362" t="s">
        <v>1036</v>
      </c>
      <c r="W3362" t="s">
        <v>1035</v>
      </c>
    </row>
    <row r="3363" spans="1:23" x14ac:dyDescent="0.3">
      <c r="A3363" t="s">
        <v>1041</v>
      </c>
      <c r="B3363" t="s">
        <v>1022</v>
      </c>
      <c r="C3363" t="s">
        <v>1020</v>
      </c>
      <c r="D3363" t="s">
        <v>86</v>
      </c>
      <c r="E3363" t="s">
        <v>249</v>
      </c>
      <c r="F3363" t="s">
        <v>1021</v>
      </c>
      <c r="G3363" t="s">
        <v>99</v>
      </c>
      <c r="H3363" s="22">
        <v>45473</v>
      </c>
      <c r="I3363" t="s">
        <v>392</v>
      </c>
      <c r="J3363" t="s">
        <v>1039</v>
      </c>
      <c r="K3363">
        <v>4423274871</v>
      </c>
      <c r="L3363" s="22">
        <v>45464</v>
      </c>
      <c r="M3363" s="22">
        <v>45464</v>
      </c>
      <c r="N3363" t="s">
        <v>1152</v>
      </c>
      <c r="O3363" t="s">
        <v>1129</v>
      </c>
      <c r="P3363" s="23">
        <v>5612008</v>
      </c>
      <c r="Q3363">
        <v>257.79000000000002</v>
      </c>
      <c r="R3363" s="24">
        <v>5926.6</v>
      </c>
      <c r="S3363" t="s">
        <v>1036</v>
      </c>
      <c r="T3363" t="s">
        <v>1036</v>
      </c>
      <c r="U3363" t="s">
        <v>1036</v>
      </c>
      <c r="V3363" t="s">
        <v>1036</v>
      </c>
      <c r="W3363" t="s">
        <v>1035</v>
      </c>
    </row>
    <row r="3364" spans="1:23" x14ac:dyDescent="0.3">
      <c r="A3364" t="s">
        <v>1041</v>
      </c>
      <c r="B3364" t="s">
        <v>1022</v>
      </c>
      <c r="C3364" t="s">
        <v>1020</v>
      </c>
      <c r="D3364" t="s">
        <v>86</v>
      </c>
      <c r="E3364" t="s">
        <v>249</v>
      </c>
      <c r="F3364" t="s">
        <v>1021</v>
      </c>
      <c r="G3364" t="s">
        <v>99</v>
      </c>
      <c r="H3364" s="22">
        <v>45504</v>
      </c>
      <c r="I3364" t="s">
        <v>392</v>
      </c>
      <c r="J3364" t="s">
        <v>1039</v>
      </c>
      <c r="K3364">
        <v>4423286861</v>
      </c>
      <c r="L3364" s="22">
        <v>45477</v>
      </c>
      <c r="M3364" s="22">
        <v>45477</v>
      </c>
      <c r="N3364" t="s">
        <v>436</v>
      </c>
      <c r="O3364" t="s">
        <v>1129</v>
      </c>
      <c r="P3364" s="23">
        <v>5613329</v>
      </c>
      <c r="Q3364">
        <v>234.94</v>
      </c>
      <c r="R3364" s="24">
        <v>5345.1</v>
      </c>
      <c r="S3364" t="s">
        <v>1036</v>
      </c>
      <c r="T3364" t="s">
        <v>1036</v>
      </c>
      <c r="U3364" t="s">
        <v>1036</v>
      </c>
      <c r="V3364" t="s">
        <v>1036</v>
      </c>
      <c r="W3364" t="s">
        <v>1035</v>
      </c>
    </row>
    <row r="3365" spans="1:23" x14ac:dyDescent="0.3">
      <c r="A3365" t="s">
        <v>1041</v>
      </c>
      <c r="B3365" t="s">
        <v>1022</v>
      </c>
      <c r="C3365" t="s">
        <v>1020</v>
      </c>
      <c r="D3365" t="s">
        <v>86</v>
      </c>
      <c r="E3365" t="s">
        <v>249</v>
      </c>
      <c r="F3365" t="s">
        <v>1021</v>
      </c>
      <c r="G3365" t="s">
        <v>99</v>
      </c>
      <c r="H3365" s="22">
        <v>45504</v>
      </c>
      <c r="I3365" t="s">
        <v>392</v>
      </c>
      <c r="J3365" t="s">
        <v>1039</v>
      </c>
      <c r="K3365">
        <v>4423291168</v>
      </c>
      <c r="L3365" s="22">
        <v>45482</v>
      </c>
      <c r="M3365" s="22">
        <v>45482</v>
      </c>
      <c r="N3365" t="s">
        <v>477</v>
      </c>
      <c r="O3365" t="s">
        <v>1129</v>
      </c>
      <c r="P3365" s="23">
        <v>5613904</v>
      </c>
      <c r="Q3365">
        <v>265.13</v>
      </c>
      <c r="R3365" s="24">
        <v>6031.8</v>
      </c>
      <c r="S3365" t="s">
        <v>1036</v>
      </c>
      <c r="T3365" t="s">
        <v>1036</v>
      </c>
      <c r="U3365" t="s">
        <v>1036</v>
      </c>
      <c r="V3365" t="s">
        <v>1036</v>
      </c>
      <c r="W3365" t="s">
        <v>1035</v>
      </c>
    </row>
    <row r="3366" spans="1:23" x14ac:dyDescent="0.3">
      <c r="A3366" t="s">
        <v>1041</v>
      </c>
      <c r="B3366" t="s">
        <v>1022</v>
      </c>
      <c r="C3366" t="s">
        <v>1020</v>
      </c>
      <c r="D3366" t="s">
        <v>86</v>
      </c>
      <c r="E3366" t="s">
        <v>249</v>
      </c>
      <c r="F3366" t="s">
        <v>1021</v>
      </c>
      <c r="G3366" t="s">
        <v>99</v>
      </c>
      <c r="H3366" s="22">
        <v>45504</v>
      </c>
      <c r="I3366" t="s">
        <v>392</v>
      </c>
      <c r="J3366" t="s">
        <v>1039</v>
      </c>
      <c r="K3366">
        <v>4423304342</v>
      </c>
      <c r="L3366" s="22">
        <v>45496</v>
      </c>
      <c r="M3366" s="22">
        <v>45496</v>
      </c>
      <c r="N3366" t="s">
        <v>588</v>
      </c>
      <c r="O3366" t="s">
        <v>1129</v>
      </c>
      <c r="P3366" s="23">
        <v>5614429</v>
      </c>
      <c r="Q3366">
        <v>253.24</v>
      </c>
      <c r="R3366" s="24">
        <v>5761.3</v>
      </c>
      <c r="S3366" t="s">
        <v>1036</v>
      </c>
      <c r="T3366" t="s">
        <v>1036</v>
      </c>
      <c r="U3366" t="s">
        <v>1036</v>
      </c>
      <c r="V3366" t="s">
        <v>1036</v>
      </c>
      <c r="W3366" t="s">
        <v>1035</v>
      </c>
    </row>
    <row r="3367" spans="1:23" x14ac:dyDescent="0.3">
      <c r="A3367" t="s">
        <v>1041</v>
      </c>
      <c r="B3367" t="s">
        <v>1022</v>
      </c>
      <c r="C3367" t="s">
        <v>1020</v>
      </c>
      <c r="D3367" t="s">
        <v>86</v>
      </c>
      <c r="E3367" t="s">
        <v>249</v>
      </c>
      <c r="F3367" t="s">
        <v>1021</v>
      </c>
      <c r="G3367" t="s">
        <v>99</v>
      </c>
      <c r="H3367" s="22">
        <v>45504</v>
      </c>
      <c r="I3367" t="s">
        <v>392</v>
      </c>
      <c r="J3367" t="s">
        <v>1039</v>
      </c>
      <c r="K3367">
        <v>4423308546</v>
      </c>
      <c r="L3367" s="22">
        <v>45500</v>
      </c>
      <c r="M3367" s="22">
        <v>45500</v>
      </c>
      <c r="N3367" t="s">
        <v>615</v>
      </c>
      <c r="O3367" t="s">
        <v>1129</v>
      </c>
      <c r="P3367" s="23">
        <v>5614909</v>
      </c>
      <c r="Q3367">
        <v>214.04</v>
      </c>
      <c r="R3367" s="24">
        <v>4869.5</v>
      </c>
      <c r="S3367" t="s">
        <v>1036</v>
      </c>
      <c r="T3367" t="s">
        <v>1036</v>
      </c>
      <c r="U3367" t="s">
        <v>1036</v>
      </c>
      <c r="V3367" t="s">
        <v>1036</v>
      </c>
      <c r="W3367" t="s">
        <v>1035</v>
      </c>
    </row>
    <row r="3368" spans="1:23" x14ac:dyDescent="0.3">
      <c r="A3368" t="s">
        <v>1041</v>
      </c>
      <c r="B3368" t="s">
        <v>1022</v>
      </c>
      <c r="C3368" t="s">
        <v>1020</v>
      </c>
      <c r="D3368" t="s">
        <v>86</v>
      </c>
      <c r="E3368" t="s">
        <v>249</v>
      </c>
      <c r="F3368" t="s">
        <v>1021</v>
      </c>
      <c r="G3368" t="s">
        <v>99</v>
      </c>
      <c r="H3368" s="22">
        <v>45535</v>
      </c>
      <c r="I3368" t="s">
        <v>392</v>
      </c>
      <c r="J3368" t="s">
        <v>1039</v>
      </c>
      <c r="K3368">
        <v>4423310870</v>
      </c>
      <c r="L3368" s="22">
        <v>45503</v>
      </c>
      <c r="M3368" s="22">
        <v>45503</v>
      </c>
      <c r="N3368" t="s">
        <v>635</v>
      </c>
      <c r="O3368" t="s">
        <v>1129</v>
      </c>
      <c r="P3368" s="23">
        <v>5615451</v>
      </c>
      <c r="Q3368">
        <v>232.55</v>
      </c>
      <c r="R3368" s="24">
        <v>5290.7</v>
      </c>
      <c r="S3368" t="s">
        <v>1036</v>
      </c>
      <c r="T3368" t="s">
        <v>1036</v>
      </c>
      <c r="U3368" t="s">
        <v>1036</v>
      </c>
      <c r="V3368" t="s">
        <v>1036</v>
      </c>
      <c r="W3368" t="s">
        <v>1035</v>
      </c>
    </row>
    <row r="3369" spans="1:23" x14ac:dyDescent="0.3">
      <c r="A3369" t="s">
        <v>1041</v>
      </c>
      <c r="B3369" t="s">
        <v>1022</v>
      </c>
      <c r="C3369" t="s">
        <v>1020</v>
      </c>
      <c r="D3369" t="s">
        <v>86</v>
      </c>
      <c r="E3369" t="s">
        <v>249</v>
      </c>
      <c r="F3369" t="s">
        <v>1021</v>
      </c>
      <c r="G3369" t="s">
        <v>99</v>
      </c>
      <c r="H3369" s="22">
        <v>45535</v>
      </c>
      <c r="I3369" t="s">
        <v>392</v>
      </c>
      <c r="J3369" t="s">
        <v>1039</v>
      </c>
      <c r="K3369">
        <v>4423325973</v>
      </c>
      <c r="L3369" s="22">
        <v>45519</v>
      </c>
      <c r="M3369" s="22">
        <v>45519</v>
      </c>
      <c r="N3369" t="s">
        <v>774</v>
      </c>
      <c r="O3369" t="s">
        <v>1129</v>
      </c>
      <c r="P3369" s="23">
        <v>5615899</v>
      </c>
      <c r="Q3369">
        <v>194.16</v>
      </c>
      <c r="R3369" s="24">
        <v>4384.3</v>
      </c>
      <c r="S3369" t="s">
        <v>1036</v>
      </c>
      <c r="T3369" t="s">
        <v>1036</v>
      </c>
      <c r="U3369" t="s">
        <v>1036</v>
      </c>
      <c r="V3369" t="s">
        <v>1036</v>
      </c>
      <c r="W3369" t="s">
        <v>1035</v>
      </c>
    </row>
    <row r="3370" spans="1:23" x14ac:dyDescent="0.3">
      <c r="A3370" t="s">
        <v>1041</v>
      </c>
      <c r="B3370" t="s">
        <v>1022</v>
      </c>
      <c r="C3370" t="s">
        <v>1020</v>
      </c>
      <c r="D3370" t="s">
        <v>86</v>
      </c>
      <c r="E3370" t="s">
        <v>249</v>
      </c>
      <c r="F3370" t="s">
        <v>1021</v>
      </c>
      <c r="G3370" t="s">
        <v>99</v>
      </c>
      <c r="H3370" s="22">
        <v>45535</v>
      </c>
      <c r="I3370" t="s">
        <v>392</v>
      </c>
      <c r="J3370" t="s">
        <v>1039</v>
      </c>
      <c r="K3370">
        <v>4423327893</v>
      </c>
      <c r="L3370" s="22">
        <v>45522</v>
      </c>
      <c r="M3370" s="22">
        <v>45522</v>
      </c>
      <c r="N3370" t="s">
        <v>799</v>
      </c>
      <c r="O3370" t="s">
        <v>1129</v>
      </c>
      <c r="P3370" s="23">
        <v>5616418</v>
      </c>
      <c r="Q3370">
        <v>229.35</v>
      </c>
      <c r="R3370" s="24">
        <v>5178.8</v>
      </c>
      <c r="S3370" t="s">
        <v>1036</v>
      </c>
      <c r="T3370" t="s">
        <v>1036</v>
      </c>
      <c r="U3370" t="s">
        <v>1036</v>
      </c>
      <c r="V3370" t="s">
        <v>1036</v>
      </c>
      <c r="W3370" t="s">
        <v>1035</v>
      </c>
    </row>
    <row r="3371" spans="1:23" x14ac:dyDescent="0.3">
      <c r="A3371" t="s">
        <v>1041</v>
      </c>
      <c r="B3371" t="s">
        <v>1022</v>
      </c>
      <c r="C3371" t="s">
        <v>1020</v>
      </c>
      <c r="D3371" t="s">
        <v>86</v>
      </c>
      <c r="E3371" t="s">
        <v>249</v>
      </c>
      <c r="F3371" t="s">
        <v>1021</v>
      </c>
      <c r="G3371" t="s">
        <v>99</v>
      </c>
      <c r="H3371" s="22">
        <v>45535</v>
      </c>
      <c r="I3371" t="s">
        <v>392</v>
      </c>
      <c r="J3371" t="s">
        <v>1039</v>
      </c>
      <c r="K3371">
        <v>4423330373</v>
      </c>
      <c r="L3371" s="22">
        <v>45524</v>
      </c>
      <c r="M3371" s="22">
        <v>45524</v>
      </c>
      <c r="N3371" t="s">
        <v>815</v>
      </c>
      <c r="O3371" t="s">
        <v>1129</v>
      </c>
      <c r="P3371" s="23">
        <v>5616718</v>
      </c>
      <c r="Q3371">
        <v>13.28</v>
      </c>
      <c r="R3371" s="24">
        <v>300</v>
      </c>
      <c r="S3371" t="s">
        <v>1036</v>
      </c>
      <c r="T3371" t="s">
        <v>1036</v>
      </c>
      <c r="U3371" t="s">
        <v>1036</v>
      </c>
      <c r="V3371" t="s">
        <v>1036</v>
      </c>
      <c r="W3371" t="s">
        <v>1035</v>
      </c>
    </row>
    <row r="3372" spans="1:23" x14ac:dyDescent="0.3">
      <c r="A3372" t="s">
        <v>1041</v>
      </c>
      <c r="B3372" t="s">
        <v>1022</v>
      </c>
      <c r="C3372" t="s">
        <v>1020</v>
      </c>
      <c r="D3372" t="s">
        <v>86</v>
      </c>
      <c r="E3372" t="s">
        <v>249</v>
      </c>
      <c r="F3372" t="s">
        <v>1021</v>
      </c>
      <c r="G3372" t="s">
        <v>99</v>
      </c>
      <c r="H3372" s="22">
        <v>45535</v>
      </c>
      <c r="I3372" t="s">
        <v>392</v>
      </c>
      <c r="J3372" t="s">
        <v>1039</v>
      </c>
      <c r="K3372">
        <v>4423331504</v>
      </c>
      <c r="L3372" s="22">
        <v>45525</v>
      </c>
      <c r="M3372" s="22">
        <v>45525</v>
      </c>
      <c r="N3372" t="s">
        <v>817</v>
      </c>
      <c r="O3372" t="s">
        <v>1129</v>
      </c>
      <c r="P3372" s="23">
        <v>5616928</v>
      </c>
      <c r="Q3372">
        <v>231.14</v>
      </c>
      <c r="R3372" s="24">
        <v>5219.2</v>
      </c>
      <c r="S3372" t="s">
        <v>1036</v>
      </c>
      <c r="T3372" t="s">
        <v>1036</v>
      </c>
      <c r="U3372" t="s">
        <v>1036</v>
      </c>
      <c r="V3372" t="s">
        <v>1036</v>
      </c>
      <c r="W3372" t="s">
        <v>1035</v>
      </c>
    </row>
    <row r="3373" spans="1:23" x14ac:dyDescent="0.3">
      <c r="A3373" t="s">
        <v>1041</v>
      </c>
      <c r="B3373" t="s">
        <v>1022</v>
      </c>
      <c r="C3373" t="s">
        <v>1020</v>
      </c>
      <c r="D3373" t="s">
        <v>86</v>
      </c>
      <c r="E3373" t="s">
        <v>249</v>
      </c>
      <c r="F3373" t="s">
        <v>1021</v>
      </c>
      <c r="G3373" t="s">
        <v>99</v>
      </c>
      <c r="H3373" s="22">
        <v>45535</v>
      </c>
      <c r="I3373" t="s">
        <v>392</v>
      </c>
      <c r="J3373" t="s">
        <v>1039</v>
      </c>
      <c r="K3373">
        <v>4423334573</v>
      </c>
      <c r="L3373" s="22">
        <v>45529</v>
      </c>
      <c r="M3373" s="22">
        <v>45529</v>
      </c>
      <c r="N3373" t="s">
        <v>845</v>
      </c>
      <c r="O3373" t="s">
        <v>1129</v>
      </c>
      <c r="P3373" s="23">
        <v>5617466</v>
      </c>
      <c r="Q3373">
        <v>231.78</v>
      </c>
      <c r="R3373" s="24">
        <v>5233.6000000000004</v>
      </c>
      <c r="S3373" t="s">
        <v>1036</v>
      </c>
      <c r="T3373" t="s">
        <v>1036</v>
      </c>
      <c r="U3373" t="s">
        <v>1036</v>
      </c>
      <c r="V3373" t="s">
        <v>1036</v>
      </c>
      <c r="W3373" t="s">
        <v>1035</v>
      </c>
    </row>
    <row r="3374" spans="1:23" x14ac:dyDescent="0.3">
      <c r="A3374" t="s">
        <v>1041</v>
      </c>
      <c r="B3374" t="s">
        <v>1022</v>
      </c>
      <c r="C3374" t="s">
        <v>1020</v>
      </c>
      <c r="D3374" t="s">
        <v>86</v>
      </c>
      <c r="E3374" t="s">
        <v>249</v>
      </c>
      <c r="F3374" t="s">
        <v>1021</v>
      </c>
      <c r="G3374" t="s">
        <v>99</v>
      </c>
      <c r="H3374" s="22">
        <v>45565</v>
      </c>
      <c r="I3374" t="s">
        <v>392</v>
      </c>
      <c r="J3374" t="s">
        <v>1039</v>
      </c>
      <c r="K3374">
        <v>4423341192</v>
      </c>
      <c r="L3374" s="22">
        <v>45536</v>
      </c>
      <c r="M3374" s="22">
        <v>45536</v>
      </c>
      <c r="N3374" t="s">
        <v>885</v>
      </c>
      <c r="O3374" t="s">
        <v>1129</v>
      </c>
      <c r="P3374" s="23">
        <v>5618508</v>
      </c>
      <c r="Q3374">
        <v>241.8</v>
      </c>
      <c r="R3374" s="24">
        <v>5460</v>
      </c>
      <c r="S3374" t="s">
        <v>1036</v>
      </c>
      <c r="T3374" t="s">
        <v>1036</v>
      </c>
      <c r="U3374" t="s">
        <v>1036</v>
      </c>
      <c r="V3374" t="s">
        <v>1036</v>
      </c>
      <c r="W3374" t="s">
        <v>1035</v>
      </c>
    </row>
    <row r="3375" spans="1:23" x14ac:dyDescent="0.3">
      <c r="A3375" t="s">
        <v>1041</v>
      </c>
      <c r="B3375" t="s">
        <v>1022</v>
      </c>
      <c r="C3375" t="s">
        <v>1020</v>
      </c>
      <c r="D3375" t="s">
        <v>86</v>
      </c>
      <c r="E3375" t="s">
        <v>249</v>
      </c>
      <c r="F3375" t="s">
        <v>1021</v>
      </c>
      <c r="G3375" t="s">
        <v>99</v>
      </c>
      <c r="H3375" s="22">
        <v>45565</v>
      </c>
      <c r="I3375" t="s">
        <v>392</v>
      </c>
      <c r="J3375" t="s">
        <v>1039</v>
      </c>
      <c r="K3375">
        <v>4423344788</v>
      </c>
      <c r="L3375" s="22">
        <v>45540</v>
      </c>
      <c r="M3375" s="22">
        <v>45540</v>
      </c>
      <c r="N3375" t="s">
        <v>907</v>
      </c>
      <c r="O3375" t="s">
        <v>1129</v>
      </c>
      <c r="P3375" s="23">
        <v>5619069</v>
      </c>
      <c r="Q3375">
        <v>247.52</v>
      </c>
      <c r="R3375" s="24">
        <v>5329.2</v>
      </c>
      <c r="S3375" t="s">
        <v>1036</v>
      </c>
      <c r="T3375" t="s">
        <v>1036</v>
      </c>
      <c r="U3375" t="s">
        <v>1036</v>
      </c>
      <c r="V3375" t="s">
        <v>1036</v>
      </c>
      <c r="W3375" t="s">
        <v>1035</v>
      </c>
    </row>
    <row r="3376" spans="1:23" x14ac:dyDescent="0.3">
      <c r="A3376" t="s">
        <v>1041</v>
      </c>
      <c r="B3376" t="s">
        <v>1022</v>
      </c>
      <c r="C3376" t="s">
        <v>1020</v>
      </c>
      <c r="D3376" t="s">
        <v>86</v>
      </c>
      <c r="E3376" t="s">
        <v>249</v>
      </c>
      <c r="F3376" t="s">
        <v>1021</v>
      </c>
      <c r="G3376" t="s">
        <v>99</v>
      </c>
      <c r="H3376" s="22">
        <v>45565</v>
      </c>
      <c r="I3376" t="s">
        <v>392</v>
      </c>
      <c r="J3376" t="s">
        <v>1039</v>
      </c>
      <c r="K3376">
        <v>4423349155</v>
      </c>
      <c r="L3376" s="22">
        <v>45544</v>
      </c>
      <c r="M3376" s="22">
        <v>45544</v>
      </c>
      <c r="N3376" t="s">
        <v>941</v>
      </c>
      <c r="O3376" t="s">
        <v>1129</v>
      </c>
      <c r="P3376" s="23">
        <v>5619594</v>
      </c>
      <c r="Q3376">
        <v>224.77</v>
      </c>
      <c r="R3376" s="24">
        <v>4839.5</v>
      </c>
      <c r="S3376" t="s">
        <v>1036</v>
      </c>
      <c r="T3376" t="s">
        <v>1036</v>
      </c>
      <c r="U3376" t="s">
        <v>1036</v>
      </c>
      <c r="V3376" t="s">
        <v>1036</v>
      </c>
      <c r="W3376" t="s">
        <v>1035</v>
      </c>
    </row>
    <row r="3377" spans="1:23" x14ac:dyDescent="0.3">
      <c r="A3377" t="s">
        <v>1041</v>
      </c>
      <c r="B3377" t="s">
        <v>1022</v>
      </c>
      <c r="C3377" t="s">
        <v>1020</v>
      </c>
      <c r="D3377" t="s">
        <v>86</v>
      </c>
      <c r="E3377" t="s">
        <v>249</v>
      </c>
      <c r="F3377" t="s">
        <v>1021</v>
      </c>
      <c r="G3377" t="s">
        <v>99</v>
      </c>
      <c r="H3377" s="22">
        <v>45565</v>
      </c>
      <c r="I3377" t="s">
        <v>392</v>
      </c>
      <c r="J3377" t="s">
        <v>1039</v>
      </c>
      <c r="K3377">
        <v>4423352557</v>
      </c>
      <c r="L3377" s="22">
        <v>45547</v>
      </c>
      <c r="M3377" s="22">
        <v>45547</v>
      </c>
      <c r="N3377" t="s">
        <v>985</v>
      </c>
      <c r="O3377" t="s">
        <v>1129</v>
      </c>
      <c r="P3377" s="23">
        <v>5620084</v>
      </c>
      <c r="Q3377">
        <v>293.82</v>
      </c>
      <c r="R3377" s="24">
        <v>6326</v>
      </c>
      <c r="S3377" t="s">
        <v>1036</v>
      </c>
      <c r="T3377" t="s">
        <v>1036</v>
      </c>
      <c r="U3377" t="s">
        <v>1036</v>
      </c>
      <c r="V3377" t="s">
        <v>1036</v>
      </c>
      <c r="W3377" t="s">
        <v>1035</v>
      </c>
    </row>
    <row r="3378" spans="1:23" x14ac:dyDescent="0.3">
      <c r="A3378" t="s">
        <v>1041</v>
      </c>
      <c r="B3378" t="s">
        <v>1022</v>
      </c>
      <c r="C3378" t="s">
        <v>1020</v>
      </c>
      <c r="D3378" t="s">
        <v>86</v>
      </c>
      <c r="E3378" t="s">
        <v>249</v>
      </c>
      <c r="F3378" t="s">
        <v>1021</v>
      </c>
      <c r="G3378" t="s">
        <v>99</v>
      </c>
      <c r="H3378" s="22">
        <v>45565</v>
      </c>
      <c r="I3378" t="s">
        <v>392</v>
      </c>
      <c r="J3378" t="s">
        <v>1039</v>
      </c>
      <c r="K3378">
        <v>4423354446</v>
      </c>
      <c r="L3378" s="22">
        <v>45550</v>
      </c>
      <c r="M3378" s="22">
        <v>45550</v>
      </c>
      <c r="N3378" t="s">
        <v>1005</v>
      </c>
      <c r="O3378" t="s">
        <v>1129</v>
      </c>
      <c r="P3378" s="23">
        <v>5620654</v>
      </c>
      <c r="Q3378">
        <v>294.43</v>
      </c>
      <c r="R3378" s="24">
        <v>6339.2</v>
      </c>
      <c r="S3378" t="s">
        <v>1036</v>
      </c>
      <c r="T3378" t="s">
        <v>1036</v>
      </c>
      <c r="U3378" t="s">
        <v>1036</v>
      </c>
      <c r="V3378" t="s">
        <v>1036</v>
      </c>
      <c r="W3378" t="s">
        <v>1035</v>
      </c>
    </row>
    <row r="3379" spans="1:23" x14ac:dyDescent="0.3">
      <c r="A3379" t="s">
        <v>1041</v>
      </c>
      <c r="B3379" t="s">
        <v>1022</v>
      </c>
      <c r="C3379" t="s">
        <v>1020</v>
      </c>
      <c r="D3379" t="s">
        <v>86</v>
      </c>
      <c r="E3379" t="s">
        <v>249</v>
      </c>
      <c r="F3379" t="s">
        <v>1021</v>
      </c>
      <c r="G3379" t="s">
        <v>99</v>
      </c>
      <c r="H3379" s="22">
        <v>45565</v>
      </c>
      <c r="I3379" t="s">
        <v>392</v>
      </c>
      <c r="J3379" t="s">
        <v>1039</v>
      </c>
      <c r="K3379">
        <v>4423359344</v>
      </c>
      <c r="L3379" s="22">
        <v>45554</v>
      </c>
      <c r="M3379" s="22">
        <v>45554</v>
      </c>
      <c r="N3379" t="s">
        <v>4055</v>
      </c>
      <c r="O3379" t="s">
        <v>1129</v>
      </c>
      <c r="P3379" s="23">
        <v>5621173</v>
      </c>
      <c r="Q3379">
        <v>232.85</v>
      </c>
      <c r="R3379" s="24">
        <v>5013.3999999999996</v>
      </c>
      <c r="S3379" t="s">
        <v>1036</v>
      </c>
      <c r="T3379" t="s">
        <v>1036</v>
      </c>
      <c r="U3379" t="s">
        <v>1036</v>
      </c>
      <c r="V3379" t="s">
        <v>1036</v>
      </c>
      <c r="W3379" t="s">
        <v>1035</v>
      </c>
    </row>
    <row r="3380" spans="1:23" x14ac:dyDescent="0.3">
      <c r="A3380" t="s">
        <v>1041</v>
      </c>
      <c r="B3380" t="s">
        <v>1022</v>
      </c>
      <c r="C3380" t="s">
        <v>1020</v>
      </c>
      <c r="D3380" t="s">
        <v>86</v>
      </c>
      <c r="E3380" t="s">
        <v>249</v>
      </c>
      <c r="F3380" t="s">
        <v>1021</v>
      </c>
      <c r="G3380" t="s">
        <v>99</v>
      </c>
      <c r="H3380" s="22">
        <v>45565</v>
      </c>
      <c r="I3380" t="s">
        <v>392</v>
      </c>
      <c r="J3380" t="s">
        <v>1039</v>
      </c>
      <c r="K3380">
        <v>4423365194</v>
      </c>
      <c r="L3380" s="22">
        <v>45561</v>
      </c>
      <c r="M3380" s="22">
        <v>45561</v>
      </c>
      <c r="N3380" t="s">
        <v>4056</v>
      </c>
      <c r="O3380" t="s">
        <v>1129</v>
      </c>
      <c r="P3380" s="23">
        <v>5622223</v>
      </c>
      <c r="Q3380">
        <v>238.12</v>
      </c>
      <c r="R3380" s="24">
        <v>5126.8</v>
      </c>
      <c r="S3380" t="s">
        <v>1036</v>
      </c>
      <c r="T3380" t="s">
        <v>1036</v>
      </c>
      <c r="U3380" t="s">
        <v>1036</v>
      </c>
      <c r="V3380" t="s">
        <v>1036</v>
      </c>
      <c r="W3380" t="s">
        <v>1035</v>
      </c>
    </row>
    <row r="3381" spans="1:23" x14ac:dyDescent="0.3">
      <c r="A3381" t="s">
        <v>1041</v>
      </c>
      <c r="B3381" t="s">
        <v>1022</v>
      </c>
      <c r="C3381" t="s">
        <v>1020</v>
      </c>
      <c r="D3381" t="s">
        <v>87</v>
      </c>
      <c r="E3381" t="s">
        <v>250</v>
      </c>
      <c r="F3381" t="s">
        <v>1021</v>
      </c>
      <c r="G3381" t="s">
        <v>143</v>
      </c>
      <c r="H3381" s="22">
        <v>45412</v>
      </c>
      <c r="I3381" t="s">
        <v>392</v>
      </c>
      <c r="J3381" t="s">
        <v>1039</v>
      </c>
      <c r="K3381">
        <v>4423217301</v>
      </c>
      <c r="L3381" s="22">
        <v>45402</v>
      </c>
      <c r="M3381" s="22">
        <v>45402</v>
      </c>
      <c r="N3381" t="s">
        <v>1151</v>
      </c>
      <c r="O3381" t="s">
        <v>1132</v>
      </c>
      <c r="P3381" s="23">
        <v>4413</v>
      </c>
      <c r="Q3381">
        <v>146.08000000000001</v>
      </c>
      <c r="R3381" s="24">
        <v>3358.38</v>
      </c>
      <c r="S3381" t="s">
        <v>1036</v>
      </c>
      <c r="T3381" t="s">
        <v>1036</v>
      </c>
      <c r="U3381" t="s">
        <v>1036</v>
      </c>
      <c r="V3381" t="s">
        <v>1036</v>
      </c>
      <c r="W3381" t="s">
        <v>1035</v>
      </c>
    </row>
    <row r="3382" spans="1:23" x14ac:dyDescent="0.3">
      <c r="A3382" t="s">
        <v>1041</v>
      </c>
      <c r="B3382" t="s">
        <v>1022</v>
      </c>
      <c r="C3382" t="s">
        <v>1020</v>
      </c>
      <c r="D3382" t="s">
        <v>87</v>
      </c>
      <c r="E3382" t="s">
        <v>250</v>
      </c>
      <c r="F3382" t="s">
        <v>1021</v>
      </c>
      <c r="G3382" t="s">
        <v>143</v>
      </c>
      <c r="H3382" s="22">
        <v>45412</v>
      </c>
      <c r="I3382" t="s">
        <v>392</v>
      </c>
      <c r="J3382" t="s">
        <v>1039</v>
      </c>
      <c r="K3382">
        <v>4423223908</v>
      </c>
      <c r="L3382" s="22">
        <v>45408</v>
      </c>
      <c r="M3382" s="22">
        <v>45408</v>
      </c>
      <c r="N3382" t="s">
        <v>1150</v>
      </c>
      <c r="O3382" t="s">
        <v>1132</v>
      </c>
      <c r="P3382" s="23">
        <v>4979</v>
      </c>
      <c r="Q3382">
        <v>135.53</v>
      </c>
      <c r="R3382" s="24">
        <v>3116.06</v>
      </c>
      <c r="S3382" t="s">
        <v>1036</v>
      </c>
      <c r="T3382" t="s">
        <v>1036</v>
      </c>
      <c r="U3382" t="s">
        <v>1036</v>
      </c>
      <c r="V3382" t="s">
        <v>1036</v>
      </c>
      <c r="W3382" t="s">
        <v>1035</v>
      </c>
    </row>
    <row r="3383" spans="1:23" x14ac:dyDescent="0.3">
      <c r="A3383" t="s">
        <v>1041</v>
      </c>
      <c r="B3383" t="s">
        <v>1022</v>
      </c>
      <c r="C3383" t="s">
        <v>1020</v>
      </c>
      <c r="D3383" t="s">
        <v>87</v>
      </c>
      <c r="E3383" t="s">
        <v>250</v>
      </c>
      <c r="F3383" t="s">
        <v>1021</v>
      </c>
      <c r="G3383" t="s">
        <v>143</v>
      </c>
      <c r="H3383" s="22">
        <v>45412</v>
      </c>
      <c r="I3383" t="s">
        <v>392</v>
      </c>
      <c r="J3383" t="s">
        <v>1039</v>
      </c>
      <c r="K3383">
        <v>4423223910</v>
      </c>
      <c r="L3383" s="22">
        <v>45411</v>
      </c>
      <c r="M3383" s="22">
        <v>45411</v>
      </c>
      <c r="N3383" t="s">
        <v>1149</v>
      </c>
      <c r="O3383" t="s">
        <v>1132</v>
      </c>
      <c r="P3383" s="23">
        <v>5655</v>
      </c>
      <c r="Q3383">
        <v>146.59</v>
      </c>
      <c r="R3383" s="24">
        <v>3370.33</v>
      </c>
      <c r="S3383" t="s">
        <v>1036</v>
      </c>
      <c r="T3383" t="s">
        <v>1036</v>
      </c>
      <c r="U3383" t="s">
        <v>1036</v>
      </c>
      <c r="V3383" t="s">
        <v>1036</v>
      </c>
      <c r="W3383" t="s">
        <v>1035</v>
      </c>
    </row>
    <row r="3384" spans="1:23" x14ac:dyDescent="0.3">
      <c r="A3384" t="s">
        <v>1041</v>
      </c>
      <c r="B3384" t="s">
        <v>1022</v>
      </c>
      <c r="C3384" t="s">
        <v>1020</v>
      </c>
      <c r="D3384" t="s">
        <v>87</v>
      </c>
      <c r="E3384" t="s">
        <v>250</v>
      </c>
      <c r="F3384" t="s">
        <v>1021</v>
      </c>
      <c r="G3384" t="s">
        <v>143</v>
      </c>
      <c r="H3384" s="22">
        <v>45443</v>
      </c>
      <c r="I3384" t="s">
        <v>392</v>
      </c>
      <c r="J3384" t="s">
        <v>1039</v>
      </c>
      <c r="K3384">
        <v>4423231730</v>
      </c>
      <c r="L3384" s="22">
        <v>45419</v>
      </c>
      <c r="M3384" s="22">
        <v>45419</v>
      </c>
      <c r="N3384" t="s">
        <v>1148</v>
      </c>
      <c r="O3384" t="s">
        <v>1132</v>
      </c>
      <c r="P3384" s="23">
        <v>6192</v>
      </c>
      <c r="Q3384">
        <v>137.41</v>
      </c>
      <c r="R3384" s="24">
        <v>3112.56</v>
      </c>
      <c r="S3384" t="s">
        <v>1036</v>
      </c>
      <c r="T3384" t="s">
        <v>1036</v>
      </c>
      <c r="U3384" t="s">
        <v>1036</v>
      </c>
      <c r="V3384" t="s">
        <v>1036</v>
      </c>
      <c r="W3384" t="s">
        <v>1035</v>
      </c>
    </row>
    <row r="3385" spans="1:23" x14ac:dyDescent="0.3">
      <c r="A3385" t="s">
        <v>1041</v>
      </c>
      <c r="B3385" t="s">
        <v>1022</v>
      </c>
      <c r="C3385" t="s">
        <v>1020</v>
      </c>
      <c r="D3385" t="s">
        <v>87</v>
      </c>
      <c r="E3385" t="s">
        <v>250</v>
      </c>
      <c r="F3385" t="s">
        <v>1021</v>
      </c>
      <c r="G3385" t="s">
        <v>143</v>
      </c>
      <c r="H3385" s="22">
        <v>45443</v>
      </c>
      <c r="I3385" t="s">
        <v>392</v>
      </c>
      <c r="J3385" t="s">
        <v>1039</v>
      </c>
      <c r="K3385">
        <v>4423237324</v>
      </c>
      <c r="L3385" s="22">
        <v>45424</v>
      </c>
      <c r="M3385" s="22">
        <v>45424</v>
      </c>
      <c r="N3385" t="s">
        <v>1147</v>
      </c>
      <c r="O3385" t="s">
        <v>1132</v>
      </c>
      <c r="P3385" s="23">
        <v>6848</v>
      </c>
      <c r="Q3385">
        <v>152.4</v>
      </c>
      <c r="R3385" s="24">
        <v>3451.86</v>
      </c>
      <c r="S3385" t="s">
        <v>1036</v>
      </c>
      <c r="T3385" t="s">
        <v>1036</v>
      </c>
      <c r="U3385" t="s">
        <v>1036</v>
      </c>
      <c r="V3385" t="s">
        <v>1036</v>
      </c>
      <c r="W3385" t="s">
        <v>1035</v>
      </c>
    </row>
    <row r="3386" spans="1:23" x14ac:dyDescent="0.3">
      <c r="A3386" t="s">
        <v>1041</v>
      </c>
      <c r="B3386" t="s">
        <v>1022</v>
      </c>
      <c r="C3386" t="s">
        <v>1020</v>
      </c>
      <c r="D3386" t="s">
        <v>87</v>
      </c>
      <c r="E3386" t="s">
        <v>250</v>
      </c>
      <c r="F3386" t="s">
        <v>1021</v>
      </c>
      <c r="G3386" t="s">
        <v>143</v>
      </c>
      <c r="H3386" s="22">
        <v>45443</v>
      </c>
      <c r="I3386" t="s">
        <v>392</v>
      </c>
      <c r="J3386" t="s">
        <v>1039</v>
      </c>
      <c r="K3386">
        <v>4423240955</v>
      </c>
      <c r="L3386" s="22">
        <v>45428</v>
      </c>
      <c r="M3386" s="22">
        <v>45428</v>
      </c>
      <c r="N3386" t="s">
        <v>1146</v>
      </c>
      <c r="O3386" t="s">
        <v>1132</v>
      </c>
      <c r="P3386" s="23">
        <v>7394</v>
      </c>
      <c r="Q3386">
        <v>135.4</v>
      </c>
      <c r="R3386" s="24">
        <v>3066.81</v>
      </c>
      <c r="S3386" t="s">
        <v>1036</v>
      </c>
      <c r="T3386" t="s">
        <v>1036</v>
      </c>
      <c r="U3386" t="s">
        <v>1036</v>
      </c>
      <c r="V3386" t="s">
        <v>1036</v>
      </c>
      <c r="W3386" t="s">
        <v>1035</v>
      </c>
    </row>
    <row r="3387" spans="1:23" x14ac:dyDescent="0.3">
      <c r="A3387" t="s">
        <v>1041</v>
      </c>
      <c r="B3387" t="s">
        <v>1022</v>
      </c>
      <c r="C3387" t="s">
        <v>1020</v>
      </c>
      <c r="D3387" t="s">
        <v>87</v>
      </c>
      <c r="E3387" t="s">
        <v>250</v>
      </c>
      <c r="F3387" t="s">
        <v>1021</v>
      </c>
      <c r="G3387" t="s">
        <v>143</v>
      </c>
      <c r="H3387" s="22">
        <v>45443</v>
      </c>
      <c r="I3387" t="s">
        <v>392</v>
      </c>
      <c r="J3387" t="s">
        <v>1039</v>
      </c>
      <c r="K3387">
        <v>4423245506</v>
      </c>
      <c r="L3387" s="22">
        <v>45433</v>
      </c>
      <c r="M3387" s="22">
        <v>45433</v>
      </c>
      <c r="N3387" t="s">
        <v>1145</v>
      </c>
      <c r="O3387" t="s">
        <v>1132</v>
      </c>
      <c r="P3387" s="23">
        <v>7906</v>
      </c>
      <c r="Q3387">
        <v>133.43</v>
      </c>
      <c r="R3387" s="24">
        <v>3022.19</v>
      </c>
      <c r="S3387" t="s">
        <v>1036</v>
      </c>
      <c r="T3387" t="s">
        <v>1036</v>
      </c>
      <c r="U3387" t="s">
        <v>1036</v>
      </c>
      <c r="V3387" t="s">
        <v>1036</v>
      </c>
      <c r="W3387" t="s">
        <v>1035</v>
      </c>
    </row>
    <row r="3388" spans="1:23" x14ac:dyDescent="0.3">
      <c r="A3388" t="s">
        <v>1041</v>
      </c>
      <c r="B3388" t="s">
        <v>1022</v>
      </c>
      <c r="C3388" t="s">
        <v>1020</v>
      </c>
      <c r="D3388" t="s">
        <v>87</v>
      </c>
      <c r="E3388" t="s">
        <v>250</v>
      </c>
      <c r="F3388" t="s">
        <v>1021</v>
      </c>
      <c r="G3388" t="s">
        <v>143</v>
      </c>
      <c r="H3388" s="22">
        <v>45443</v>
      </c>
      <c r="I3388" t="s">
        <v>392</v>
      </c>
      <c r="J3388" t="s">
        <v>1039</v>
      </c>
      <c r="K3388">
        <v>4423249890</v>
      </c>
      <c r="L3388" s="22">
        <v>45437</v>
      </c>
      <c r="M3388" s="22">
        <v>45437</v>
      </c>
      <c r="N3388" t="s">
        <v>1144</v>
      </c>
      <c r="O3388" t="s">
        <v>1132</v>
      </c>
      <c r="P3388" s="23">
        <v>8418</v>
      </c>
      <c r="Q3388">
        <v>134.35</v>
      </c>
      <c r="R3388" s="24">
        <v>3043.03</v>
      </c>
      <c r="S3388" t="s">
        <v>1036</v>
      </c>
      <c r="T3388" t="s">
        <v>1036</v>
      </c>
      <c r="U3388" t="s">
        <v>1036</v>
      </c>
      <c r="V3388" t="s">
        <v>1036</v>
      </c>
      <c r="W3388" t="s">
        <v>1035</v>
      </c>
    </row>
    <row r="3389" spans="1:23" x14ac:dyDescent="0.3">
      <c r="A3389" t="s">
        <v>1041</v>
      </c>
      <c r="B3389" t="s">
        <v>1022</v>
      </c>
      <c r="C3389" t="s">
        <v>1020</v>
      </c>
      <c r="D3389" t="s">
        <v>87</v>
      </c>
      <c r="E3389" t="s">
        <v>250</v>
      </c>
      <c r="F3389" t="s">
        <v>1021</v>
      </c>
      <c r="G3389" t="s">
        <v>143</v>
      </c>
      <c r="H3389" s="22">
        <v>45443</v>
      </c>
      <c r="I3389" t="s">
        <v>392</v>
      </c>
      <c r="J3389" t="s">
        <v>1039</v>
      </c>
      <c r="K3389">
        <v>4423252128</v>
      </c>
      <c r="L3389" s="22">
        <v>45439</v>
      </c>
      <c r="M3389" s="22">
        <v>45439</v>
      </c>
      <c r="N3389" t="s">
        <v>1143</v>
      </c>
      <c r="O3389" t="s">
        <v>1132</v>
      </c>
      <c r="P3389" s="23">
        <v>8933</v>
      </c>
      <c r="Q3389">
        <v>126.61</v>
      </c>
      <c r="R3389" s="24">
        <v>2867.72</v>
      </c>
      <c r="S3389" t="s">
        <v>1036</v>
      </c>
      <c r="T3389" t="s">
        <v>1036</v>
      </c>
      <c r="U3389" t="s">
        <v>1036</v>
      </c>
      <c r="V3389" t="s">
        <v>1036</v>
      </c>
      <c r="W3389" t="s">
        <v>1035</v>
      </c>
    </row>
    <row r="3390" spans="1:23" x14ac:dyDescent="0.3">
      <c r="A3390" t="s">
        <v>1041</v>
      </c>
      <c r="B3390" t="s">
        <v>1022</v>
      </c>
      <c r="C3390" t="s">
        <v>1020</v>
      </c>
      <c r="D3390" t="s">
        <v>87</v>
      </c>
      <c r="E3390" t="s">
        <v>250</v>
      </c>
      <c r="F3390" t="s">
        <v>1021</v>
      </c>
      <c r="G3390" t="s">
        <v>143</v>
      </c>
      <c r="H3390" s="22">
        <v>45473</v>
      </c>
      <c r="I3390" t="s">
        <v>392</v>
      </c>
      <c r="J3390" t="s">
        <v>1039</v>
      </c>
      <c r="K3390">
        <v>4423255553</v>
      </c>
      <c r="L3390" s="22">
        <v>45444</v>
      </c>
      <c r="M3390" s="22">
        <v>45444</v>
      </c>
      <c r="N3390" t="s">
        <v>1142</v>
      </c>
      <c r="O3390" t="s">
        <v>1132</v>
      </c>
      <c r="P3390" s="23">
        <v>9452</v>
      </c>
      <c r="Q3390">
        <v>139.27000000000001</v>
      </c>
      <c r="R3390" s="24">
        <v>3154.69</v>
      </c>
      <c r="S3390" t="s">
        <v>1036</v>
      </c>
      <c r="T3390" t="s">
        <v>1036</v>
      </c>
      <c r="U3390" t="s">
        <v>1036</v>
      </c>
      <c r="V3390" t="s">
        <v>1036</v>
      </c>
      <c r="W3390" t="s">
        <v>1035</v>
      </c>
    </row>
    <row r="3391" spans="1:23" x14ac:dyDescent="0.3">
      <c r="A3391" t="s">
        <v>1041</v>
      </c>
      <c r="B3391" t="s">
        <v>1022</v>
      </c>
      <c r="C3391" t="s">
        <v>1020</v>
      </c>
      <c r="D3391" t="s">
        <v>87</v>
      </c>
      <c r="E3391" t="s">
        <v>250</v>
      </c>
      <c r="F3391" t="s">
        <v>1021</v>
      </c>
      <c r="G3391" t="s">
        <v>143</v>
      </c>
      <c r="H3391" s="22">
        <v>45473</v>
      </c>
      <c r="I3391" t="s">
        <v>392</v>
      </c>
      <c r="J3391" t="s">
        <v>1039</v>
      </c>
      <c r="K3391">
        <v>4423259923</v>
      </c>
      <c r="L3391" s="22">
        <v>45448</v>
      </c>
      <c r="M3391" s="22">
        <v>45448</v>
      </c>
      <c r="N3391" t="s">
        <v>1141</v>
      </c>
      <c r="O3391" t="s">
        <v>1132</v>
      </c>
      <c r="P3391" s="23">
        <v>9935</v>
      </c>
      <c r="Q3391">
        <v>133.22</v>
      </c>
      <c r="R3391" s="24">
        <v>2873.56</v>
      </c>
      <c r="S3391" t="s">
        <v>1036</v>
      </c>
      <c r="T3391" t="s">
        <v>1036</v>
      </c>
      <c r="U3391" t="s">
        <v>1036</v>
      </c>
      <c r="V3391" t="s">
        <v>1036</v>
      </c>
      <c r="W3391" t="s">
        <v>1035</v>
      </c>
    </row>
    <row r="3392" spans="1:23" x14ac:dyDescent="0.3">
      <c r="A3392" t="s">
        <v>1041</v>
      </c>
      <c r="B3392" t="s">
        <v>1022</v>
      </c>
      <c r="C3392" t="s">
        <v>1020</v>
      </c>
      <c r="D3392" t="s">
        <v>87</v>
      </c>
      <c r="E3392" t="s">
        <v>250</v>
      </c>
      <c r="F3392" t="s">
        <v>1021</v>
      </c>
      <c r="G3392" t="s">
        <v>143</v>
      </c>
      <c r="H3392" s="22">
        <v>45473</v>
      </c>
      <c r="I3392" t="s">
        <v>392</v>
      </c>
      <c r="J3392" t="s">
        <v>1039</v>
      </c>
      <c r="K3392">
        <v>4423262058</v>
      </c>
      <c r="L3392" s="22">
        <v>45450</v>
      </c>
      <c r="M3392" s="22">
        <v>45450</v>
      </c>
      <c r="N3392" t="s">
        <v>1140</v>
      </c>
      <c r="O3392" t="s">
        <v>1132</v>
      </c>
      <c r="P3392" s="23">
        <v>10557</v>
      </c>
      <c r="Q3392">
        <v>159.87</v>
      </c>
      <c r="R3392" s="24">
        <v>3448.61</v>
      </c>
      <c r="S3392" t="s">
        <v>1036</v>
      </c>
      <c r="T3392" t="s">
        <v>1036</v>
      </c>
      <c r="U3392" t="s">
        <v>1036</v>
      </c>
      <c r="V3392" t="s">
        <v>1036</v>
      </c>
      <c r="W3392" t="s">
        <v>1035</v>
      </c>
    </row>
    <row r="3393" spans="1:23" x14ac:dyDescent="0.3">
      <c r="A3393" t="s">
        <v>1041</v>
      </c>
      <c r="B3393" t="s">
        <v>1022</v>
      </c>
      <c r="C3393" t="s">
        <v>1020</v>
      </c>
      <c r="D3393" t="s">
        <v>87</v>
      </c>
      <c r="E3393" t="s">
        <v>250</v>
      </c>
      <c r="F3393" t="s">
        <v>1021</v>
      </c>
      <c r="G3393" t="s">
        <v>143</v>
      </c>
      <c r="H3393" s="22">
        <v>45473</v>
      </c>
      <c r="I3393" t="s">
        <v>392</v>
      </c>
      <c r="J3393" t="s">
        <v>1039</v>
      </c>
      <c r="K3393">
        <v>4423264423</v>
      </c>
      <c r="L3393" s="22">
        <v>45454</v>
      </c>
      <c r="M3393" s="22">
        <v>45454</v>
      </c>
      <c r="N3393" t="s">
        <v>1139</v>
      </c>
      <c r="O3393" t="s">
        <v>1132</v>
      </c>
      <c r="P3393" s="23">
        <v>11048</v>
      </c>
      <c r="Q3393">
        <v>125.75</v>
      </c>
      <c r="R3393" s="24">
        <v>2712.43</v>
      </c>
      <c r="S3393" t="s">
        <v>1036</v>
      </c>
      <c r="T3393" t="s">
        <v>1036</v>
      </c>
      <c r="U3393" t="s">
        <v>1036</v>
      </c>
      <c r="V3393" t="s">
        <v>1036</v>
      </c>
      <c r="W3393" t="s">
        <v>1035</v>
      </c>
    </row>
    <row r="3394" spans="1:23" x14ac:dyDescent="0.3">
      <c r="A3394" t="s">
        <v>1041</v>
      </c>
      <c r="B3394" t="s">
        <v>1022</v>
      </c>
      <c r="C3394" t="s">
        <v>1020</v>
      </c>
      <c r="D3394" t="s">
        <v>87</v>
      </c>
      <c r="E3394" t="s">
        <v>250</v>
      </c>
      <c r="F3394" t="s">
        <v>1021</v>
      </c>
      <c r="G3394" t="s">
        <v>143</v>
      </c>
      <c r="H3394" s="22">
        <v>45473</v>
      </c>
      <c r="I3394" t="s">
        <v>392</v>
      </c>
      <c r="J3394" t="s">
        <v>1039</v>
      </c>
      <c r="K3394">
        <v>4423268841</v>
      </c>
      <c r="L3394" s="22">
        <v>45458</v>
      </c>
      <c r="M3394" s="22">
        <v>45458</v>
      </c>
      <c r="N3394" t="s">
        <v>1138</v>
      </c>
      <c r="O3394" t="s">
        <v>1132</v>
      </c>
      <c r="P3394" s="23">
        <v>11480</v>
      </c>
      <c r="Q3394">
        <v>130.85</v>
      </c>
      <c r="R3394" s="24">
        <v>2822.65</v>
      </c>
      <c r="S3394" t="s">
        <v>1036</v>
      </c>
      <c r="T3394" t="s">
        <v>1036</v>
      </c>
      <c r="U3394" t="s">
        <v>1036</v>
      </c>
      <c r="V3394" t="s">
        <v>1036</v>
      </c>
      <c r="W3394" t="s">
        <v>1035</v>
      </c>
    </row>
    <row r="3395" spans="1:23" x14ac:dyDescent="0.3">
      <c r="A3395" t="s">
        <v>1041</v>
      </c>
      <c r="B3395" t="s">
        <v>1022</v>
      </c>
      <c r="C3395" t="s">
        <v>1020</v>
      </c>
      <c r="D3395" t="s">
        <v>87</v>
      </c>
      <c r="E3395" t="s">
        <v>250</v>
      </c>
      <c r="F3395" t="s">
        <v>1021</v>
      </c>
      <c r="G3395" t="s">
        <v>143</v>
      </c>
      <c r="H3395" s="22">
        <v>45473</v>
      </c>
      <c r="I3395" t="s">
        <v>392</v>
      </c>
      <c r="J3395" t="s">
        <v>1039</v>
      </c>
      <c r="K3395">
        <v>4423274905</v>
      </c>
      <c r="L3395" s="22">
        <v>45464</v>
      </c>
      <c r="M3395" s="22">
        <v>45464</v>
      </c>
      <c r="N3395" t="s">
        <v>1137</v>
      </c>
      <c r="O3395" t="s">
        <v>1132</v>
      </c>
      <c r="P3395" s="23">
        <v>12068</v>
      </c>
      <c r="Q3395">
        <v>155.78</v>
      </c>
      <c r="R3395" s="24">
        <v>3360.39</v>
      </c>
      <c r="S3395" t="s">
        <v>1036</v>
      </c>
      <c r="T3395" t="s">
        <v>1036</v>
      </c>
      <c r="U3395" t="s">
        <v>1036</v>
      </c>
      <c r="V3395" t="s">
        <v>1036</v>
      </c>
      <c r="W3395" t="s">
        <v>1035</v>
      </c>
    </row>
    <row r="3396" spans="1:23" x14ac:dyDescent="0.3">
      <c r="A3396" t="s">
        <v>1041</v>
      </c>
      <c r="B3396" t="s">
        <v>1022</v>
      </c>
      <c r="C3396" t="s">
        <v>1020</v>
      </c>
      <c r="D3396" t="s">
        <v>87</v>
      </c>
      <c r="E3396" t="s">
        <v>250</v>
      </c>
      <c r="F3396" t="s">
        <v>1021</v>
      </c>
      <c r="G3396" t="s">
        <v>143</v>
      </c>
      <c r="H3396" s="22">
        <v>45473</v>
      </c>
      <c r="I3396" t="s">
        <v>392</v>
      </c>
      <c r="J3396" t="s">
        <v>1039</v>
      </c>
      <c r="K3396">
        <v>4423275879</v>
      </c>
      <c r="L3396" s="22">
        <v>45467</v>
      </c>
      <c r="M3396" s="22">
        <v>45467</v>
      </c>
      <c r="N3396" t="s">
        <v>1136</v>
      </c>
      <c r="O3396" t="s">
        <v>1132</v>
      </c>
      <c r="P3396" s="23">
        <v>12486</v>
      </c>
      <c r="Q3396">
        <v>113.47</v>
      </c>
      <c r="R3396" s="24">
        <v>2447.7600000000002</v>
      </c>
      <c r="S3396" t="s">
        <v>1036</v>
      </c>
      <c r="T3396" t="s">
        <v>1036</v>
      </c>
      <c r="U3396" t="s">
        <v>1036</v>
      </c>
      <c r="V3396" t="s">
        <v>1036</v>
      </c>
      <c r="W3396" t="s">
        <v>1035</v>
      </c>
    </row>
    <row r="3397" spans="1:23" x14ac:dyDescent="0.3">
      <c r="A3397" t="s">
        <v>1041</v>
      </c>
      <c r="B3397" t="s">
        <v>1022</v>
      </c>
      <c r="C3397" t="s">
        <v>1020</v>
      </c>
      <c r="D3397" t="s">
        <v>87</v>
      </c>
      <c r="E3397" t="s">
        <v>250</v>
      </c>
      <c r="F3397" t="s">
        <v>1021</v>
      </c>
      <c r="G3397" t="s">
        <v>143</v>
      </c>
      <c r="H3397" s="22">
        <v>45473</v>
      </c>
      <c r="I3397" t="s">
        <v>392</v>
      </c>
      <c r="J3397" t="s">
        <v>1039</v>
      </c>
      <c r="K3397">
        <v>4423279291</v>
      </c>
      <c r="L3397" s="22">
        <v>45469</v>
      </c>
      <c r="M3397" s="22">
        <v>45469</v>
      </c>
      <c r="N3397" t="s">
        <v>1135</v>
      </c>
      <c r="O3397" t="s">
        <v>1132</v>
      </c>
      <c r="P3397" s="23">
        <v>13032</v>
      </c>
      <c r="Q3397">
        <v>140.71</v>
      </c>
      <c r="R3397" s="24">
        <v>3035.33</v>
      </c>
      <c r="S3397" t="s">
        <v>1036</v>
      </c>
      <c r="T3397" t="s">
        <v>1036</v>
      </c>
      <c r="U3397" t="s">
        <v>1036</v>
      </c>
      <c r="V3397" t="s">
        <v>1036</v>
      </c>
      <c r="W3397" t="s">
        <v>1035</v>
      </c>
    </row>
    <row r="3398" spans="1:23" x14ac:dyDescent="0.3">
      <c r="A3398" t="s">
        <v>1041</v>
      </c>
      <c r="B3398" t="s">
        <v>1022</v>
      </c>
      <c r="C3398" t="s">
        <v>1020</v>
      </c>
      <c r="D3398" t="s">
        <v>87</v>
      </c>
      <c r="E3398" t="s">
        <v>250</v>
      </c>
      <c r="F3398" t="s">
        <v>1021</v>
      </c>
      <c r="G3398" t="s">
        <v>143</v>
      </c>
      <c r="H3398" s="22">
        <v>45504</v>
      </c>
      <c r="I3398" t="s">
        <v>392</v>
      </c>
      <c r="J3398" t="s">
        <v>1039</v>
      </c>
      <c r="K3398">
        <v>4423283794</v>
      </c>
      <c r="L3398" s="22">
        <v>45474</v>
      </c>
      <c r="M3398" s="22">
        <v>45474</v>
      </c>
      <c r="N3398" t="s">
        <v>395</v>
      </c>
      <c r="O3398" t="s">
        <v>1132</v>
      </c>
      <c r="P3398" s="23">
        <v>13590</v>
      </c>
      <c r="Q3398">
        <v>142.52000000000001</v>
      </c>
      <c r="R3398" s="24">
        <v>3074.16</v>
      </c>
      <c r="S3398" t="s">
        <v>1036</v>
      </c>
      <c r="T3398" t="s">
        <v>1036</v>
      </c>
      <c r="U3398" t="s">
        <v>1036</v>
      </c>
      <c r="V3398" t="s">
        <v>1036</v>
      </c>
      <c r="W3398" t="s">
        <v>1035</v>
      </c>
    </row>
    <row r="3399" spans="1:23" x14ac:dyDescent="0.3">
      <c r="A3399" t="s">
        <v>1041</v>
      </c>
      <c r="B3399" t="s">
        <v>1022</v>
      </c>
      <c r="C3399" t="s">
        <v>1020</v>
      </c>
      <c r="D3399" t="s">
        <v>87</v>
      </c>
      <c r="E3399" t="s">
        <v>250</v>
      </c>
      <c r="F3399" t="s">
        <v>1021</v>
      </c>
      <c r="G3399" t="s">
        <v>143</v>
      </c>
      <c r="H3399" s="22">
        <v>45504</v>
      </c>
      <c r="I3399" t="s">
        <v>392</v>
      </c>
      <c r="J3399" t="s">
        <v>1039</v>
      </c>
      <c r="K3399">
        <v>4423286955</v>
      </c>
      <c r="L3399" s="22">
        <v>45477</v>
      </c>
      <c r="M3399" s="22">
        <v>45477</v>
      </c>
      <c r="N3399" t="s">
        <v>435</v>
      </c>
      <c r="O3399" t="s">
        <v>1132</v>
      </c>
      <c r="P3399" s="23">
        <v>14120</v>
      </c>
      <c r="Q3399">
        <v>148.47999999999999</v>
      </c>
      <c r="R3399" s="24">
        <v>3167.29</v>
      </c>
      <c r="S3399" t="s">
        <v>1036</v>
      </c>
      <c r="T3399" t="s">
        <v>1036</v>
      </c>
      <c r="U3399" t="s">
        <v>1036</v>
      </c>
      <c r="V3399" t="s">
        <v>1036</v>
      </c>
      <c r="W3399" t="s">
        <v>1035</v>
      </c>
    </row>
    <row r="3400" spans="1:23" x14ac:dyDescent="0.3">
      <c r="A3400" t="s">
        <v>1041</v>
      </c>
      <c r="B3400" t="s">
        <v>1022</v>
      </c>
      <c r="C3400" t="s">
        <v>1020</v>
      </c>
      <c r="D3400" t="s">
        <v>87</v>
      </c>
      <c r="E3400" t="s">
        <v>250</v>
      </c>
      <c r="F3400" t="s">
        <v>1021</v>
      </c>
      <c r="G3400" t="s">
        <v>143</v>
      </c>
      <c r="H3400" s="22">
        <v>45504</v>
      </c>
      <c r="I3400" t="s">
        <v>392</v>
      </c>
      <c r="J3400" t="s">
        <v>1039</v>
      </c>
      <c r="K3400">
        <v>4423292372</v>
      </c>
      <c r="L3400" s="22">
        <v>45483</v>
      </c>
      <c r="M3400" s="22">
        <v>45483</v>
      </c>
      <c r="N3400" t="s">
        <v>478</v>
      </c>
      <c r="O3400" t="s">
        <v>1132</v>
      </c>
      <c r="P3400" s="23">
        <v>14616</v>
      </c>
      <c r="Q3400">
        <v>138.13999999999999</v>
      </c>
      <c r="R3400" s="24">
        <v>2946.53</v>
      </c>
      <c r="S3400" t="s">
        <v>1036</v>
      </c>
      <c r="T3400" t="s">
        <v>1036</v>
      </c>
      <c r="U3400" t="s">
        <v>1036</v>
      </c>
      <c r="V3400" t="s">
        <v>1036</v>
      </c>
      <c r="W3400" t="s">
        <v>1035</v>
      </c>
    </row>
    <row r="3401" spans="1:23" x14ac:dyDescent="0.3">
      <c r="A3401" t="s">
        <v>1041</v>
      </c>
      <c r="B3401" t="s">
        <v>1022</v>
      </c>
      <c r="C3401" t="s">
        <v>1020</v>
      </c>
      <c r="D3401" t="s">
        <v>87</v>
      </c>
      <c r="E3401" t="s">
        <v>250</v>
      </c>
      <c r="F3401" t="s">
        <v>1021</v>
      </c>
      <c r="G3401" t="s">
        <v>143</v>
      </c>
      <c r="H3401" s="22">
        <v>45504</v>
      </c>
      <c r="I3401" t="s">
        <v>392</v>
      </c>
      <c r="J3401" t="s">
        <v>1039</v>
      </c>
      <c r="K3401">
        <v>4423294306</v>
      </c>
      <c r="L3401" s="22">
        <v>45485</v>
      </c>
      <c r="M3401" s="22">
        <v>45485</v>
      </c>
      <c r="N3401" t="s">
        <v>510</v>
      </c>
      <c r="O3401" t="s">
        <v>1132</v>
      </c>
      <c r="P3401" s="23">
        <v>15229</v>
      </c>
      <c r="Q3401">
        <v>152.29</v>
      </c>
      <c r="R3401" s="24">
        <v>3248.35</v>
      </c>
      <c r="S3401" t="s">
        <v>1036</v>
      </c>
      <c r="T3401" t="s">
        <v>1036</v>
      </c>
      <c r="U3401" t="s">
        <v>1036</v>
      </c>
      <c r="V3401" t="s">
        <v>1036</v>
      </c>
      <c r="W3401" t="s">
        <v>1035</v>
      </c>
    </row>
    <row r="3402" spans="1:23" x14ac:dyDescent="0.3">
      <c r="A3402" t="s">
        <v>1041</v>
      </c>
      <c r="B3402" t="s">
        <v>1022</v>
      </c>
      <c r="C3402" t="s">
        <v>1020</v>
      </c>
      <c r="D3402" t="s">
        <v>87</v>
      </c>
      <c r="E3402" t="s">
        <v>250</v>
      </c>
      <c r="F3402" t="s">
        <v>1021</v>
      </c>
      <c r="G3402" t="s">
        <v>143</v>
      </c>
      <c r="H3402" s="22">
        <v>45504</v>
      </c>
      <c r="I3402" t="s">
        <v>392</v>
      </c>
      <c r="J3402" t="s">
        <v>1039</v>
      </c>
      <c r="K3402">
        <v>4423300089</v>
      </c>
      <c r="L3402" s="22">
        <v>45491</v>
      </c>
      <c r="M3402" s="22">
        <v>45491</v>
      </c>
      <c r="N3402" t="s">
        <v>548</v>
      </c>
      <c r="O3402" t="s">
        <v>1132</v>
      </c>
      <c r="P3402" s="23">
        <v>15777</v>
      </c>
      <c r="Q3402">
        <v>139.96</v>
      </c>
      <c r="R3402" s="24">
        <v>2985.35</v>
      </c>
      <c r="S3402" t="s">
        <v>1036</v>
      </c>
      <c r="T3402" t="s">
        <v>1036</v>
      </c>
      <c r="U3402" t="s">
        <v>1036</v>
      </c>
      <c r="V3402" t="s">
        <v>1036</v>
      </c>
      <c r="W3402" t="s">
        <v>1035</v>
      </c>
    </row>
    <row r="3403" spans="1:23" x14ac:dyDescent="0.3">
      <c r="A3403" t="s">
        <v>1041</v>
      </c>
      <c r="B3403" t="s">
        <v>1022</v>
      </c>
      <c r="C3403" t="s">
        <v>1020</v>
      </c>
      <c r="D3403" t="s">
        <v>87</v>
      </c>
      <c r="E3403" t="s">
        <v>250</v>
      </c>
      <c r="F3403" t="s">
        <v>1021</v>
      </c>
      <c r="G3403" t="s">
        <v>143</v>
      </c>
      <c r="H3403" s="22">
        <v>45504</v>
      </c>
      <c r="I3403" t="s">
        <v>392</v>
      </c>
      <c r="J3403" t="s">
        <v>1039</v>
      </c>
      <c r="K3403">
        <v>4423301963</v>
      </c>
      <c r="L3403" s="22">
        <v>45493</v>
      </c>
      <c r="M3403" s="22">
        <v>45493</v>
      </c>
      <c r="N3403" t="s">
        <v>568</v>
      </c>
      <c r="O3403" t="s">
        <v>1132</v>
      </c>
      <c r="P3403" s="23">
        <v>16268</v>
      </c>
      <c r="Q3403">
        <v>119.97</v>
      </c>
      <c r="R3403" s="24">
        <v>2559.17</v>
      </c>
      <c r="S3403" t="s">
        <v>1036</v>
      </c>
      <c r="T3403" t="s">
        <v>1036</v>
      </c>
      <c r="U3403" t="s">
        <v>1036</v>
      </c>
      <c r="V3403" t="s">
        <v>1036</v>
      </c>
      <c r="W3403" t="s">
        <v>1035</v>
      </c>
    </row>
    <row r="3404" spans="1:23" x14ac:dyDescent="0.3">
      <c r="A3404" t="s">
        <v>1041</v>
      </c>
      <c r="B3404" t="s">
        <v>1022</v>
      </c>
      <c r="C3404" t="s">
        <v>1020</v>
      </c>
      <c r="D3404" t="s">
        <v>87</v>
      </c>
      <c r="E3404" t="s">
        <v>250</v>
      </c>
      <c r="F3404" t="s">
        <v>1021</v>
      </c>
      <c r="G3404" t="s">
        <v>143</v>
      </c>
      <c r="H3404" s="22">
        <v>45504</v>
      </c>
      <c r="I3404" t="s">
        <v>392</v>
      </c>
      <c r="J3404" t="s">
        <v>1039</v>
      </c>
      <c r="K3404">
        <v>4423304438</v>
      </c>
      <c r="L3404" s="22">
        <v>45496</v>
      </c>
      <c r="M3404" s="22">
        <v>45496</v>
      </c>
      <c r="N3404" t="s">
        <v>586</v>
      </c>
      <c r="O3404" t="s">
        <v>1132</v>
      </c>
      <c r="P3404" s="23">
        <v>16817</v>
      </c>
      <c r="Q3404">
        <v>145.78</v>
      </c>
      <c r="R3404" s="24">
        <v>3109.49</v>
      </c>
      <c r="S3404" t="s">
        <v>1036</v>
      </c>
      <c r="T3404" t="s">
        <v>1036</v>
      </c>
      <c r="U3404" t="s">
        <v>1036</v>
      </c>
      <c r="V3404" t="s">
        <v>1036</v>
      </c>
      <c r="W3404" t="s">
        <v>1035</v>
      </c>
    </row>
    <row r="3405" spans="1:23" x14ac:dyDescent="0.3">
      <c r="A3405" t="s">
        <v>1041</v>
      </c>
      <c r="B3405" t="s">
        <v>1022</v>
      </c>
      <c r="C3405" t="s">
        <v>1020</v>
      </c>
      <c r="D3405" t="s">
        <v>87</v>
      </c>
      <c r="E3405" t="s">
        <v>250</v>
      </c>
      <c r="F3405" t="s">
        <v>1021</v>
      </c>
      <c r="G3405" t="s">
        <v>143</v>
      </c>
      <c r="H3405" s="22">
        <v>45504</v>
      </c>
      <c r="I3405" t="s">
        <v>392</v>
      </c>
      <c r="J3405" t="s">
        <v>1039</v>
      </c>
      <c r="K3405">
        <v>4423305607</v>
      </c>
      <c r="L3405" s="22">
        <v>45498</v>
      </c>
      <c r="M3405" s="22">
        <v>45498</v>
      </c>
      <c r="N3405" t="s">
        <v>605</v>
      </c>
      <c r="O3405" t="s">
        <v>1132</v>
      </c>
      <c r="P3405" s="23">
        <v>17402</v>
      </c>
      <c r="Q3405">
        <v>147.66999999999999</v>
      </c>
      <c r="R3405" s="24">
        <v>3150.01</v>
      </c>
      <c r="S3405" t="s">
        <v>1036</v>
      </c>
      <c r="T3405" t="s">
        <v>1036</v>
      </c>
      <c r="U3405" t="s">
        <v>1036</v>
      </c>
      <c r="V3405" t="s">
        <v>1036</v>
      </c>
      <c r="W3405" t="s">
        <v>1035</v>
      </c>
    </row>
    <row r="3406" spans="1:23" x14ac:dyDescent="0.3">
      <c r="A3406" t="s">
        <v>1041</v>
      </c>
      <c r="B3406" t="s">
        <v>1022</v>
      </c>
      <c r="C3406" t="s">
        <v>1020</v>
      </c>
      <c r="D3406" t="s">
        <v>87</v>
      </c>
      <c r="E3406" t="s">
        <v>250</v>
      </c>
      <c r="F3406" t="s">
        <v>1021</v>
      </c>
      <c r="G3406" t="s">
        <v>143</v>
      </c>
      <c r="H3406" s="22">
        <v>45535</v>
      </c>
      <c r="I3406" t="s">
        <v>392</v>
      </c>
      <c r="J3406" t="s">
        <v>1039</v>
      </c>
      <c r="K3406">
        <v>4423313297</v>
      </c>
      <c r="L3406" s="22">
        <v>45504</v>
      </c>
      <c r="M3406" s="22">
        <v>45504</v>
      </c>
      <c r="N3406" t="s">
        <v>648</v>
      </c>
      <c r="O3406" t="s">
        <v>1132</v>
      </c>
      <c r="P3406" s="23">
        <v>17871</v>
      </c>
      <c r="Q3406">
        <v>130.75</v>
      </c>
      <c r="R3406" s="24">
        <v>2788.9</v>
      </c>
      <c r="S3406" t="s">
        <v>1036</v>
      </c>
      <c r="T3406" t="s">
        <v>1036</v>
      </c>
      <c r="U3406" t="s">
        <v>1036</v>
      </c>
      <c r="V3406" t="s">
        <v>1036</v>
      </c>
      <c r="W3406" t="s">
        <v>1035</v>
      </c>
    </row>
    <row r="3407" spans="1:23" x14ac:dyDescent="0.3">
      <c r="A3407" t="s">
        <v>1041</v>
      </c>
      <c r="B3407" t="s">
        <v>1022</v>
      </c>
      <c r="C3407" t="s">
        <v>1020</v>
      </c>
      <c r="D3407" t="s">
        <v>87</v>
      </c>
      <c r="E3407" t="s">
        <v>250</v>
      </c>
      <c r="F3407" t="s">
        <v>1021</v>
      </c>
      <c r="G3407" t="s">
        <v>143</v>
      </c>
      <c r="H3407" s="22">
        <v>45535</v>
      </c>
      <c r="I3407" t="s">
        <v>392</v>
      </c>
      <c r="J3407" t="s">
        <v>1039</v>
      </c>
      <c r="K3407">
        <v>4423315148</v>
      </c>
      <c r="L3407" s="22">
        <v>45508</v>
      </c>
      <c r="M3407" s="22">
        <v>45508</v>
      </c>
      <c r="N3407" t="s">
        <v>674</v>
      </c>
      <c r="O3407" t="s">
        <v>1132</v>
      </c>
      <c r="P3407" s="23">
        <v>18390</v>
      </c>
      <c r="Q3407">
        <v>141.55000000000001</v>
      </c>
      <c r="R3407" s="24">
        <v>3019.47</v>
      </c>
      <c r="S3407" t="s">
        <v>1036</v>
      </c>
      <c r="T3407" t="s">
        <v>1036</v>
      </c>
      <c r="U3407" t="s">
        <v>1036</v>
      </c>
      <c r="V3407" t="s">
        <v>1036</v>
      </c>
      <c r="W3407" t="s">
        <v>1035</v>
      </c>
    </row>
    <row r="3408" spans="1:23" x14ac:dyDescent="0.3">
      <c r="A3408" t="s">
        <v>1041</v>
      </c>
      <c r="B3408" t="s">
        <v>1022</v>
      </c>
      <c r="C3408" t="s">
        <v>1020</v>
      </c>
      <c r="D3408" t="s">
        <v>87</v>
      </c>
      <c r="E3408" t="s">
        <v>250</v>
      </c>
      <c r="F3408" t="s">
        <v>1021</v>
      </c>
      <c r="G3408" t="s">
        <v>143</v>
      </c>
      <c r="H3408" s="22">
        <v>45535</v>
      </c>
      <c r="I3408" t="s">
        <v>392</v>
      </c>
      <c r="J3408" t="s">
        <v>1039</v>
      </c>
      <c r="K3408">
        <v>4423319960</v>
      </c>
      <c r="L3408" s="22">
        <v>45512</v>
      </c>
      <c r="M3408" s="22">
        <v>45512</v>
      </c>
      <c r="N3408" t="s">
        <v>726</v>
      </c>
      <c r="O3408" t="s">
        <v>1132</v>
      </c>
      <c r="P3408" s="23">
        <v>18940</v>
      </c>
      <c r="Q3408">
        <v>140.68</v>
      </c>
      <c r="R3408" s="24">
        <v>2977</v>
      </c>
      <c r="S3408" t="s">
        <v>1036</v>
      </c>
      <c r="T3408" t="s">
        <v>1036</v>
      </c>
      <c r="U3408" t="s">
        <v>1036</v>
      </c>
      <c r="V3408" t="s">
        <v>1036</v>
      </c>
      <c r="W3408" t="s">
        <v>1035</v>
      </c>
    </row>
    <row r="3409" spans="1:23" x14ac:dyDescent="0.3">
      <c r="A3409" t="s">
        <v>1041</v>
      </c>
      <c r="B3409" t="s">
        <v>1022</v>
      </c>
      <c r="C3409" t="s">
        <v>1020</v>
      </c>
      <c r="D3409" t="s">
        <v>87</v>
      </c>
      <c r="E3409" t="s">
        <v>250</v>
      </c>
      <c r="F3409" t="s">
        <v>1021</v>
      </c>
      <c r="G3409" t="s">
        <v>143</v>
      </c>
      <c r="H3409" s="22">
        <v>45535</v>
      </c>
      <c r="I3409" t="s">
        <v>392</v>
      </c>
      <c r="J3409" t="s">
        <v>1039</v>
      </c>
      <c r="K3409">
        <v>4423323732</v>
      </c>
      <c r="L3409" s="22">
        <v>45517</v>
      </c>
      <c r="M3409" s="22">
        <v>45517</v>
      </c>
      <c r="N3409" t="s">
        <v>755</v>
      </c>
      <c r="O3409" t="s">
        <v>1132</v>
      </c>
      <c r="P3409" s="23">
        <v>19485</v>
      </c>
      <c r="Q3409">
        <v>139.56</v>
      </c>
      <c r="R3409" s="24">
        <v>2953.09</v>
      </c>
      <c r="S3409" t="s">
        <v>1036</v>
      </c>
      <c r="T3409" t="s">
        <v>1036</v>
      </c>
      <c r="U3409" t="s">
        <v>1036</v>
      </c>
      <c r="V3409" t="s">
        <v>1036</v>
      </c>
      <c r="W3409" t="s">
        <v>1035</v>
      </c>
    </row>
    <row r="3410" spans="1:23" x14ac:dyDescent="0.3">
      <c r="A3410" t="s">
        <v>1041</v>
      </c>
      <c r="B3410" t="s">
        <v>1022</v>
      </c>
      <c r="C3410" t="s">
        <v>1020</v>
      </c>
      <c r="D3410" t="s">
        <v>87</v>
      </c>
      <c r="E3410" t="s">
        <v>250</v>
      </c>
      <c r="F3410" t="s">
        <v>1021</v>
      </c>
      <c r="G3410" t="s">
        <v>143</v>
      </c>
      <c r="H3410" s="22">
        <v>45535</v>
      </c>
      <c r="I3410" t="s">
        <v>392</v>
      </c>
      <c r="J3410" t="s">
        <v>1039</v>
      </c>
      <c r="K3410">
        <v>4423327032</v>
      </c>
      <c r="L3410" s="22">
        <v>45520</v>
      </c>
      <c r="M3410" s="22">
        <v>45520</v>
      </c>
      <c r="N3410" t="s">
        <v>776</v>
      </c>
      <c r="O3410" t="s">
        <v>1132</v>
      </c>
      <c r="P3410" s="23">
        <v>19997</v>
      </c>
      <c r="Q3410">
        <v>135.44</v>
      </c>
      <c r="R3410" s="24">
        <v>2866.12</v>
      </c>
      <c r="S3410" t="s">
        <v>1036</v>
      </c>
      <c r="T3410" t="s">
        <v>1036</v>
      </c>
      <c r="U3410" t="s">
        <v>1036</v>
      </c>
      <c r="V3410" t="s">
        <v>1036</v>
      </c>
      <c r="W3410" t="s">
        <v>1035</v>
      </c>
    </row>
    <row r="3411" spans="1:23" x14ac:dyDescent="0.3">
      <c r="A3411" t="s">
        <v>1041</v>
      </c>
      <c r="B3411" t="s">
        <v>1022</v>
      </c>
      <c r="C3411" t="s">
        <v>1020</v>
      </c>
      <c r="D3411" t="s">
        <v>87</v>
      </c>
      <c r="E3411" t="s">
        <v>250</v>
      </c>
      <c r="F3411" t="s">
        <v>1021</v>
      </c>
      <c r="G3411" t="s">
        <v>143</v>
      </c>
      <c r="H3411" s="22">
        <v>45535</v>
      </c>
      <c r="I3411" t="s">
        <v>414</v>
      </c>
      <c r="J3411" t="s">
        <v>1039</v>
      </c>
      <c r="K3411">
        <v>4423334682</v>
      </c>
      <c r="L3411" s="22">
        <v>45528</v>
      </c>
      <c r="M3411" s="22">
        <v>45528</v>
      </c>
      <c r="N3411" t="s">
        <v>844</v>
      </c>
      <c r="O3411" t="s">
        <v>1132</v>
      </c>
      <c r="P3411" s="23">
        <v>21264</v>
      </c>
      <c r="Q3411">
        <v>155</v>
      </c>
      <c r="R3411" s="24">
        <v>3280.01</v>
      </c>
      <c r="S3411" t="s">
        <v>1036</v>
      </c>
      <c r="T3411" t="s">
        <v>1036</v>
      </c>
      <c r="U3411" t="s">
        <v>1036</v>
      </c>
      <c r="V3411" t="s">
        <v>1036</v>
      </c>
      <c r="W3411" t="s">
        <v>1035</v>
      </c>
    </row>
    <row r="3412" spans="1:23" x14ac:dyDescent="0.3">
      <c r="A3412" t="s">
        <v>1041</v>
      </c>
      <c r="B3412" t="s">
        <v>1022</v>
      </c>
      <c r="C3412" t="s">
        <v>1020</v>
      </c>
      <c r="D3412" t="s">
        <v>87</v>
      </c>
      <c r="E3412" t="s">
        <v>250</v>
      </c>
      <c r="F3412" t="s">
        <v>1021</v>
      </c>
      <c r="G3412" t="s">
        <v>143</v>
      </c>
      <c r="H3412" s="22">
        <v>45565</v>
      </c>
      <c r="I3412" t="s">
        <v>375</v>
      </c>
      <c r="J3412" t="s">
        <v>1039</v>
      </c>
      <c r="K3412">
        <v>4419316667</v>
      </c>
      <c r="L3412" s="22">
        <v>45535</v>
      </c>
      <c r="M3412" s="22">
        <v>45535</v>
      </c>
      <c r="N3412" t="s">
        <v>872</v>
      </c>
      <c r="O3412" t="s">
        <v>1134</v>
      </c>
      <c r="P3412" s="23">
        <v>21879</v>
      </c>
      <c r="Q3412">
        <v>152.33000000000001</v>
      </c>
      <c r="R3412" s="24">
        <v>3601.1</v>
      </c>
      <c r="S3412" t="s">
        <v>1036</v>
      </c>
      <c r="T3412" t="s">
        <v>1036</v>
      </c>
      <c r="U3412" t="s">
        <v>1036</v>
      </c>
      <c r="V3412" t="s">
        <v>1036</v>
      </c>
      <c r="W3412" t="s">
        <v>1035</v>
      </c>
    </row>
    <row r="3413" spans="1:23" x14ac:dyDescent="0.3">
      <c r="A3413" t="s">
        <v>1041</v>
      </c>
      <c r="B3413" t="s">
        <v>1022</v>
      </c>
      <c r="C3413" t="s">
        <v>1020</v>
      </c>
      <c r="D3413" t="s">
        <v>87</v>
      </c>
      <c r="E3413" t="s">
        <v>250</v>
      </c>
      <c r="F3413" t="s">
        <v>1021</v>
      </c>
      <c r="G3413" t="s">
        <v>143</v>
      </c>
      <c r="H3413" s="22">
        <v>45565</v>
      </c>
      <c r="I3413" t="s">
        <v>414</v>
      </c>
      <c r="J3413" t="s">
        <v>1039</v>
      </c>
      <c r="K3413">
        <v>4423344882</v>
      </c>
      <c r="L3413" s="22">
        <v>45539</v>
      </c>
      <c r="M3413" s="22">
        <v>45539</v>
      </c>
      <c r="N3413" t="s">
        <v>906</v>
      </c>
      <c r="O3413" t="s">
        <v>1132</v>
      </c>
      <c r="P3413" s="23">
        <v>22468</v>
      </c>
      <c r="Q3413">
        <v>139.46</v>
      </c>
      <c r="R3413" s="24">
        <v>2841</v>
      </c>
      <c r="S3413" t="s">
        <v>1036</v>
      </c>
      <c r="T3413" t="s">
        <v>1036</v>
      </c>
      <c r="U3413" t="s">
        <v>1036</v>
      </c>
      <c r="V3413" t="s">
        <v>1036</v>
      </c>
      <c r="W3413" t="s">
        <v>1035</v>
      </c>
    </row>
    <row r="3414" spans="1:23" x14ac:dyDescent="0.3">
      <c r="A3414" t="s">
        <v>1041</v>
      </c>
      <c r="B3414" t="s">
        <v>1022</v>
      </c>
      <c r="C3414" t="s">
        <v>1020</v>
      </c>
      <c r="D3414" t="s">
        <v>87</v>
      </c>
      <c r="E3414" t="s">
        <v>250</v>
      </c>
      <c r="F3414" t="s">
        <v>1021</v>
      </c>
      <c r="G3414" t="s">
        <v>143</v>
      </c>
      <c r="H3414" s="22">
        <v>45565</v>
      </c>
      <c r="I3414" t="s">
        <v>414</v>
      </c>
      <c r="J3414" t="s">
        <v>1039</v>
      </c>
      <c r="K3414">
        <v>4423349235</v>
      </c>
      <c r="L3414" s="22">
        <v>45544</v>
      </c>
      <c r="M3414" s="22">
        <v>45544</v>
      </c>
      <c r="N3414" t="s">
        <v>939</v>
      </c>
      <c r="O3414" t="s">
        <v>1132</v>
      </c>
      <c r="P3414" s="23">
        <v>23034</v>
      </c>
      <c r="Q3414">
        <v>138.91999999999999</v>
      </c>
      <c r="R3414" s="24">
        <v>2830</v>
      </c>
      <c r="S3414" t="s">
        <v>1036</v>
      </c>
      <c r="T3414" t="s">
        <v>1036</v>
      </c>
      <c r="U3414" t="s">
        <v>1036</v>
      </c>
      <c r="V3414" t="s">
        <v>1036</v>
      </c>
      <c r="W3414" t="s">
        <v>1035</v>
      </c>
    </row>
    <row r="3415" spans="1:23" x14ac:dyDescent="0.3">
      <c r="A3415" t="s">
        <v>1041</v>
      </c>
      <c r="B3415" t="s">
        <v>1022</v>
      </c>
      <c r="C3415" t="s">
        <v>1020</v>
      </c>
      <c r="D3415" t="s">
        <v>87</v>
      </c>
      <c r="E3415" t="s">
        <v>250</v>
      </c>
      <c r="F3415" t="s">
        <v>1021</v>
      </c>
      <c r="G3415" t="s">
        <v>143</v>
      </c>
      <c r="H3415" s="22">
        <v>45565</v>
      </c>
      <c r="I3415" t="s">
        <v>414</v>
      </c>
      <c r="J3415" t="s">
        <v>1039</v>
      </c>
      <c r="K3415">
        <v>4423353597</v>
      </c>
      <c r="L3415" s="22">
        <v>45548</v>
      </c>
      <c r="M3415" s="22">
        <v>45548</v>
      </c>
      <c r="N3415" t="s">
        <v>988</v>
      </c>
      <c r="O3415" t="s">
        <v>1132</v>
      </c>
      <c r="P3415" s="23">
        <v>23579</v>
      </c>
      <c r="Q3415">
        <v>129.62</v>
      </c>
      <c r="R3415" s="24">
        <v>2640.56</v>
      </c>
      <c r="S3415" t="s">
        <v>1036</v>
      </c>
      <c r="T3415" t="s">
        <v>1036</v>
      </c>
      <c r="U3415" t="s">
        <v>1036</v>
      </c>
      <c r="V3415" t="s">
        <v>1036</v>
      </c>
      <c r="W3415" t="s">
        <v>1035</v>
      </c>
    </row>
    <row r="3416" spans="1:23" x14ac:dyDescent="0.3">
      <c r="A3416" t="s">
        <v>1041</v>
      </c>
      <c r="B3416" t="s">
        <v>1022</v>
      </c>
      <c r="C3416" t="s">
        <v>1020</v>
      </c>
      <c r="D3416" t="s">
        <v>87</v>
      </c>
      <c r="E3416" t="s">
        <v>250</v>
      </c>
      <c r="F3416" t="s">
        <v>1021</v>
      </c>
      <c r="G3416" t="s">
        <v>143</v>
      </c>
      <c r="H3416" s="22">
        <v>45565</v>
      </c>
      <c r="I3416" t="s">
        <v>414</v>
      </c>
      <c r="J3416" t="s">
        <v>1039</v>
      </c>
      <c r="K3416">
        <v>4423354559</v>
      </c>
      <c r="L3416" s="22">
        <v>45550</v>
      </c>
      <c r="M3416" s="22">
        <v>45550</v>
      </c>
      <c r="N3416" t="s">
        <v>1004</v>
      </c>
      <c r="O3416" t="s">
        <v>1132</v>
      </c>
      <c r="P3416" s="23">
        <v>24096</v>
      </c>
      <c r="Q3416">
        <v>139.35</v>
      </c>
      <c r="R3416" s="24">
        <v>2838.56</v>
      </c>
      <c r="S3416" t="s">
        <v>1036</v>
      </c>
      <c r="T3416" t="s">
        <v>1036</v>
      </c>
      <c r="U3416" t="s">
        <v>1036</v>
      </c>
      <c r="V3416" t="s">
        <v>1036</v>
      </c>
      <c r="W3416" t="s">
        <v>1035</v>
      </c>
    </row>
    <row r="3417" spans="1:23" x14ac:dyDescent="0.3">
      <c r="A3417" t="s">
        <v>1041</v>
      </c>
      <c r="B3417" t="s">
        <v>1022</v>
      </c>
      <c r="C3417" t="s">
        <v>1020</v>
      </c>
      <c r="D3417" t="s">
        <v>87</v>
      </c>
      <c r="E3417" t="s">
        <v>250</v>
      </c>
      <c r="F3417" t="s">
        <v>1021</v>
      </c>
      <c r="G3417" t="s">
        <v>143</v>
      </c>
      <c r="H3417" s="22">
        <v>45565</v>
      </c>
      <c r="I3417" t="s">
        <v>414</v>
      </c>
      <c r="J3417" t="s">
        <v>1039</v>
      </c>
      <c r="K3417">
        <v>4423357006</v>
      </c>
      <c r="L3417" s="22">
        <v>45552</v>
      </c>
      <c r="M3417" s="22">
        <v>45552</v>
      </c>
      <c r="N3417" t="s">
        <v>1133</v>
      </c>
      <c r="O3417" t="s">
        <v>1132</v>
      </c>
      <c r="P3417" s="23">
        <v>24713</v>
      </c>
      <c r="Q3417">
        <v>151.75</v>
      </c>
      <c r="R3417" s="24">
        <v>3091.15</v>
      </c>
      <c r="S3417" t="s">
        <v>1036</v>
      </c>
      <c r="T3417" t="s">
        <v>1036</v>
      </c>
      <c r="U3417" t="s">
        <v>1036</v>
      </c>
      <c r="V3417" t="s">
        <v>1036</v>
      </c>
      <c r="W3417" t="s">
        <v>1035</v>
      </c>
    </row>
    <row r="3418" spans="1:23" x14ac:dyDescent="0.3">
      <c r="A3418" t="s">
        <v>1041</v>
      </c>
      <c r="B3418" t="s">
        <v>1022</v>
      </c>
      <c r="C3418" t="s">
        <v>1020</v>
      </c>
      <c r="D3418" t="s">
        <v>87</v>
      </c>
      <c r="E3418" t="s">
        <v>250</v>
      </c>
      <c r="F3418" t="s">
        <v>1021</v>
      </c>
      <c r="G3418" t="s">
        <v>143</v>
      </c>
      <c r="H3418" s="22">
        <v>45565</v>
      </c>
      <c r="I3418" t="s">
        <v>414</v>
      </c>
      <c r="J3418" t="s">
        <v>1039</v>
      </c>
      <c r="K3418">
        <v>4423360386</v>
      </c>
      <c r="L3418" s="22">
        <v>45555</v>
      </c>
      <c r="M3418" s="22">
        <v>45555</v>
      </c>
      <c r="N3418" t="s">
        <v>4057</v>
      </c>
      <c r="O3418" t="s">
        <v>1132</v>
      </c>
      <c r="P3418" s="23">
        <v>25302</v>
      </c>
      <c r="Q3418">
        <v>145.47999999999999</v>
      </c>
      <c r="R3418" s="24">
        <v>2963.63</v>
      </c>
      <c r="S3418" t="s">
        <v>1036</v>
      </c>
      <c r="T3418" t="s">
        <v>1036</v>
      </c>
      <c r="U3418" t="s">
        <v>1036</v>
      </c>
      <c r="V3418" t="s">
        <v>1036</v>
      </c>
      <c r="W3418" t="s">
        <v>1035</v>
      </c>
    </row>
    <row r="3419" spans="1:23" x14ac:dyDescent="0.3">
      <c r="A3419" t="s">
        <v>1041</v>
      </c>
      <c r="B3419" t="s">
        <v>1022</v>
      </c>
      <c r="C3419" t="s">
        <v>1020</v>
      </c>
      <c r="D3419" t="s">
        <v>88</v>
      </c>
      <c r="E3419" t="s">
        <v>251</v>
      </c>
      <c r="F3419" t="s">
        <v>1021</v>
      </c>
      <c r="G3419" t="s">
        <v>144</v>
      </c>
      <c r="H3419" s="22">
        <v>45565</v>
      </c>
      <c r="I3419" t="s">
        <v>375</v>
      </c>
      <c r="J3419" t="s">
        <v>1039</v>
      </c>
      <c r="K3419">
        <v>4423343748</v>
      </c>
      <c r="L3419" s="22">
        <v>45539</v>
      </c>
      <c r="M3419" s="22">
        <v>45539</v>
      </c>
      <c r="N3419" t="s">
        <v>902</v>
      </c>
      <c r="O3419" t="s">
        <v>1131</v>
      </c>
      <c r="P3419" s="23">
        <v>95375</v>
      </c>
      <c r="Q3419">
        <v>36.049999999999997</v>
      </c>
      <c r="R3419" s="24">
        <v>825.41</v>
      </c>
      <c r="S3419" t="s">
        <v>1036</v>
      </c>
      <c r="T3419" t="s">
        <v>1036</v>
      </c>
      <c r="U3419" t="s">
        <v>1036</v>
      </c>
      <c r="V3419" t="s">
        <v>1036</v>
      </c>
      <c r="W3419" t="s">
        <v>1035</v>
      </c>
    </row>
    <row r="3420" spans="1:23" x14ac:dyDescent="0.3">
      <c r="A3420" t="s">
        <v>1041</v>
      </c>
      <c r="B3420" t="s">
        <v>1022</v>
      </c>
      <c r="C3420" t="s">
        <v>1020</v>
      </c>
      <c r="D3420" t="s">
        <v>88</v>
      </c>
      <c r="E3420" t="s">
        <v>251</v>
      </c>
      <c r="F3420" t="s">
        <v>1021</v>
      </c>
      <c r="G3420" t="s">
        <v>144</v>
      </c>
      <c r="H3420" s="22">
        <v>45565</v>
      </c>
      <c r="I3420" t="s">
        <v>372</v>
      </c>
      <c r="J3420" t="s">
        <v>1039</v>
      </c>
      <c r="K3420">
        <v>4405476772</v>
      </c>
      <c r="L3420" s="22">
        <v>45546</v>
      </c>
      <c r="M3420" s="22">
        <v>45546</v>
      </c>
      <c r="N3420" t="s">
        <v>952</v>
      </c>
      <c r="O3420" t="s">
        <v>1075</v>
      </c>
      <c r="P3420" s="23">
        <v>96048</v>
      </c>
      <c r="Q3420">
        <v>37</v>
      </c>
      <c r="R3420" s="24">
        <v>848.53</v>
      </c>
      <c r="S3420" t="s">
        <v>1036</v>
      </c>
      <c r="T3420" t="s">
        <v>1036</v>
      </c>
      <c r="U3420" t="s">
        <v>1036</v>
      </c>
      <c r="V3420" t="s">
        <v>1036</v>
      </c>
      <c r="W3420" t="s">
        <v>1035</v>
      </c>
    </row>
    <row r="3421" spans="1:23" x14ac:dyDescent="0.3">
      <c r="A3421" t="s">
        <v>1041</v>
      </c>
      <c r="B3421" t="s">
        <v>1022</v>
      </c>
      <c r="C3421" t="s">
        <v>1020</v>
      </c>
      <c r="D3421" t="s">
        <v>89</v>
      </c>
      <c r="E3421" t="s">
        <v>252</v>
      </c>
      <c r="F3421" t="s">
        <v>1021</v>
      </c>
      <c r="G3421" t="s">
        <v>145</v>
      </c>
      <c r="H3421" s="22">
        <v>45565</v>
      </c>
      <c r="I3421" t="s">
        <v>392</v>
      </c>
      <c r="J3421" t="s">
        <v>1039</v>
      </c>
      <c r="K3421">
        <v>4423344785</v>
      </c>
      <c r="L3421" s="22">
        <v>45539</v>
      </c>
      <c r="M3421" s="22">
        <v>45539</v>
      </c>
      <c r="N3421" t="s">
        <v>909</v>
      </c>
      <c r="O3421" t="s">
        <v>1129</v>
      </c>
      <c r="P3421" s="23">
        <v>103366</v>
      </c>
      <c r="Q3421">
        <v>40.130000000000003</v>
      </c>
      <c r="R3421" s="24">
        <v>918.6</v>
      </c>
      <c r="S3421" t="s">
        <v>1036</v>
      </c>
      <c r="T3421" t="s">
        <v>1036</v>
      </c>
      <c r="U3421" t="s">
        <v>1036</v>
      </c>
      <c r="V3421" t="s">
        <v>1036</v>
      </c>
      <c r="W3421" t="s">
        <v>1035</v>
      </c>
    </row>
    <row r="3422" spans="1:23" x14ac:dyDescent="0.3">
      <c r="A3422" t="s">
        <v>1041</v>
      </c>
      <c r="B3422" t="s">
        <v>1022</v>
      </c>
      <c r="C3422" t="s">
        <v>1020</v>
      </c>
      <c r="D3422" t="s">
        <v>89</v>
      </c>
      <c r="E3422" t="s">
        <v>252</v>
      </c>
      <c r="F3422" t="s">
        <v>1021</v>
      </c>
      <c r="G3422" t="s">
        <v>145</v>
      </c>
      <c r="H3422" s="22">
        <v>45565</v>
      </c>
      <c r="I3422" t="s">
        <v>384</v>
      </c>
      <c r="J3422" t="s">
        <v>1039</v>
      </c>
      <c r="K3422">
        <v>4419355838</v>
      </c>
      <c r="L3422" s="22">
        <v>45542</v>
      </c>
      <c r="M3422" s="22">
        <v>45542</v>
      </c>
      <c r="N3422" t="s">
        <v>929</v>
      </c>
      <c r="O3422" t="s">
        <v>1130</v>
      </c>
      <c r="P3422" s="23">
        <v>103914</v>
      </c>
      <c r="Q3422">
        <v>42.07</v>
      </c>
      <c r="R3422" s="24">
        <v>962.98</v>
      </c>
      <c r="S3422" t="s">
        <v>1036</v>
      </c>
      <c r="T3422" t="s">
        <v>1036</v>
      </c>
      <c r="U3422" t="s">
        <v>1036</v>
      </c>
      <c r="V3422" t="s">
        <v>1036</v>
      </c>
      <c r="W3422" t="s">
        <v>1035</v>
      </c>
    </row>
    <row r="3423" spans="1:23" x14ac:dyDescent="0.3">
      <c r="A3423" t="s">
        <v>1041</v>
      </c>
      <c r="B3423" t="s">
        <v>1022</v>
      </c>
      <c r="C3423" t="s">
        <v>1020</v>
      </c>
      <c r="D3423" t="s">
        <v>89</v>
      </c>
      <c r="E3423" t="s">
        <v>252</v>
      </c>
      <c r="F3423" t="s">
        <v>1021</v>
      </c>
      <c r="G3423" t="s">
        <v>145</v>
      </c>
      <c r="H3423" s="22">
        <v>45565</v>
      </c>
      <c r="I3423" t="s">
        <v>392</v>
      </c>
      <c r="J3423" t="s">
        <v>1039</v>
      </c>
      <c r="K3423">
        <v>4423352556</v>
      </c>
      <c r="L3423" s="22">
        <v>45547</v>
      </c>
      <c r="M3423" s="22">
        <v>45547</v>
      </c>
      <c r="N3423" t="s">
        <v>986</v>
      </c>
      <c r="O3423" t="s">
        <v>1129</v>
      </c>
      <c r="P3423" s="23">
        <v>104572</v>
      </c>
      <c r="Q3423">
        <v>43.16</v>
      </c>
      <c r="R3423" s="24">
        <v>988</v>
      </c>
      <c r="S3423" t="s">
        <v>1036</v>
      </c>
      <c r="T3423" t="s">
        <v>1036</v>
      </c>
      <c r="U3423" t="s">
        <v>1036</v>
      </c>
      <c r="V3423" t="s">
        <v>1036</v>
      </c>
      <c r="W3423" t="s">
        <v>1035</v>
      </c>
    </row>
    <row r="3424" spans="1:23" x14ac:dyDescent="0.3">
      <c r="A3424" t="s">
        <v>1041</v>
      </c>
      <c r="B3424" t="s">
        <v>1022</v>
      </c>
      <c r="C3424" t="s">
        <v>1020</v>
      </c>
      <c r="D3424" t="s">
        <v>89</v>
      </c>
      <c r="E3424" t="s">
        <v>252</v>
      </c>
      <c r="F3424" t="s">
        <v>1021</v>
      </c>
      <c r="G3424" t="s">
        <v>145</v>
      </c>
      <c r="H3424" s="22">
        <v>45565</v>
      </c>
      <c r="I3424" t="s">
        <v>377</v>
      </c>
      <c r="J3424" t="s">
        <v>1039</v>
      </c>
      <c r="K3424">
        <v>4419395208</v>
      </c>
      <c r="L3424" s="22">
        <v>45548</v>
      </c>
      <c r="M3424" s="22">
        <v>45548</v>
      </c>
      <c r="N3424" t="s">
        <v>974</v>
      </c>
      <c r="O3424" t="s">
        <v>1078</v>
      </c>
      <c r="P3424" s="23">
        <v>105204</v>
      </c>
      <c r="Q3424">
        <v>34.99</v>
      </c>
      <c r="R3424" s="24">
        <v>792.4</v>
      </c>
      <c r="S3424" t="s">
        <v>1036</v>
      </c>
      <c r="T3424" t="s">
        <v>1036</v>
      </c>
      <c r="U3424" t="s">
        <v>1036</v>
      </c>
      <c r="V3424" t="s">
        <v>1036</v>
      </c>
      <c r="W3424" t="s">
        <v>1035</v>
      </c>
    </row>
    <row r="3425" spans="1:23" x14ac:dyDescent="0.3">
      <c r="A3425" t="s">
        <v>1041</v>
      </c>
      <c r="B3425" t="s">
        <v>1022</v>
      </c>
      <c r="C3425" t="s">
        <v>1020</v>
      </c>
      <c r="D3425" t="s">
        <v>89</v>
      </c>
      <c r="E3425" t="s">
        <v>252</v>
      </c>
      <c r="F3425" t="s">
        <v>1021</v>
      </c>
      <c r="G3425" t="s">
        <v>145</v>
      </c>
      <c r="H3425" s="22">
        <v>45565</v>
      </c>
      <c r="I3425" t="s">
        <v>392</v>
      </c>
      <c r="J3425" t="s">
        <v>1039</v>
      </c>
      <c r="K3425">
        <v>4423356226</v>
      </c>
      <c r="L3425" s="22">
        <v>45551</v>
      </c>
      <c r="M3425" s="22">
        <v>45551</v>
      </c>
      <c r="N3425" t="s">
        <v>1006</v>
      </c>
      <c r="O3425" t="s">
        <v>1093</v>
      </c>
      <c r="P3425" s="23">
        <v>105724</v>
      </c>
      <c r="Q3425">
        <v>43.2</v>
      </c>
      <c r="R3425" s="24">
        <v>989</v>
      </c>
      <c r="S3425" t="s">
        <v>1036</v>
      </c>
      <c r="T3425" t="s">
        <v>1036</v>
      </c>
      <c r="U3425" t="s">
        <v>1036</v>
      </c>
      <c r="V3425" t="s">
        <v>1036</v>
      </c>
      <c r="W3425" t="s">
        <v>1035</v>
      </c>
    </row>
    <row r="3426" spans="1:23" x14ac:dyDescent="0.3">
      <c r="A3426" t="s">
        <v>1041</v>
      </c>
      <c r="B3426" t="s">
        <v>1022</v>
      </c>
      <c r="C3426" t="s">
        <v>1020</v>
      </c>
      <c r="D3426" t="s">
        <v>89</v>
      </c>
      <c r="E3426" t="s">
        <v>252</v>
      </c>
      <c r="F3426" t="s">
        <v>1021</v>
      </c>
      <c r="G3426" t="s">
        <v>145</v>
      </c>
      <c r="H3426" s="22">
        <v>45565</v>
      </c>
      <c r="I3426" t="s">
        <v>392</v>
      </c>
      <c r="J3426" t="s">
        <v>1039</v>
      </c>
      <c r="K3426">
        <v>4423360614</v>
      </c>
      <c r="L3426" s="22">
        <v>45555</v>
      </c>
      <c r="M3426" s="22">
        <v>45555</v>
      </c>
      <c r="N3426" t="s">
        <v>4058</v>
      </c>
      <c r="O3426" t="s">
        <v>1093</v>
      </c>
      <c r="P3426" s="23">
        <v>106311</v>
      </c>
      <c r="Q3426">
        <v>44.18</v>
      </c>
      <c r="R3426" s="24">
        <v>1011.4</v>
      </c>
      <c r="S3426" t="s">
        <v>1036</v>
      </c>
      <c r="T3426" t="s">
        <v>1036</v>
      </c>
      <c r="U3426" t="s">
        <v>1036</v>
      </c>
      <c r="V3426" t="s">
        <v>1036</v>
      </c>
      <c r="W3426" t="s">
        <v>1035</v>
      </c>
    </row>
    <row r="3427" spans="1:23" x14ac:dyDescent="0.3">
      <c r="A3427" t="s">
        <v>1041</v>
      </c>
      <c r="B3427" t="s">
        <v>1022</v>
      </c>
      <c r="C3427" t="s">
        <v>1020</v>
      </c>
      <c r="D3427" t="s">
        <v>89</v>
      </c>
      <c r="E3427" t="s">
        <v>252</v>
      </c>
      <c r="F3427" t="s">
        <v>1021</v>
      </c>
      <c r="G3427" t="s">
        <v>145</v>
      </c>
      <c r="H3427" s="22">
        <v>45565</v>
      </c>
      <c r="I3427" t="s">
        <v>392</v>
      </c>
      <c r="J3427" t="s">
        <v>1039</v>
      </c>
      <c r="K3427">
        <v>4423366159</v>
      </c>
      <c r="L3427" s="22">
        <v>45562</v>
      </c>
      <c r="M3427" s="22">
        <v>45562</v>
      </c>
      <c r="N3427" t="s">
        <v>4059</v>
      </c>
      <c r="O3427" t="s">
        <v>1129</v>
      </c>
      <c r="P3427" s="23">
        <v>107472</v>
      </c>
      <c r="Q3427">
        <v>43.68</v>
      </c>
      <c r="R3427" s="24">
        <v>1000</v>
      </c>
      <c r="S3427" t="s">
        <v>1036</v>
      </c>
      <c r="T3427" t="s">
        <v>1036</v>
      </c>
      <c r="U3427" t="s">
        <v>1036</v>
      </c>
      <c r="V3427" t="s">
        <v>1036</v>
      </c>
      <c r="W3427" t="s">
        <v>1035</v>
      </c>
    </row>
    <row r="3428" spans="1:23" x14ac:dyDescent="0.3">
      <c r="A3428" t="s">
        <v>1041</v>
      </c>
      <c r="B3428" t="s">
        <v>1022</v>
      </c>
      <c r="C3428" t="s">
        <v>1020</v>
      </c>
      <c r="D3428" t="s">
        <v>90</v>
      </c>
      <c r="E3428" t="s">
        <v>1010</v>
      </c>
      <c r="F3428" t="s">
        <v>1021</v>
      </c>
      <c r="G3428" t="s">
        <v>146</v>
      </c>
      <c r="H3428" s="22">
        <v>45565</v>
      </c>
      <c r="I3428" t="s">
        <v>392</v>
      </c>
      <c r="J3428" t="s">
        <v>1039</v>
      </c>
      <c r="K3428">
        <v>4419411351</v>
      </c>
      <c r="L3428" s="22">
        <v>45552</v>
      </c>
      <c r="M3428" s="22">
        <v>45552</v>
      </c>
      <c r="N3428" t="s">
        <v>1009</v>
      </c>
      <c r="O3428" t="s">
        <v>1128</v>
      </c>
      <c r="P3428" s="23">
        <v>155492</v>
      </c>
      <c r="Q3428">
        <v>60.14</v>
      </c>
      <c r="R3428" s="24">
        <v>1376.6</v>
      </c>
      <c r="S3428" t="s">
        <v>1036</v>
      </c>
      <c r="T3428" t="s">
        <v>1036</v>
      </c>
      <c r="U3428" t="s">
        <v>1036</v>
      </c>
      <c r="V3428" t="s">
        <v>1036</v>
      </c>
      <c r="W3428" t="s">
        <v>1035</v>
      </c>
    </row>
    <row r="3429" spans="1:23" x14ac:dyDescent="0.3">
      <c r="A3429" t="s">
        <v>1041</v>
      </c>
      <c r="B3429" t="s">
        <v>1022</v>
      </c>
      <c r="C3429" t="s">
        <v>1020</v>
      </c>
      <c r="D3429" t="s">
        <v>90</v>
      </c>
      <c r="E3429" t="s">
        <v>1010</v>
      </c>
      <c r="F3429" t="s">
        <v>1021</v>
      </c>
      <c r="G3429" t="s">
        <v>146</v>
      </c>
      <c r="H3429" s="22">
        <v>45565</v>
      </c>
      <c r="I3429" t="s">
        <v>375</v>
      </c>
      <c r="J3429" t="s">
        <v>1039</v>
      </c>
      <c r="K3429">
        <v>4423361118</v>
      </c>
      <c r="L3429" s="22">
        <v>45556</v>
      </c>
      <c r="M3429" s="22">
        <v>45556</v>
      </c>
      <c r="N3429" t="s">
        <v>4060</v>
      </c>
      <c r="O3429" t="s">
        <v>1067</v>
      </c>
      <c r="P3429" s="23">
        <v>156193</v>
      </c>
      <c r="Q3429">
        <v>58.68</v>
      </c>
      <c r="R3429" s="24">
        <v>1331.6</v>
      </c>
      <c r="S3429" t="s">
        <v>1036</v>
      </c>
      <c r="T3429" t="s">
        <v>1036</v>
      </c>
      <c r="U3429" t="s">
        <v>1036</v>
      </c>
      <c r="V3429" t="s">
        <v>1036</v>
      </c>
      <c r="W3429" t="s">
        <v>1035</v>
      </c>
    </row>
    <row r="3430" spans="1:23" x14ac:dyDescent="0.3">
      <c r="A3430" t="s">
        <v>1041</v>
      </c>
      <c r="B3430" t="s">
        <v>1022</v>
      </c>
      <c r="C3430" t="s">
        <v>1020</v>
      </c>
      <c r="D3430" t="s">
        <v>90</v>
      </c>
      <c r="E3430" t="s">
        <v>1010</v>
      </c>
      <c r="F3430" t="s">
        <v>1021</v>
      </c>
      <c r="G3430" t="s">
        <v>146</v>
      </c>
      <c r="H3430" s="22">
        <v>45565</v>
      </c>
      <c r="I3430" t="s">
        <v>381</v>
      </c>
      <c r="J3430" t="s">
        <v>1039</v>
      </c>
      <c r="K3430">
        <v>4419468810</v>
      </c>
      <c r="L3430" s="22">
        <v>45562</v>
      </c>
      <c r="M3430" s="22">
        <v>45562</v>
      </c>
      <c r="N3430" t="s">
        <v>4061</v>
      </c>
      <c r="O3430" t="s">
        <v>1104</v>
      </c>
      <c r="P3430" s="23">
        <v>156877</v>
      </c>
      <c r="Q3430">
        <v>56.21</v>
      </c>
      <c r="R3430" s="24">
        <v>1275.4000000000001</v>
      </c>
      <c r="S3430" t="s">
        <v>1036</v>
      </c>
      <c r="T3430" t="s">
        <v>1036</v>
      </c>
      <c r="U3430" t="s">
        <v>1036</v>
      </c>
      <c r="V3430" t="s">
        <v>1036</v>
      </c>
      <c r="W3430" t="s">
        <v>1035</v>
      </c>
    </row>
    <row r="3431" spans="1:23" x14ac:dyDescent="0.3">
      <c r="A3431" t="s">
        <v>1041</v>
      </c>
      <c r="B3431" t="s">
        <v>1022</v>
      </c>
      <c r="C3431" t="s">
        <v>1020</v>
      </c>
      <c r="D3431" t="s">
        <v>91</v>
      </c>
      <c r="E3431" t="s">
        <v>1095</v>
      </c>
      <c r="F3431" t="s">
        <v>1021</v>
      </c>
      <c r="G3431" t="s">
        <v>147</v>
      </c>
      <c r="H3431" s="22">
        <v>45169</v>
      </c>
      <c r="I3431" t="s">
        <v>392</v>
      </c>
      <c r="J3431" t="s">
        <v>1039</v>
      </c>
      <c r="K3431">
        <v>4404952101</v>
      </c>
      <c r="L3431" s="22">
        <v>45159</v>
      </c>
      <c r="M3431" s="22">
        <v>45159</v>
      </c>
      <c r="N3431" t="s">
        <v>1127</v>
      </c>
      <c r="O3431" t="s">
        <v>1084</v>
      </c>
      <c r="P3431" s="23">
        <v>139732</v>
      </c>
      <c r="Q3431">
        <v>72.3</v>
      </c>
      <c r="R3431" s="24">
        <v>1564.21</v>
      </c>
      <c r="S3431" t="s">
        <v>1036</v>
      </c>
      <c r="T3431" t="s">
        <v>1036</v>
      </c>
      <c r="U3431" t="s">
        <v>1036</v>
      </c>
      <c r="V3431" t="s">
        <v>1036</v>
      </c>
      <c r="W3431" t="s">
        <v>1035</v>
      </c>
    </row>
    <row r="3432" spans="1:23" x14ac:dyDescent="0.3">
      <c r="A3432" t="s">
        <v>1041</v>
      </c>
      <c r="B3432" t="s">
        <v>1022</v>
      </c>
      <c r="C3432" t="s">
        <v>1020</v>
      </c>
      <c r="D3432" t="s">
        <v>91</v>
      </c>
      <c r="E3432" t="s">
        <v>1095</v>
      </c>
      <c r="F3432" t="s">
        <v>1021</v>
      </c>
      <c r="G3432" t="s">
        <v>147</v>
      </c>
      <c r="H3432" s="22">
        <v>45169</v>
      </c>
      <c r="I3432" t="s">
        <v>390</v>
      </c>
      <c r="J3432" t="s">
        <v>1039</v>
      </c>
      <c r="K3432">
        <v>4422967764</v>
      </c>
      <c r="L3432" s="22">
        <v>45163</v>
      </c>
      <c r="M3432" s="22">
        <v>45163</v>
      </c>
      <c r="N3432" t="s">
        <v>1126</v>
      </c>
      <c r="O3432" t="s">
        <v>1101</v>
      </c>
      <c r="P3432" s="23">
        <v>140647</v>
      </c>
      <c r="Q3432">
        <v>70.23</v>
      </c>
      <c r="R3432" s="24">
        <v>1643.4</v>
      </c>
      <c r="S3432" t="s">
        <v>1036</v>
      </c>
      <c r="T3432" t="s">
        <v>1036</v>
      </c>
      <c r="U3432" t="s">
        <v>1036</v>
      </c>
      <c r="V3432" t="s">
        <v>1036</v>
      </c>
      <c r="W3432" t="s">
        <v>1035</v>
      </c>
    </row>
    <row r="3433" spans="1:23" x14ac:dyDescent="0.3">
      <c r="A3433" t="s">
        <v>1041</v>
      </c>
      <c r="B3433" t="s">
        <v>1022</v>
      </c>
      <c r="C3433" t="s">
        <v>1020</v>
      </c>
      <c r="D3433" t="s">
        <v>91</v>
      </c>
      <c r="E3433" t="s">
        <v>1095</v>
      </c>
      <c r="F3433" t="s">
        <v>1021</v>
      </c>
      <c r="G3433" t="s">
        <v>147</v>
      </c>
      <c r="H3433" s="22">
        <v>45169</v>
      </c>
      <c r="I3433" t="s">
        <v>392</v>
      </c>
      <c r="J3433" t="s">
        <v>1039</v>
      </c>
      <c r="K3433">
        <v>4404962788</v>
      </c>
      <c r="L3433" s="22">
        <v>45166</v>
      </c>
      <c r="M3433" s="22">
        <v>45166</v>
      </c>
      <c r="N3433" t="s">
        <v>1125</v>
      </c>
      <c r="O3433" t="s">
        <v>1084</v>
      </c>
      <c r="P3433" s="23">
        <v>141435</v>
      </c>
      <c r="Q3433">
        <v>66.7</v>
      </c>
      <c r="R3433" s="24">
        <v>1444.07</v>
      </c>
      <c r="S3433" t="s">
        <v>1036</v>
      </c>
      <c r="T3433" t="s">
        <v>1036</v>
      </c>
      <c r="U3433" t="s">
        <v>1036</v>
      </c>
      <c r="V3433" t="s">
        <v>1036</v>
      </c>
      <c r="W3433" t="s">
        <v>1035</v>
      </c>
    </row>
    <row r="3434" spans="1:23" x14ac:dyDescent="0.3">
      <c r="A3434" t="s">
        <v>1041</v>
      </c>
      <c r="B3434" t="s">
        <v>1022</v>
      </c>
      <c r="C3434" t="s">
        <v>1020</v>
      </c>
      <c r="D3434" t="s">
        <v>91</v>
      </c>
      <c r="E3434" t="s">
        <v>1095</v>
      </c>
      <c r="F3434" t="s">
        <v>1021</v>
      </c>
      <c r="G3434" t="s">
        <v>147</v>
      </c>
      <c r="H3434" s="22">
        <v>45199</v>
      </c>
      <c r="I3434" t="s">
        <v>392</v>
      </c>
      <c r="J3434" t="s">
        <v>1039</v>
      </c>
      <c r="K3434">
        <v>4404968282</v>
      </c>
      <c r="L3434" s="22">
        <v>45169</v>
      </c>
      <c r="M3434" s="22">
        <v>45169</v>
      </c>
      <c r="N3434" t="s">
        <v>1124</v>
      </c>
      <c r="O3434" t="s">
        <v>1084</v>
      </c>
      <c r="P3434" s="23">
        <v>142394</v>
      </c>
      <c r="Q3434">
        <v>71.8</v>
      </c>
      <c r="R3434" s="24">
        <v>1552.32</v>
      </c>
      <c r="S3434" t="s">
        <v>1036</v>
      </c>
      <c r="T3434" t="s">
        <v>1036</v>
      </c>
      <c r="U3434" t="s">
        <v>1036</v>
      </c>
      <c r="V3434" t="s">
        <v>1036</v>
      </c>
      <c r="W3434" t="s">
        <v>1035</v>
      </c>
    </row>
    <row r="3435" spans="1:23" x14ac:dyDescent="0.3">
      <c r="A3435" t="s">
        <v>1041</v>
      </c>
      <c r="B3435" t="s">
        <v>1022</v>
      </c>
      <c r="C3435" t="s">
        <v>1020</v>
      </c>
      <c r="D3435" t="s">
        <v>91</v>
      </c>
      <c r="E3435" t="s">
        <v>1095</v>
      </c>
      <c r="F3435" t="s">
        <v>1021</v>
      </c>
      <c r="G3435" t="s">
        <v>147</v>
      </c>
      <c r="H3435" s="22">
        <v>45199</v>
      </c>
      <c r="I3435" t="s">
        <v>412</v>
      </c>
      <c r="J3435" t="s">
        <v>1039</v>
      </c>
      <c r="K3435">
        <v>4417201414</v>
      </c>
      <c r="L3435" s="22">
        <v>45172</v>
      </c>
      <c r="M3435" s="22">
        <v>45172</v>
      </c>
      <c r="N3435" t="s">
        <v>1123</v>
      </c>
      <c r="O3435" t="s">
        <v>1122</v>
      </c>
      <c r="P3435" s="23">
        <v>143216</v>
      </c>
      <c r="Q3435">
        <v>70.83</v>
      </c>
      <c r="R3435" s="24">
        <v>1680.8</v>
      </c>
      <c r="S3435" t="s">
        <v>1036</v>
      </c>
      <c r="T3435" t="s">
        <v>1036</v>
      </c>
      <c r="U3435" t="s">
        <v>1036</v>
      </c>
      <c r="V3435" t="s">
        <v>1036</v>
      </c>
      <c r="W3435" t="s">
        <v>1035</v>
      </c>
    </row>
    <row r="3436" spans="1:23" x14ac:dyDescent="0.3">
      <c r="A3436" t="s">
        <v>1041</v>
      </c>
      <c r="B3436" t="s">
        <v>1022</v>
      </c>
      <c r="C3436" t="s">
        <v>1020</v>
      </c>
      <c r="D3436" t="s">
        <v>91</v>
      </c>
      <c r="E3436" t="s">
        <v>1095</v>
      </c>
      <c r="F3436" t="s">
        <v>1021</v>
      </c>
      <c r="G3436" t="s">
        <v>147</v>
      </c>
      <c r="H3436" s="22">
        <v>45199</v>
      </c>
      <c r="I3436" t="s">
        <v>390</v>
      </c>
      <c r="J3436" t="s">
        <v>1039</v>
      </c>
      <c r="K3436">
        <v>4422981135</v>
      </c>
      <c r="L3436" s="22">
        <v>45175</v>
      </c>
      <c r="M3436" s="22">
        <v>45175</v>
      </c>
      <c r="N3436" t="s">
        <v>1121</v>
      </c>
      <c r="O3436" t="s">
        <v>1101</v>
      </c>
      <c r="P3436" s="23">
        <v>144037</v>
      </c>
      <c r="Q3436">
        <v>67.73</v>
      </c>
      <c r="R3436" s="24">
        <v>1770.5</v>
      </c>
      <c r="S3436" t="s">
        <v>1036</v>
      </c>
      <c r="T3436" t="s">
        <v>1036</v>
      </c>
      <c r="U3436" t="s">
        <v>1036</v>
      </c>
      <c r="V3436" t="s">
        <v>1036</v>
      </c>
      <c r="W3436" t="s">
        <v>1035</v>
      </c>
    </row>
    <row r="3437" spans="1:23" x14ac:dyDescent="0.3">
      <c r="A3437" t="s">
        <v>1041</v>
      </c>
      <c r="B3437" t="s">
        <v>1022</v>
      </c>
      <c r="C3437" t="s">
        <v>1020</v>
      </c>
      <c r="D3437" t="s">
        <v>91</v>
      </c>
      <c r="E3437" t="s">
        <v>1095</v>
      </c>
      <c r="F3437" t="s">
        <v>1021</v>
      </c>
      <c r="G3437" t="s">
        <v>147</v>
      </c>
      <c r="H3437" s="22">
        <v>45199</v>
      </c>
      <c r="I3437" t="s">
        <v>410</v>
      </c>
      <c r="J3437" t="s">
        <v>1039</v>
      </c>
      <c r="K3437">
        <v>4417248494</v>
      </c>
      <c r="L3437" s="22">
        <v>45178</v>
      </c>
      <c r="M3437" s="22">
        <v>45178</v>
      </c>
      <c r="N3437" t="s">
        <v>1120</v>
      </c>
      <c r="O3437" t="s">
        <v>1109</v>
      </c>
      <c r="P3437" s="23">
        <v>144909</v>
      </c>
      <c r="Q3437">
        <v>72.930000000000007</v>
      </c>
      <c r="R3437" s="24">
        <v>1866.3</v>
      </c>
      <c r="S3437" t="s">
        <v>1036</v>
      </c>
      <c r="T3437" t="s">
        <v>1036</v>
      </c>
      <c r="U3437" t="s">
        <v>1036</v>
      </c>
      <c r="V3437" t="s">
        <v>1036</v>
      </c>
      <c r="W3437" t="s">
        <v>1035</v>
      </c>
    </row>
    <row r="3438" spans="1:23" x14ac:dyDescent="0.3">
      <c r="A3438" t="s">
        <v>1041</v>
      </c>
      <c r="B3438" t="s">
        <v>1022</v>
      </c>
      <c r="C3438" t="s">
        <v>1020</v>
      </c>
      <c r="D3438" t="s">
        <v>91</v>
      </c>
      <c r="E3438" t="s">
        <v>1095</v>
      </c>
      <c r="F3438" t="s">
        <v>1021</v>
      </c>
      <c r="G3438" t="s">
        <v>147</v>
      </c>
      <c r="H3438" s="22">
        <v>45199</v>
      </c>
      <c r="I3438" t="s">
        <v>392</v>
      </c>
      <c r="J3438" t="s">
        <v>1039</v>
      </c>
      <c r="K3438">
        <v>3303952416</v>
      </c>
      <c r="L3438" s="22">
        <v>45183</v>
      </c>
      <c r="M3438" s="22">
        <v>45183</v>
      </c>
      <c r="N3438" t="s">
        <v>1119</v>
      </c>
      <c r="O3438" t="s">
        <v>1118</v>
      </c>
      <c r="P3438" s="23">
        <v>145840</v>
      </c>
      <c r="Q3438">
        <v>71.58</v>
      </c>
      <c r="R3438" s="24">
        <v>1754.65</v>
      </c>
      <c r="S3438" t="s">
        <v>1036</v>
      </c>
      <c r="T3438" t="s">
        <v>1036</v>
      </c>
      <c r="U3438" t="s">
        <v>1036</v>
      </c>
      <c r="V3438" t="s">
        <v>1036</v>
      </c>
      <c r="W3438" t="s">
        <v>1035</v>
      </c>
    </row>
    <row r="3439" spans="1:23" x14ac:dyDescent="0.3">
      <c r="A3439" t="s">
        <v>1041</v>
      </c>
      <c r="B3439" t="s">
        <v>1022</v>
      </c>
      <c r="C3439" t="s">
        <v>1020</v>
      </c>
      <c r="D3439" t="s">
        <v>91</v>
      </c>
      <c r="E3439" t="s">
        <v>1095</v>
      </c>
      <c r="F3439" t="s">
        <v>1021</v>
      </c>
      <c r="G3439" t="s">
        <v>147</v>
      </c>
      <c r="H3439" s="22">
        <v>45199</v>
      </c>
      <c r="I3439" t="s">
        <v>390</v>
      </c>
      <c r="J3439" t="s">
        <v>1039</v>
      </c>
      <c r="K3439">
        <v>4422992997</v>
      </c>
      <c r="L3439" s="22">
        <v>45185</v>
      </c>
      <c r="M3439" s="22">
        <v>45185</v>
      </c>
      <c r="N3439" t="s">
        <v>1117</v>
      </c>
      <c r="O3439" t="s">
        <v>1101</v>
      </c>
      <c r="P3439" s="23">
        <v>146684</v>
      </c>
      <c r="Q3439">
        <v>68.05</v>
      </c>
      <c r="R3439" s="24">
        <v>1714.25</v>
      </c>
      <c r="S3439" t="s">
        <v>1036</v>
      </c>
      <c r="T3439" t="s">
        <v>1036</v>
      </c>
      <c r="U3439" t="s">
        <v>1036</v>
      </c>
      <c r="V3439" t="s">
        <v>1036</v>
      </c>
      <c r="W3439" t="s">
        <v>1035</v>
      </c>
    </row>
    <row r="3440" spans="1:23" x14ac:dyDescent="0.3">
      <c r="A3440" t="s">
        <v>1041</v>
      </c>
      <c r="B3440" t="s">
        <v>1022</v>
      </c>
      <c r="C3440" t="s">
        <v>1020</v>
      </c>
      <c r="D3440" t="s">
        <v>91</v>
      </c>
      <c r="E3440" t="s">
        <v>1095</v>
      </c>
      <c r="F3440" t="s">
        <v>1021</v>
      </c>
      <c r="G3440" t="s">
        <v>147</v>
      </c>
      <c r="H3440" s="22">
        <v>45199</v>
      </c>
      <c r="I3440" t="s">
        <v>392</v>
      </c>
      <c r="J3440" t="s">
        <v>1039</v>
      </c>
      <c r="K3440">
        <v>4417316691</v>
      </c>
      <c r="L3440" s="22">
        <v>45190</v>
      </c>
      <c r="M3440" s="22">
        <v>45190</v>
      </c>
      <c r="N3440" t="s">
        <v>1116</v>
      </c>
      <c r="O3440" t="s">
        <v>1090</v>
      </c>
      <c r="P3440" s="23">
        <v>147618</v>
      </c>
      <c r="Q3440">
        <v>72.73</v>
      </c>
      <c r="R3440" s="24">
        <v>1780.43</v>
      </c>
      <c r="S3440" t="s">
        <v>1036</v>
      </c>
      <c r="T3440" t="s">
        <v>1036</v>
      </c>
      <c r="U3440" t="s">
        <v>1036</v>
      </c>
      <c r="V3440" t="s">
        <v>1036</v>
      </c>
      <c r="W3440" t="s">
        <v>1035</v>
      </c>
    </row>
    <row r="3441" spans="1:23" x14ac:dyDescent="0.3">
      <c r="A3441" t="s">
        <v>1041</v>
      </c>
      <c r="B3441" t="s">
        <v>1022</v>
      </c>
      <c r="C3441" t="s">
        <v>1020</v>
      </c>
      <c r="D3441" t="s">
        <v>91</v>
      </c>
      <c r="E3441" t="s">
        <v>1095</v>
      </c>
      <c r="F3441" t="s">
        <v>1021</v>
      </c>
      <c r="G3441" t="s">
        <v>147</v>
      </c>
      <c r="H3441" s="22">
        <v>45199</v>
      </c>
      <c r="I3441" t="s">
        <v>390</v>
      </c>
      <c r="J3441" t="s">
        <v>1039</v>
      </c>
      <c r="K3441">
        <v>4423001150</v>
      </c>
      <c r="L3441" s="22">
        <v>45192</v>
      </c>
      <c r="M3441" s="22">
        <v>45192</v>
      </c>
      <c r="N3441" t="s">
        <v>1115</v>
      </c>
      <c r="O3441" t="s">
        <v>1101</v>
      </c>
      <c r="P3441" s="23">
        <v>148477</v>
      </c>
      <c r="Q3441">
        <v>64.47</v>
      </c>
      <c r="R3441" s="24">
        <v>1685.25</v>
      </c>
      <c r="S3441" t="s">
        <v>1036</v>
      </c>
      <c r="T3441" t="s">
        <v>1036</v>
      </c>
      <c r="U3441" t="s">
        <v>1036</v>
      </c>
      <c r="V3441" t="s">
        <v>1036</v>
      </c>
      <c r="W3441" t="s">
        <v>1035</v>
      </c>
    </row>
    <row r="3442" spans="1:23" x14ac:dyDescent="0.3">
      <c r="A3442" t="s">
        <v>1041</v>
      </c>
      <c r="B3442" t="s">
        <v>1022</v>
      </c>
      <c r="C3442" t="s">
        <v>1020</v>
      </c>
      <c r="D3442" t="s">
        <v>91</v>
      </c>
      <c r="E3442" t="s">
        <v>1095</v>
      </c>
      <c r="F3442" t="s">
        <v>1021</v>
      </c>
      <c r="G3442" t="s">
        <v>147</v>
      </c>
      <c r="H3442" s="22">
        <v>45199</v>
      </c>
      <c r="I3442" t="s">
        <v>392</v>
      </c>
      <c r="J3442" t="s">
        <v>1039</v>
      </c>
      <c r="K3442">
        <v>4417363707</v>
      </c>
      <c r="L3442" s="22">
        <v>45198</v>
      </c>
      <c r="M3442" s="22">
        <v>45198</v>
      </c>
      <c r="N3442" t="s">
        <v>1114</v>
      </c>
      <c r="O3442" t="s">
        <v>1090</v>
      </c>
      <c r="P3442" s="23">
        <v>149305</v>
      </c>
      <c r="Q3442">
        <v>68.95</v>
      </c>
      <c r="R3442" s="24">
        <v>1687.9</v>
      </c>
      <c r="S3442" t="s">
        <v>1036</v>
      </c>
      <c r="T3442" t="s">
        <v>1036</v>
      </c>
      <c r="U3442" t="s">
        <v>1036</v>
      </c>
      <c r="V3442" t="s">
        <v>1036</v>
      </c>
      <c r="W3442" t="s">
        <v>1035</v>
      </c>
    </row>
    <row r="3443" spans="1:23" x14ac:dyDescent="0.3">
      <c r="A3443" t="s">
        <v>1041</v>
      </c>
      <c r="B3443" t="s">
        <v>1022</v>
      </c>
      <c r="C3443" t="s">
        <v>1020</v>
      </c>
      <c r="D3443" t="s">
        <v>91</v>
      </c>
      <c r="E3443" t="s">
        <v>1095</v>
      </c>
      <c r="F3443" t="s">
        <v>1021</v>
      </c>
      <c r="G3443" t="s">
        <v>147</v>
      </c>
      <c r="H3443" s="22">
        <v>45230</v>
      </c>
      <c r="I3443" t="s">
        <v>392</v>
      </c>
      <c r="J3443" t="s">
        <v>1039</v>
      </c>
      <c r="K3443">
        <v>4405013657</v>
      </c>
      <c r="L3443" s="22">
        <v>45199</v>
      </c>
      <c r="M3443" s="22">
        <v>45199</v>
      </c>
      <c r="N3443" t="s">
        <v>1113</v>
      </c>
      <c r="O3443" t="s">
        <v>1084</v>
      </c>
      <c r="P3443" s="23">
        <v>150246</v>
      </c>
      <c r="Q3443">
        <v>72.5</v>
      </c>
      <c r="R3443" s="24">
        <v>1775.1</v>
      </c>
      <c r="S3443" t="s">
        <v>1036</v>
      </c>
      <c r="T3443" t="s">
        <v>1036</v>
      </c>
      <c r="U3443" t="s">
        <v>1036</v>
      </c>
      <c r="V3443" t="s">
        <v>1036</v>
      </c>
      <c r="W3443" t="s">
        <v>1035</v>
      </c>
    </row>
    <row r="3444" spans="1:23" x14ac:dyDescent="0.3">
      <c r="A3444" t="s">
        <v>1041</v>
      </c>
      <c r="B3444" t="s">
        <v>1022</v>
      </c>
      <c r="C3444" t="s">
        <v>1020</v>
      </c>
      <c r="D3444" t="s">
        <v>91</v>
      </c>
      <c r="E3444" t="s">
        <v>1095</v>
      </c>
      <c r="F3444" t="s">
        <v>1021</v>
      </c>
      <c r="G3444" t="s">
        <v>147</v>
      </c>
      <c r="H3444" s="22">
        <v>45230</v>
      </c>
      <c r="I3444" t="s">
        <v>392</v>
      </c>
      <c r="J3444" t="s">
        <v>1039</v>
      </c>
      <c r="K3444">
        <v>4417385283</v>
      </c>
      <c r="L3444" s="22">
        <v>45202</v>
      </c>
      <c r="M3444" s="22">
        <v>45202</v>
      </c>
      <c r="N3444" t="s">
        <v>1112</v>
      </c>
      <c r="O3444" t="s">
        <v>1090</v>
      </c>
      <c r="P3444" s="23">
        <v>151068</v>
      </c>
      <c r="Q3444">
        <v>62.85</v>
      </c>
      <c r="R3444" s="24">
        <v>1538.57</v>
      </c>
      <c r="S3444" t="s">
        <v>1036</v>
      </c>
      <c r="T3444" t="s">
        <v>1036</v>
      </c>
      <c r="U3444" t="s">
        <v>1036</v>
      </c>
      <c r="V3444" t="s">
        <v>1036</v>
      </c>
      <c r="W3444" t="s">
        <v>1035</v>
      </c>
    </row>
    <row r="3445" spans="1:23" x14ac:dyDescent="0.3">
      <c r="A3445" t="s">
        <v>1041</v>
      </c>
      <c r="B3445" t="s">
        <v>1022</v>
      </c>
      <c r="C3445" t="s">
        <v>1020</v>
      </c>
      <c r="D3445" t="s">
        <v>91</v>
      </c>
      <c r="E3445" t="s">
        <v>1095</v>
      </c>
      <c r="F3445" t="s">
        <v>1021</v>
      </c>
      <c r="G3445" t="s">
        <v>147</v>
      </c>
      <c r="H3445" s="22">
        <v>45230</v>
      </c>
      <c r="I3445" t="s">
        <v>392</v>
      </c>
      <c r="J3445" t="s">
        <v>1039</v>
      </c>
      <c r="K3445">
        <v>4405027946</v>
      </c>
      <c r="L3445" s="22">
        <v>45208</v>
      </c>
      <c r="M3445" s="22">
        <v>45208</v>
      </c>
      <c r="N3445" t="s">
        <v>1111</v>
      </c>
      <c r="O3445" t="s">
        <v>1084</v>
      </c>
      <c r="P3445" s="23">
        <v>152006</v>
      </c>
      <c r="Q3445">
        <v>73.8</v>
      </c>
      <c r="R3445" s="24">
        <v>1955.49</v>
      </c>
      <c r="S3445" t="s">
        <v>1036</v>
      </c>
      <c r="T3445" t="s">
        <v>1036</v>
      </c>
      <c r="U3445" t="s">
        <v>1036</v>
      </c>
      <c r="V3445" t="s">
        <v>1036</v>
      </c>
      <c r="W3445" t="s">
        <v>1035</v>
      </c>
    </row>
    <row r="3446" spans="1:23" x14ac:dyDescent="0.3">
      <c r="A3446" t="s">
        <v>1041</v>
      </c>
      <c r="B3446" t="s">
        <v>1022</v>
      </c>
      <c r="C3446" t="s">
        <v>1020</v>
      </c>
      <c r="D3446" t="s">
        <v>91</v>
      </c>
      <c r="E3446" t="s">
        <v>1095</v>
      </c>
      <c r="F3446" t="s">
        <v>1021</v>
      </c>
      <c r="G3446" t="s">
        <v>147</v>
      </c>
      <c r="H3446" s="22">
        <v>45230</v>
      </c>
      <c r="I3446" t="s">
        <v>410</v>
      </c>
      <c r="J3446" t="s">
        <v>1039</v>
      </c>
      <c r="K3446">
        <v>4417441674</v>
      </c>
      <c r="L3446" s="22">
        <v>45210</v>
      </c>
      <c r="M3446" s="22">
        <v>45210</v>
      </c>
      <c r="N3446" t="s">
        <v>1110</v>
      </c>
      <c r="O3446" t="s">
        <v>1109</v>
      </c>
      <c r="P3446" s="23">
        <v>152979</v>
      </c>
      <c r="Q3446">
        <v>72.349999999999994</v>
      </c>
      <c r="R3446" s="24">
        <v>1991.8</v>
      </c>
      <c r="S3446" t="s">
        <v>1036</v>
      </c>
      <c r="T3446" t="s">
        <v>1036</v>
      </c>
      <c r="U3446" t="s">
        <v>1036</v>
      </c>
      <c r="V3446" t="s">
        <v>1036</v>
      </c>
      <c r="W3446" t="s">
        <v>1035</v>
      </c>
    </row>
    <row r="3447" spans="1:23" x14ac:dyDescent="0.3">
      <c r="A3447" t="s">
        <v>1041</v>
      </c>
      <c r="B3447" t="s">
        <v>1022</v>
      </c>
      <c r="C3447" t="s">
        <v>1020</v>
      </c>
      <c r="D3447" t="s">
        <v>91</v>
      </c>
      <c r="E3447" t="s">
        <v>1095</v>
      </c>
      <c r="F3447" t="s">
        <v>1021</v>
      </c>
      <c r="G3447" t="s">
        <v>147</v>
      </c>
      <c r="H3447" s="22">
        <v>45230</v>
      </c>
      <c r="I3447" t="s">
        <v>414</v>
      </c>
      <c r="J3447" t="s">
        <v>1039</v>
      </c>
      <c r="K3447">
        <v>3303974512</v>
      </c>
      <c r="L3447" s="22">
        <v>45213</v>
      </c>
      <c r="M3447" s="22">
        <v>45213</v>
      </c>
      <c r="N3447" t="s">
        <v>1108</v>
      </c>
      <c r="O3447" t="s">
        <v>1107</v>
      </c>
      <c r="P3447" s="23">
        <v>153886</v>
      </c>
      <c r="Q3447">
        <v>66.790000000000006</v>
      </c>
      <c r="R3447" s="24">
        <v>1877.47</v>
      </c>
      <c r="S3447" t="s">
        <v>1036</v>
      </c>
      <c r="T3447" t="s">
        <v>1036</v>
      </c>
      <c r="U3447" t="s">
        <v>1036</v>
      </c>
      <c r="V3447" t="s">
        <v>1036</v>
      </c>
      <c r="W3447" t="s">
        <v>1035</v>
      </c>
    </row>
    <row r="3448" spans="1:23" x14ac:dyDescent="0.3">
      <c r="A3448" t="s">
        <v>1041</v>
      </c>
      <c r="B3448" t="s">
        <v>1022</v>
      </c>
      <c r="C3448" t="s">
        <v>1020</v>
      </c>
      <c r="D3448" t="s">
        <v>91</v>
      </c>
      <c r="E3448" t="s">
        <v>1095</v>
      </c>
      <c r="F3448" t="s">
        <v>1021</v>
      </c>
      <c r="G3448" t="s">
        <v>147</v>
      </c>
      <c r="H3448" s="22">
        <v>45230</v>
      </c>
      <c r="I3448" t="s">
        <v>390</v>
      </c>
      <c r="J3448" t="s">
        <v>1039</v>
      </c>
      <c r="K3448">
        <v>4423027564</v>
      </c>
      <c r="L3448" s="22">
        <v>45217</v>
      </c>
      <c r="M3448" s="22">
        <v>45217</v>
      </c>
      <c r="N3448" t="s">
        <v>1106</v>
      </c>
      <c r="O3448" t="s">
        <v>1101</v>
      </c>
      <c r="P3448" s="23">
        <v>154692</v>
      </c>
      <c r="Q3448">
        <v>64.099999999999994</v>
      </c>
      <c r="R3448" s="24">
        <v>1799.3</v>
      </c>
      <c r="S3448" t="s">
        <v>1036</v>
      </c>
      <c r="T3448" t="s">
        <v>1036</v>
      </c>
      <c r="U3448" t="s">
        <v>1036</v>
      </c>
      <c r="V3448" t="s">
        <v>1036</v>
      </c>
      <c r="W3448" t="s">
        <v>1035</v>
      </c>
    </row>
    <row r="3449" spans="1:23" x14ac:dyDescent="0.3">
      <c r="A3449" t="s">
        <v>1041</v>
      </c>
      <c r="B3449" t="s">
        <v>1022</v>
      </c>
      <c r="C3449" t="s">
        <v>1020</v>
      </c>
      <c r="D3449" t="s">
        <v>91</v>
      </c>
      <c r="E3449" t="s">
        <v>1095</v>
      </c>
      <c r="F3449" t="s">
        <v>1021</v>
      </c>
      <c r="G3449" t="s">
        <v>147</v>
      </c>
      <c r="H3449" s="22">
        <v>45230</v>
      </c>
      <c r="I3449" t="s">
        <v>381</v>
      </c>
      <c r="J3449" t="s">
        <v>1039</v>
      </c>
      <c r="K3449">
        <v>4417511139</v>
      </c>
      <c r="L3449" s="22">
        <v>45222</v>
      </c>
      <c r="M3449" s="22">
        <v>45222</v>
      </c>
      <c r="N3449" t="s">
        <v>1105</v>
      </c>
      <c r="O3449" t="s">
        <v>1104</v>
      </c>
      <c r="P3449" s="23">
        <v>155577</v>
      </c>
      <c r="Q3449">
        <v>69.010000000000005</v>
      </c>
      <c r="R3449" s="24">
        <v>1924.69</v>
      </c>
      <c r="S3449" t="s">
        <v>1036</v>
      </c>
      <c r="T3449" t="s">
        <v>1036</v>
      </c>
      <c r="U3449" t="s">
        <v>1036</v>
      </c>
      <c r="V3449" t="s">
        <v>1036</v>
      </c>
      <c r="W3449" t="s">
        <v>1035</v>
      </c>
    </row>
    <row r="3450" spans="1:23" x14ac:dyDescent="0.3">
      <c r="A3450" t="s">
        <v>1041</v>
      </c>
      <c r="B3450" t="s">
        <v>1022</v>
      </c>
      <c r="C3450" t="s">
        <v>1020</v>
      </c>
      <c r="D3450" t="s">
        <v>91</v>
      </c>
      <c r="E3450" t="s">
        <v>1095</v>
      </c>
      <c r="F3450" t="s">
        <v>1021</v>
      </c>
      <c r="G3450" t="s">
        <v>147</v>
      </c>
      <c r="H3450" s="22">
        <v>45230</v>
      </c>
      <c r="I3450" t="s">
        <v>392</v>
      </c>
      <c r="J3450" t="s">
        <v>1039</v>
      </c>
      <c r="K3450">
        <v>4417529497</v>
      </c>
      <c r="L3450" s="22">
        <v>45225</v>
      </c>
      <c r="M3450" s="22">
        <v>45225</v>
      </c>
      <c r="N3450" t="s">
        <v>1103</v>
      </c>
      <c r="O3450" t="s">
        <v>1090</v>
      </c>
      <c r="P3450" s="23">
        <v>156464</v>
      </c>
      <c r="Q3450">
        <v>71.92</v>
      </c>
      <c r="R3450" s="24">
        <v>1905.1</v>
      </c>
      <c r="S3450" t="s">
        <v>1036</v>
      </c>
      <c r="T3450" t="s">
        <v>1036</v>
      </c>
      <c r="U3450" t="s">
        <v>1036</v>
      </c>
      <c r="V3450" t="s">
        <v>1036</v>
      </c>
      <c r="W3450" t="s">
        <v>1035</v>
      </c>
    </row>
    <row r="3451" spans="1:23" x14ac:dyDescent="0.3">
      <c r="A3451" t="s">
        <v>1041</v>
      </c>
      <c r="B3451" t="s">
        <v>1022</v>
      </c>
      <c r="C3451" t="s">
        <v>1020</v>
      </c>
      <c r="D3451" t="s">
        <v>91</v>
      </c>
      <c r="E3451" t="s">
        <v>1095</v>
      </c>
      <c r="F3451" t="s">
        <v>1021</v>
      </c>
      <c r="G3451" t="s">
        <v>147</v>
      </c>
      <c r="H3451" s="22">
        <v>45260</v>
      </c>
      <c r="I3451" t="s">
        <v>390</v>
      </c>
      <c r="J3451" t="s">
        <v>1039</v>
      </c>
      <c r="K3451">
        <v>4423046502</v>
      </c>
      <c r="L3451" s="22">
        <v>45234</v>
      </c>
      <c r="M3451" s="22">
        <v>45234</v>
      </c>
      <c r="N3451" t="s">
        <v>1102</v>
      </c>
      <c r="O3451" t="s">
        <v>1101</v>
      </c>
      <c r="P3451" s="23">
        <v>157327</v>
      </c>
      <c r="Q3451">
        <v>69.95</v>
      </c>
      <c r="R3451" s="24">
        <v>1893.55</v>
      </c>
      <c r="S3451" t="s">
        <v>1036</v>
      </c>
      <c r="T3451" t="s">
        <v>1036</v>
      </c>
      <c r="U3451" t="s">
        <v>1036</v>
      </c>
      <c r="V3451" t="s">
        <v>1036</v>
      </c>
      <c r="W3451" t="s">
        <v>1035</v>
      </c>
    </row>
    <row r="3452" spans="1:23" x14ac:dyDescent="0.3">
      <c r="A3452" t="s">
        <v>1041</v>
      </c>
      <c r="B3452" t="s">
        <v>1022</v>
      </c>
      <c r="C3452" t="s">
        <v>1020</v>
      </c>
      <c r="D3452" t="s">
        <v>91</v>
      </c>
      <c r="E3452" t="s">
        <v>1095</v>
      </c>
      <c r="F3452" t="s">
        <v>1021</v>
      </c>
      <c r="G3452" t="s">
        <v>147</v>
      </c>
      <c r="H3452" s="22">
        <v>45260</v>
      </c>
      <c r="I3452" t="s">
        <v>412</v>
      </c>
      <c r="J3452" t="s">
        <v>1039</v>
      </c>
      <c r="K3452">
        <v>3303990232</v>
      </c>
      <c r="L3452" s="22">
        <v>45237</v>
      </c>
      <c r="M3452" s="22">
        <v>45237</v>
      </c>
      <c r="N3452" t="s">
        <v>1100</v>
      </c>
      <c r="O3452" t="s">
        <v>1058</v>
      </c>
      <c r="P3452" s="23">
        <v>158254</v>
      </c>
      <c r="Q3452">
        <v>71.59</v>
      </c>
      <c r="R3452" s="24">
        <v>1955.85</v>
      </c>
      <c r="S3452" t="s">
        <v>1036</v>
      </c>
      <c r="T3452" t="s">
        <v>1036</v>
      </c>
      <c r="U3452" t="s">
        <v>1036</v>
      </c>
      <c r="V3452" t="s">
        <v>1036</v>
      </c>
      <c r="W3452" t="s">
        <v>1035</v>
      </c>
    </row>
    <row r="3453" spans="1:23" x14ac:dyDescent="0.3">
      <c r="A3453" t="s">
        <v>1041</v>
      </c>
      <c r="B3453" t="s">
        <v>1022</v>
      </c>
      <c r="C3453" t="s">
        <v>1020</v>
      </c>
      <c r="D3453" t="s">
        <v>91</v>
      </c>
      <c r="E3453" t="s">
        <v>1095</v>
      </c>
      <c r="F3453" t="s">
        <v>1021</v>
      </c>
      <c r="G3453" t="s">
        <v>147</v>
      </c>
      <c r="H3453" s="22">
        <v>45260</v>
      </c>
      <c r="I3453" t="s">
        <v>392</v>
      </c>
      <c r="J3453" t="s">
        <v>1039</v>
      </c>
      <c r="K3453">
        <v>4405076023</v>
      </c>
      <c r="L3453" s="22">
        <v>45241</v>
      </c>
      <c r="M3453" s="22">
        <v>45241</v>
      </c>
      <c r="N3453" t="s">
        <v>1099</v>
      </c>
      <c r="O3453" t="s">
        <v>1084</v>
      </c>
      <c r="P3453" s="23">
        <v>159164</v>
      </c>
      <c r="Q3453">
        <v>68.3</v>
      </c>
      <c r="R3453" s="24">
        <v>1755.29</v>
      </c>
      <c r="S3453" t="s">
        <v>1036</v>
      </c>
      <c r="T3453" t="s">
        <v>1036</v>
      </c>
      <c r="U3453" t="s">
        <v>1036</v>
      </c>
      <c r="V3453" t="s">
        <v>1036</v>
      </c>
      <c r="W3453" t="s">
        <v>1035</v>
      </c>
    </row>
    <row r="3454" spans="1:23" x14ac:dyDescent="0.3">
      <c r="A3454" t="s">
        <v>1041</v>
      </c>
      <c r="B3454" t="s">
        <v>1022</v>
      </c>
      <c r="C3454" t="s">
        <v>1020</v>
      </c>
      <c r="D3454" t="s">
        <v>91</v>
      </c>
      <c r="E3454" t="s">
        <v>1095</v>
      </c>
      <c r="F3454" t="s">
        <v>1021</v>
      </c>
      <c r="G3454" t="s">
        <v>147</v>
      </c>
      <c r="H3454" s="22">
        <v>45260</v>
      </c>
      <c r="I3454" t="s">
        <v>392</v>
      </c>
      <c r="J3454" t="s">
        <v>1039</v>
      </c>
      <c r="K3454">
        <v>4417652241</v>
      </c>
      <c r="L3454" s="22">
        <v>45245</v>
      </c>
      <c r="M3454" s="22">
        <v>45245</v>
      </c>
      <c r="N3454" t="s">
        <v>1098</v>
      </c>
      <c r="O3454" t="s">
        <v>1090</v>
      </c>
      <c r="P3454" s="23">
        <v>160136</v>
      </c>
      <c r="Q3454">
        <v>73.14</v>
      </c>
      <c r="R3454" s="24">
        <v>1877.5</v>
      </c>
      <c r="S3454" t="s">
        <v>1036</v>
      </c>
      <c r="T3454" t="s">
        <v>1036</v>
      </c>
      <c r="U3454" t="s">
        <v>1036</v>
      </c>
      <c r="V3454" t="s">
        <v>1036</v>
      </c>
      <c r="W3454" t="s">
        <v>1035</v>
      </c>
    </row>
    <row r="3455" spans="1:23" x14ac:dyDescent="0.3">
      <c r="A3455" t="s">
        <v>1041</v>
      </c>
      <c r="B3455" t="s">
        <v>1022</v>
      </c>
      <c r="C3455" t="s">
        <v>1020</v>
      </c>
      <c r="D3455" t="s">
        <v>91</v>
      </c>
      <c r="E3455" t="s">
        <v>1095</v>
      </c>
      <c r="F3455" t="s">
        <v>1021</v>
      </c>
      <c r="G3455" t="s">
        <v>147</v>
      </c>
      <c r="H3455" s="22">
        <v>45260</v>
      </c>
      <c r="I3455" t="s">
        <v>414</v>
      </c>
      <c r="J3455" t="s">
        <v>1039</v>
      </c>
      <c r="K3455">
        <v>4423060687</v>
      </c>
      <c r="L3455" s="22">
        <v>45246</v>
      </c>
      <c r="M3455" s="22">
        <v>45246</v>
      </c>
      <c r="N3455" t="s">
        <v>1097</v>
      </c>
      <c r="O3455" t="s">
        <v>1096</v>
      </c>
      <c r="P3455" s="23">
        <v>160998</v>
      </c>
      <c r="Q3455">
        <v>67.62</v>
      </c>
      <c r="R3455" s="24">
        <v>1829.39</v>
      </c>
      <c r="S3455" t="s">
        <v>1036</v>
      </c>
      <c r="T3455" t="s">
        <v>1036</v>
      </c>
      <c r="U3455" t="s">
        <v>1036</v>
      </c>
      <c r="V3455" t="s">
        <v>1036</v>
      </c>
      <c r="W3455" t="s">
        <v>1035</v>
      </c>
    </row>
    <row r="3456" spans="1:23" x14ac:dyDescent="0.3">
      <c r="A3456" t="s">
        <v>1041</v>
      </c>
      <c r="B3456" t="s">
        <v>1022</v>
      </c>
      <c r="C3456" t="s">
        <v>1020</v>
      </c>
      <c r="D3456" t="s">
        <v>91</v>
      </c>
      <c r="E3456" t="s">
        <v>1095</v>
      </c>
      <c r="F3456" t="s">
        <v>1021</v>
      </c>
      <c r="G3456" t="s">
        <v>147</v>
      </c>
      <c r="H3456" s="22">
        <v>45260</v>
      </c>
      <c r="I3456" t="s">
        <v>392</v>
      </c>
      <c r="J3456" t="s">
        <v>1039</v>
      </c>
      <c r="K3456">
        <v>4423065636</v>
      </c>
      <c r="L3456" s="22">
        <v>45250</v>
      </c>
      <c r="M3456" s="22">
        <v>45250</v>
      </c>
      <c r="N3456" t="s">
        <v>1094</v>
      </c>
      <c r="O3456" t="s">
        <v>1093</v>
      </c>
      <c r="P3456" s="23">
        <v>161984</v>
      </c>
      <c r="Q3456">
        <v>75.36</v>
      </c>
      <c r="R3456" s="24">
        <v>1953.4</v>
      </c>
      <c r="S3456" t="s">
        <v>1036</v>
      </c>
      <c r="T3456" t="s">
        <v>1036</v>
      </c>
      <c r="U3456" t="s">
        <v>1036</v>
      </c>
      <c r="V3456" t="s">
        <v>1036</v>
      </c>
      <c r="W3456" t="s">
        <v>1035</v>
      </c>
    </row>
    <row r="3457" spans="1:23" x14ac:dyDescent="0.3">
      <c r="A3457" t="s">
        <v>1041</v>
      </c>
      <c r="B3457" t="s">
        <v>1022</v>
      </c>
      <c r="C3457" t="s">
        <v>1020</v>
      </c>
      <c r="D3457" t="s">
        <v>92</v>
      </c>
      <c r="E3457" t="s">
        <v>1086</v>
      </c>
      <c r="F3457" t="s">
        <v>1021</v>
      </c>
      <c r="G3457" t="s">
        <v>147</v>
      </c>
      <c r="H3457" s="22">
        <v>45169</v>
      </c>
      <c r="I3457" t="s">
        <v>392</v>
      </c>
      <c r="J3457" t="s">
        <v>1039</v>
      </c>
      <c r="K3457">
        <v>4404962786</v>
      </c>
      <c r="L3457" s="22">
        <v>45166</v>
      </c>
      <c r="M3457" s="22">
        <v>45166</v>
      </c>
      <c r="N3457" t="s">
        <v>1092</v>
      </c>
      <c r="O3457" t="s">
        <v>1084</v>
      </c>
      <c r="P3457" s="23">
        <v>106450</v>
      </c>
      <c r="Q3457">
        <v>71.400000000000006</v>
      </c>
      <c r="R3457" s="24">
        <v>1544.43</v>
      </c>
      <c r="S3457" t="s">
        <v>1036</v>
      </c>
      <c r="T3457" t="s">
        <v>1036</v>
      </c>
      <c r="U3457" t="s">
        <v>1036</v>
      </c>
      <c r="V3457" t="s">
        <v>1036</v>
      </c>
      <c r="W3457" t="s">
        <v>1035</v>
      </c>
    </row>
    <row r="3458" spans="1:23" x14ac:dyDescent="0.3">
      <c r="A3458" t="s">
        <v>1041</v>
      </c>
      <c r="B3458" t="s">
        <v>1022</v>
      </c>
      <c r="C3458" t="s">
        <v>1020</v>
      </c>
      <c r="D3458" t="s">
        <v>92</v>
      </c>
      <c r="E3458" t="s">
        <v>1086</v>
      </c>
      <c r="F3458" t="s">
        <v>1021</v>
      </c>
      <c r="G3458" t="s">
        <v>147</v>
      </c>
      <c r="H3458" s="22">
        <v>45199</v>
      </c>
      <c r="I3458" t="s">
        <v>392</v>
      </c>
      <c r="J3458" t="s">
        <v>1039</v>
      </c>
      <c r="K3458">
        <v>4417212446</v>
      </c>
      <c r="L3458" s="22">
        <v>45174</v>
      </c>
      <c r="M3458" s="22">
        <v>45174</v>
      </c>
      <c r="N3458" t="s">
        <v>1091</v>
      </c>
      <c r="O3458" t="s">
        <v>1090</v>
      </c>
      <c r="P3458" s="23">
        <v>106868</v>
      </c>
      <c r="Q3458">
        <v>38.049999999999997</v>
      </c>
      <c r="R3458" s="24">
        <v>822.83</v>
      </c>
      <c r="S3458" t="s">
        <v>1036</v>
      </c>
      <c r="T3458" t="s">
        <v>1036</v>
      </c>
      <c r="U3458" t="s">
        <v>1036</v>
      </c>
      <c r="V3458" t="s">
        <v>1036</v>
      </c>
      <c r="W3458" t="s">
        <v>1035</v>
      </c>
    </row>
    <row r="3459" spans="1:23" x14ac:dyDescent="0.3">
      <c r="A3459" t="s">
        <v>1041</v>
      </c>
      <c r="B3459" t="s">
        <v>1022</v>
      </c>
      <c r="C3459" t="s">
        <v>1020</v>
      </c>
      <c r="D3459" t="s">
        <v>92</v>
      </c>
      <c r="E3459" t="s">
        <v>1086</v>
      </c>
      <c r="F3459" t="s">
        <v>1021</v>
      </c>
      <c r="G3459" t="s">
        <v>147</v>
      </c>
      <c r="H3459" s="22">
        <v>45199</v>
      </c>
      <c r="I3459" t="s">
        <v>392</v>
      </c>
      <c r="J3459" t="s">
        <v>1039</v>
      </c>
      <c r="K3459">
        <v>4405001241</v>
      </c>
      <c r="L3459" s="22">
        <v>45190</v>
      </c>
      <c r="M3459" s="22">
        <v>45190</v>
      </c>
      <c r="N3459" t="s">
        <v>1089</v>
      </c>
      <c r="O3459" t="s">
        <v>1084</v>
      </c>
      <c r="P3459" s="23">
        <v>107712</v>
      </c>
      <c r="Q3459">
        <v>72.2</v>
      </c>
      <c r="R3459" s="24">
        <v>1767.59</v>
      </c>
      <c r="S3459" t="s">
        <v>1036</v>
      </c>
      <c r="T3459" t="s">
        <v>1036</v>
      </c>
      <c r="U3459" t="s">
        <v>1036</v>
      </c>
      <c r="V3459" t="s">
        <v>1036</v>
      </c>
      <c r="W3459" t="s">
        <v>1035</v>
      </c>
    </row>
    <row r="3460" spans="1:23" x14ac:dyDescent="0.3">
      <c r="A3460" t="s">
        <v>1041</v>
      </c>
      <c r="B3460" t="s">
        <v>1022</v>
      </c>
      <c r="C3460" t="s">
        <v>1020</v>
      </c>
      <c r="D3460" t="s">
        <v>92</v>
      </c>
      <c r="E3460" t="s">
        <v>1086</v>
      </c>
      <c r="F3460" t="s">
        <v>1021</v>
      </c>
      <c r="G3460" t="s">
        <v>147</v>
      </c>
      <c r="H3460" s="22">
        <v>45230</v>
      </c>
      <c r="I3460" t="s">
        <v>392</v>
      </c>
      <c r="J3460" t="s">
        <v>1039</v>
      </c>
      <c r="K3460">
        <v>4405019764</v>
      </c>
      <c r="L3460" s="22">
        <v>45202</v>
      </c>
      <c r="M3460" s="22">
        <v>45202</v>
      </c>
      <c r="N3460" t="s">
        <v>1088</v>
      </c>
      <c r="O3460" t="s">
        <v>1084</v>
      </c>
      <c r="P3460" s="23">
        <v>108113</v>
      </c>
      <c r="Q3460">
        <v>36.6</v>
      </c>
      <c r="R3460" s="24">
        <v>896.17</v>
      </c>
      <c r="S3460" t="s">
        <v>1036</v>
      </c>
      <c r="T3460" t="s">
        <v>1036</v>
      </c>
      <c r="U3460" t="s">
        <v>1036</v>
      </c>
      <c r="V3460" t="s">
        <v>1036</v>
      </c>
      <c r="W3460" t="s">
        <v>1035</v>
      </c>
    </row>
    <row r="3461" spans="1:23" x14ac:dyDescent="0.3">
      <c r="A3461" t="s">
        <v>1041</v>
      </c>
      <c r="B3461" t="s">
        <v>1022</v>
      </c>
      <c r="C3461" t="s">
        <v>1020</v>
      </c>
      <c r="D3461" t="s">
        <v>92</v>
      </c>
      <c r="E3461" t="s">
        <v>1086</v>
      </c>
      <c r="F3461" t="s">
        <v>1021</v>
      </c>
      <c r="G3461" t="s">
        <v>147</v>
      </c>
      <c r="H3461" s="22">
        <v>45230</v>
      </c>
      <c r="I3461" t="s">
        <v>392</v>
      </c>
      <c r="J3461" t="s">
        <v>1039</v>
      </c>
      <c r="K3461">
        <v>4405042081</v>
      </c>
      <c r="L3461" s="22">
        <v>45218</v>
      </c>
      <c r="M3461" s="22">
        <v>45218</v>
      </c>
      <c r="N3461" t="s">
        <v>1087</v>
      </c>
      <c r="O3461" t="s">
        <v>1084</v>
      </c>
      <c r="P3461" s="23">
        <v>108984</v>
      </c>
      <c r="Q3461">
        <v>72.5</v>
      </c>
      <c r="R3461" s="24">
        <v>1921.66</v>
      </c>
      <c r="S3461" t="s">
        <v>1036</v>
      </c>
      <c r="T3461" t="s">
        <v>1036</v>
      </c>
      <c r="U3461" t="s">
        <v>1036</v>
      </c>
      <c r="V3461" t="s">
        <v>1036</v>
      </c>
      <c r="W3461" t="s">
        <v>1035</v>
      </c>
    </row>
    <row r="3462" spans="1:23" x14ac:dyDescent="0.3">
      <c r="A3462" t="s">
        <v>1041</v>
      </c>
      <c r="B3462" t="s">
        <v>1022</v>
      </c>
      <c r="C3462" t="s">
        <v>1020</v>
      </c>
      <c r="D3462" t="s">
        <v>92</v>
      </c>
      <c r="E3462" t="s">
        <v>1086</v>
      </c>
      <c r="F3462" t="s">
        <v>1021</v>
      </c>
      <c r="G3462" t="s">
        <v>147</v>
      </c>
      <c r="H3462" s="22">
        <v>45260</v>
      </c>
      <c r="I3462" t="s">
        <v>392</v>
      </c>
      <c r="J3462" t="s">
        <v>1039</v>
      </c>
      <c r="K3462">
        <v>4405069391</v>
      </c>
      <c r="L3462" s="22">
        <v>45236</v>
      </c>
      <c r="M3462" s="22">
        <v>45236</v>
      </c>
      <c r="N3462" t="s">
        <v>1085</v>
      </c>
      <c r="O3462" t="s">
        <v>1084</v>
      </c>
      <c r="P3462" s="23">
        <v>109785</v>
      </c>
      <c r="Q3462">
        <v>70.7</v>
      </c>
      <c r="R3462" s="24">
        <v>1816.36</v>
      </c>
      <c r="S3462" t="s">
        <v>1036</v>
      </c>
      <c r="T3462" t="s">
        <v>1036</v>
      </c>
      <c r="U3462" t="s">
        <v>1036</v>
      </c>
      <c r="V3462" t="s">
        <v>1036</v>
      </c>
      <c r="W3462" t="s">
        <v>1035</v>
      </c>
    </row>
    <row r="3463" spans="1:23" x14ac:dyDescent="0.3">
      <c r="A3463" t="s">
        <v>1041</v>
      </c>
      <c r="B3463" t="s">
        <v>1022</v>
      </c>
      <c r="C3463" t="s">
        <v>1020</v>
      </c>
      <c r="D3463" t="s">
        <v>93</v>
      </c>
      <c r="E3463" t="s">
        <v>253</v>
      </c>
      <c r="F3463" t="s">
        <v>1021</v>
      </c>
      <c r="G3463" t="s">
        <v>148</v>
      </c>
      <c r="H3463" s="22">
        <v>45412</v>
      </c>
      <c r="I3463" t="s">
        <v>381</v>
      </c>
      <c r="J3463" t="s">
        <v>1039</v>
      </c>
      <c r="K3463">
        <v>4418587910</v>
      </c>
      <c r="L3463" s="22">
        <v>45407</v>
      </c>
      <c r="M3463" s="22">
        <v>45407</v>
      </c>
      <c r="N3463" t="s">
        <v>1083</v>
      </c>
      <c r="O3463" t="s">
        <v>1062</v>
      </c>
      <c r="P3463" s="23">
        <v>168276</v>
      </c>
      <c r="Q3463">
        <v>122.96</v>
      </c>
      <c r="R3463" s="24">
        <v>3118.27</v>
      </c>
      <c r="S3463" t="s">
        <v>1036</v>
      </c>
      <c r="T3463" t="s">
        <v>1036</v>
      </c>
      <c r="U3463" t="s">
        <v>1036</v>
      </c>
      <c r="V3463" t="s">
        <v>1036</v>
      </c>
      <c r="W3463" t="s">
        <v>1035</v>
      </c>
    </row>
    <row r="3464" spans="1:23" x14ac:dyDescent="0.3">
      <c r="A3464" t="s">
        <v>1041</v>
      </c>
      <c r="B3464" t="s">
        <v>1022</v>
      </c>
      <c r="C3464" t="s">
        <v>1020</v>
      </c>
      <c r="D3464" t="s">
        <v>93</v>
      </c>
      <c r="E3464" t="s">
        <v>253</v>
      </c>
      <c r="F3464" t="s">
        <v>1021</v>
      </c>
      <c r="G3464" t="s">
        <v>148</v>
      </c>
      <c r="H3464" s="22">
        <v>45443</v>
      </c>
      <c r="I3464" t="s">
        <v>381</v>
      </c>
      <c r="J3464" t="s">
        <v>1039</v>
      </c>
      <c r="K3464">
        <v>4418652914</v>
      </c>
      <c r="L3464" s="22">
        <v>45419</v>
      </c>
      <c r="M3464" s="22">
        <v>45419</v>
      </c>
      <c r="N3464" t="s">
        <v>1082</v>
      </c>
      <c r="O3464" t="s">
        <v>1062</v>
      </c>
      <c r="P3464" s="23">
        <v>169264</v>
      </c>
      <c r="Q3464">
        <v>113.05</v>
      </c>
      <c r="R3464" s="24">
        <v>2826.25</v>
      </c>
      <c r="S3464" t="s">
        <v>1036</v>
      </c>
      <c r="T3464" t="s">
        <v>1036</v>
      </c>
      <c r="U3464" t="s">
        <v>1036</v>
      </c>
      <c r="V3464" t="s">
        <v>1036</v>
      </c>
      <c r="W3464" t="s">
        <v>1035</v>
      </c>
    </row>
    <row r="3465" spans="1:23" x14ac:dyDescent="0.3">
      <c r="A3465" t="s">
        <v>1041</v>
      </c>
      <c r="B3465" t="s">
        <v>1022</v>
      </c>
      <c r="C3465" t="s">
        <v>1020</v>
      </c>
      <c r="D3465" t="s">
        <v>93</v>
      </c>
      <c r="E3465" t="s">
        <v>253</v>
      </c>
      <c r="F3465" t="s">
        <v>1021</v>
      </c>
      <c r="G3465" t="s">
        <v>148</v>
      </c>
      <c r="H3465" s="22">
        <v>45443</v>
      </c>
      <c r="I3465" t="s">
        <v>375</v>
      </c>
      <c r="J3465" t="s">
        <v>1039</v>
      </c>
      <c r="K3465">
        <v>3304112622</v>
      </c>
      <c r="L3465" s="22">
        <v>45420</v>
      </c>
      <c r="M3465" s="22">
        <v>45420</v>
      </c>
      <c r="N3465" t="s">
        <v>1081</v>
      </c>
      <c r="O3465" t="s">
        <v>1080</v>
      </c>
      <c r="P3465" s="23">
        <v>169788</v>
      </c>
      <c r="Q3465">
        <v>60.83</v>
      </c>
      <c r="R3465" s="24">
        <v>1553.6</v>
      </c>
      <c r="S3465" t="s">
        <v>1036</v>
      </c>
      <c r="T3465" t="s">
        <v>1036</v>
      </c>
      <c r="U3465" t="s">
        <v>1036</v>
      </c>
      <c r="V3465" t="s">
        <v>1036</v>
      </c>
      <c r="W3465" t="s">
        <v>1035</v>
      </c>
    </row>
    <row r="3466" spans="1:23" x14ac:dyDescent="0.3">
      <c r="A3466" t="s">
        <v>1041</v>
      </c>
      <c r="B3466" t="s">
        <v>1022</v>
      </c>
      <c r="C3466" t="s">
        <v>1020</v>
      </c>
      <c r="D3466" t="s">
        <v>93</v>
      </c>
      <c r="E3466" t="s">
        <v>253</v>
      </c>
      <c r="F3466" t="s">
        <v>1021</v>
      </c>
      <c r="G3466" t="s">
        <v>148</v>
      </c>
      <c r="H3466" s="22">
        <v>45443</v>
      </c>
      <c r="I3466" t="s">
        <v>377</v>
      </c>
      <c r="J3466" t="s">
        <v>1039</v>
      </c>
      <c r="K3466">
        <v>4418668329</v>
      </c>
      <c r="L3466" s="22">
        <v>45421</v>
      </c>
      <c r="M3466" s="22">
        <v>45421</v>
      </c>
      <c r="N3466" t="s">
        <v>1079</v>
      </c>
      <c r="O3466" t="s">
        <v>1078</v>
      </c>
      <c r="P3466" s="23">
        <v>170691</v>
      </c>
      <c r="Q3466">
        <v>113.41</v>
      </c>
      <c r="R3466" s="24">
        <v>2904.5</v>
      </c>
      <c r="S3466" t="s">
        <v>1036</v>
      </c>
      <c r="T3466" t="s">
        <v>1036</v>
      </c>
      <c r="U3466" t="s">
        <v>1036</v>
      </c>
      <c r="V3466" t="s">
        <v>1036</v>
      </c>
      <c r="W3466" t="s">
        <v>1035</v>
      </c>
    </row>
    <row r="3467" spans="1:23" x14ac:dyDescent="0.3">
      <c r="A3467" t="s">
        <v>1041</v>
      </c>
      <c r="B3467" t="s">
        <v>1022</v>
      </c>
      <c r="C3467" t="s">
        <v>1020</v>
      </c>
      <c r="D3467" t="s">
        <v>93</v>
      </c>
      <c r="E3467" t="s">
        <v>253</v>
      </c>
      <c r="F3467" t="s">
        <v>1021</v>
      </c>
      <c r="G3467" t="s">
        <v>148</v>
      </c>
      <c r="H3467" s="22">
        <v>45443</v>
      </c>
      <c r="I3467" t="s">
        <v>381</v>
      </c>
      <c r="J3467" t="s">
        <v>1039</v>
      </c>
      <c r="K3467">
        <v>4418715685</v>
      </c>
      <c r="L3467" s="22">
        <v>45429</v>
      </c>
      <c r="M3467" s="22">
        <v>45429</v>
      </c>
      <c r="N3467" t="s">
        <v>1077</v>
      </c>
      <c r="O3467" t="s">
        <v>1062</v>
      </c>
      <c r="P3467" s="23">
        <v>171564</v>
      </c>
      <c r="Q3467">
        <v>108.7</v>
      </c>
      <c r="R3467" s="24">
        <v>2717.5</v>
      </c>
      <c r="S3467" t="s">
        <v>1036</v>
      </c>
      <c r="T3467" t="s">
        <v>1036</v>
      </c>
      <c r="U3467" t="s">
        <v>1036</v>
      </c>
      <c r="V3467" t="s">
        <v>1036</v>
      </c>
      <c r="W3467" t="s">
        <v>1035</v>
      </c>
    </row>
    <row r="3468" spans="1:23" x14ac:dyDescent="0.3">
      <c r="A3468" t="s">
        <v>1041</v>
      </c>
      <c r="B3468" t="s">
        <v>1022</v>
      </c>
      <c r="C3468" t="s">
        <v>1020</v>
      </c>
      <c r="D3468" t="s">
        <v>93</v>
      </c>
      <c r="E3468" t="s">
        <v>253</v>
      </c>
      <c r="F3468" t="s">
        <v>1021</v>
      </c>
      <c r="G3468" t="s">
        <v>148</v>
      </c>
      <c r="H3468" s="22">
        <v>45443</v>
      </c>
      <c r="I3468" t="s">
        <v>372</v>
      </c>
      <c r="J3468" t="s">
        <v>1039</v>
      </c>
      <c r="K3468">
        <v>4405338154</v>
      </c>
      <c r="L3468" s="22">
        <v>45442</v>
      </c>
      <c r="M3468" s="22">
        <v>45442</v>
      </c>
      <c r="N3468" t="s">
        <v>1076</v>
      </c>
      <c r="O3468" t="s">
        <v>1075</v>
      </c>
      <c r="P3468" s="23">
        <v>173239</v>
      </c>
      <c r="Q3468">
        <v>83.1</v>
      </c>
      <c r="R3468" s="24">
        <v>2069.61</v>
      </c>
      <c r="S3468" t="s">
        <v>1036</v>
      </c>
      <c r="T3468" t="s">
        <v>1036</v>
      </c>
      <c r="U3468" t="s">
        <v>1036</v>
      </c>
      <c r="V3468" t="s">
        <v>1036</v>
      </c>
      <c r="W3468" t="s">
        <v>1035</v>
      </c>
    </row>
    <row r="3469" spans="1:23" x14ac:dyDescent="0.3">
      <c r="A3469" t="s">
        <v>1041</v>
      </c>
      <c r="B3469" t="s">
        <v>1022</v>
      </c>
      <c r="C3469" t="s">
        <v>1020</v>
      </c>
      <c r="D3469" t="s">
        <v>93</v>
      </c>
      <c r="E3469" t="s">
        <v>253</v>
      </c>
      <c r="F3469" t="s">
        <v>1021</v>
      </c>
      <c r="G3469" t="s">
        <v>148</v>
      </c>
      <c r="H3469" s="22">
        <v>45473</v>
      </c>
      <c r="I3469" t="s">
        <v>375</v>
      </c>
      <c r="J3469" t="s">
        <v>1039</v>
      </c>
      <c r="K3469">
        <v>4418793831</v>
      </c>
      <c r="L3469" s="22">
        <v>45443</v>
      </c>
      <c r="M3469" s="22">
        <v>45443</v>
      </c>
      <c r="N3469" t="s">
        <v>1074</v>
      </c>
      <c r="O3469" t="s">
        <v>1073</v>
      </c>
      <c r="P3469" s="23">
        <v>173704</v>
      </c>
      <c r="Q3469">
        <v>57.5</v>
      </c>
      <c r="R3469" s="24">
        <v>1472.57</v>
      </c>
      <c r="S3469" t="s">
        <v>1036</v>
      </c>
      <c r="T3469" t="s">
        <v>1036</v>
      </c>
      <c r="U3469" t="s">
        <v>1036</v>
      </c>
      <c r="V3469" t="s">
        <v>1036</v>
      </c>
      <c r="W3469" t="s">
        <v>1035</v>
      </c>
    </row>
    <row r="3470" spans="1:23" x14ac:dyDescent="0.3">
      <c r="A3470" t="s">
        <v>1041</v>
      </c>
      <c r="B3470" t="s">
        <v>1022</v>
      </c>
      <c r="C3470" t="s">
        <v>1020</v>
      </c>
      <c r="D3470" t="s">
        <v>93</v>
      </c>
      <c r="E3470" t="s">
        <v>253</v>
      </c>
      <c r="F3470" t="s">
        <v>1021</v>
      </c>
      <c r="G3470" t="s">
        <v>148</v>
      </c>
      <c r="H3470" s="22">
        <v>45473</v>
      </c>
      <c r="I3470" t="s">
        <v>381</v>
      </c>
      <c r="J3470" t="s">
        <v>1039</v>
      </c>
      <c r="K3470">
        <v>4418811909</v>
      </c>
      <c r="L3470" s="22">
        <v>45447</v>
      </c>
      <c r="M3470" s="22">
        <v>45447</v>
      </c>
      <c r="N3470" t="s">
        <v>1072</v>
      </c>
      <c r="O3470" t="s">
        <v>1062</v>
      </c>
      <c r="P3470" s="23">
        <v>174325</v>
      </c>
      <c r="Q3470">
        <v>70.739999999999995</v>
      </c>
      <c r="R3470" s="24">
        <v>1768.5</v>
      </c>
      <c r="S3470" t="s">
        <v>1036</v>
      </c>
      <c r="T3470" t="s">
        <v>1036</v>
      </c>
      <c r="U3470" t="s">
        <v>1036</v>
      </c>
      <c r="V3470" t="s">
        <v>1036</v>
      </c>
      <c r="W3470" t="s">
        <v>1035</v>
      </c>
    </row>
    <row r="3471" spans="1:23" x14ac:dyDescent="0.3">
      <c r="A3471" t="s">
        <v>1041</v>
      </c>
      <c r="B3471" t="s">
        <v>1022</v>
      </c>
      <c r="C3471" t="s">
        <v>1020</v>
      </c>
      <c r="D3471" t="s">
        <v>93</v>
      </c>
      <c r="E3471" t="s">
        <v>253</v>
      </c>
      <c r="F3471" t="s">
        <v>1021</v>
      </c>
      <c r="G3471" t="s">
        <v>148</v>
      </c>
      <c r="H3471" s="22">
        <v>45473</v>
      </c>
      <c r="I3471" t="s">
        <v>381</v>
      </c>
      <c r="J3471" t="s">
        <v>1039</v>
      </c>
      <c r="K3471">
        <v>4418833337</v>
      </c>
      <c r="L3471" s="22">
        <v>45450</v>
      </c>
      <c r="M3471" s="22">
        <v>45450</v>
      </c>
      <c r="N3471" t="s">
        <v>1071</v>
      </c>
      <c r="O3471" t="s">
        <v>1062</v>
      </c>
      <c r="P3471" s="23">
        <v>175288</v>
      </c>
      <c r="Q3471">
        <v>112.32</v>
      </c>
      <c r="R3471" s="24">
        <v>2686.69</v>
      </c>
      <c r="S3471" t="s">
        <v>1036</v>
      </c>
      <c r="T3471" t="s">
        <v>1036</v>
      </c>
      <c r="U3471" t="s">
        <v>1036</v>
      </c>
      <c r="V3471" t="s">
        <v>1036</v>
      </c>
      <c r="W3471" t="s">
        <v>1035</v>
      </c>
    </row>
    <row r="3472" spans="1:23" x14ac:dyDescent="0.3">
      <c r="A3472" t="s">
        <v>1041</v>
      </c>
      <c r="B3472" t="s">
        <v>1022</v>
      </c>
      <c r="C3472" t="s">
        <v>1020</v>
      </c>
      <c r="D3472" t="s">
        <v>93</v>
      </c>
      <c r="E3472" t="s">
        <v>253</v>
      </c>
      <c r="F3472" t="s">
        <v>1021</v>
      </c>
      <c r="G3472" t="s">
        <v>148</v>
      </c>
      <c r="H3472" s="22">
        <v>45473</v>
      </c>
      <c r="I3472" t="s">
        <v>381</v>
      </c>
      <c r="J3472" t="s">
        <v>1039</v>
      </c>
      <c r="K3472">
        <v>4418853744</v>
      </c>
      <c r="L3472" s="22">
        <v>45454</v>
      </c>
      <c r="M3472" s="22">
        <v>45454</v>
      </c>
      <c r="N3472" t="s">
        <v>1070</v>
      </c>
      <c r="O3472" t="s">
        <v>1062</v>
      </c>
      <c r="P3472" s="23">
        <v>176319</v>
      </c>
      <c r="Q3472">
        <v>104.81</v>
      </c>
      <c r="R3472" s="24">
        <v>2507.06</v>
      </c>
      <c r="S3472" t="s">
        <v>1036</v>
      </c>
      <c r="T3472" t="s">
        <v>1036</v>
      </c>
      <c r="U3472" t="s">
        <v>1036</v>
      </c>
      <c r="V3472" t="s">
        <v>1036</v>
      </c>
      <c r="W3472" t="s">
        <v>1035</v>
      </c>
    </row>
    <row r="3473" spans="1:23" x14ac:dyDescent="0.3">
      <c r="A3473" t="s">
        <v>1041</v>
      </c>
      <c r="B3473" t="s">
        <v>1022</v>
      </c>
      <c r="C3473" t="s">
        <v>1020</v>
      </c>
      <c r="D3473" t="s">
        <v>93</v>
      </c>
      <c r="E3473" t="s">
        <v>253</v>
      </c>
      <c r="F3473" t="s">
        <v>1021</v>
      </c>
      <c r="G3473" t="s">
        <v>148</v>
      </c>
      <c r="H3473" s="22">
        <v>45473</v>
      </c>
      <c r="I3473" t="s">
        <v>381</v>
      </c>
      <c r="J3473" t="s">
        <v>1039</v>
      </c>
      <c r="K3473">
        <v>4418905728</v>
      </c>
      <c r="L3473" s="22">
        <v>45463</v>
      </c>
      <c r="M3473" s="22">
        <v>45463</v>
      </c>
      <c r="N3473" t="s">
        <v>1069</v>
      </c>
      <c r="O3473" t="s">
        <v>1062</v>
      </c>
      <c r="P3473" s="23">
        <v>177348</v>
      </c>
      <c r="Q3473">
        <v>118.45</v>
      </c>
      <c r="R3473" s="24">
        <v>2833.32</v>
      </c>
      <c r="S3473" t="s">
        <v>1036</v>
      </c>
      <c r="T3473" t="s">
        <v>1036</v>
      </c>
      <c r="U3473" t="s">
        <v>1036</v>
      </c>
      <c r="V3473" t="s">
        <v>1036</v>
      </c>
      <c r="W3473" t="s">
        <v>1035</v>
      </c>
    </row>
    <row r="3474" spans="1:23" x14ac:dyDescent="0.3">
      <c r="A3474" t="s">
        <v>1041</v>
      </c>
      <c r="B3474" t="s">
        <v>1022</v>
      </c>
      <c r="C3474" t="s">
        <v>1020</v>
      </c>
      <c r="D3474" t="s">
        <v>93</v>
      </c>
      <c r="E3474" t="s">
        <v>253</v>
      </c>
      <c r="F3474" t="s">
        <v>1021</v>
      </c>
      <c r="G3474" t="s">
        <v>148</v>
      </c>
      <c r="H3474" s="22">
        <v>45473</v>
      </c>
      <c r="I3474" t="s">
        <v>375</v>
      </c>
      <c r="J3474" t="s">
        <v>1039</v>
      </c>
      <c r="K3474">
        <v>4423276971</v>
      </c>
      <c r="L3474" s="22">
        <v>45467</v>
      </c>
      <c r="M3474" s="22">
        <v>45467</v>
      </c>
      <c r="N3474" t="s">
        <v>1068</v>
      </c>
      <c r="O3474" t="s">
        <v>1067</v>
      </c>
      <c r="P3474" s="23">
        <v>178174</v>
      </c>
      <c r="Q3474">
        <v>90.77</v>
      </c>
      <c r="R3474" s="24">
        <v>2183.9499999999998</v>
      </c>
      <c r="S3474" t="s">
        <v>1036</v>
      </c>
      <c r="T3474" t="s">
        <v>1036</v>
      </c>
      <c r="U3474" t="s">
        <v>1036</v>
      </c>
      <c r="V3474" t="s">
        <v>1036</v>
      </c>
      <c r="W3474" t="s">
        <v>1035</v>
      </c>
    </row>
    <row r="3475" spans="1:23" x14ac:dyDescent="0.3">
      <c r="A3475" t="s">
        <v>1041</v>
      </c>
      <c r="B3475" t="s">
        <v>1022</v>
      </c>
      <c r="C3475" t="s">
        <v>1020</v>
      </c>
      <c r="D3475" t="s">
        <v>93</v>
      </c>
      <c r="E3475" t="s">
        <v>253</v>
      </c>
      <c r="F3475" t="s">
        <v>1021</v>
      </c>
      <c r="G3475" t="s">
        <v>148</v>
      </c>
      <c r="H3475" s="22">
        <v>45473</v>
      </c>
      <c r="I3475" t="s">
        <v>381</v>
      </c>
      <c r="J3475" t="s">
        <v>1039</v>
      </c>
      <c r="K3475">
        <v>4418931882</v>
      </c>
      <c r="L3475" s="22">
        <v>45468</v>
      </c>
      <c r="M3475" s="22">
        <v>45468</v>
      </c>
      <c r="N3475" t="s">
        <v>1066</v>
      </c>
      <c r="O3475" t="s">
        <v>1062</v>
      </c>
      <c r="P3475" s="23">
        <v>178583</v>
      </c>
      <c r="Q3475">
        <v>69.56</v>
      </c>
      <c r="R3475" s="24">
        <v>1663.88</v>
      </c>
      <c r="S3475" t="s">
        <v>1036</v>
      </c>
      <c r="T3475" t="s">
        <v>1036</v>
      </c>
      <c r="U3475" t="s">
        <v>1036</v>
      </c>
      <c r="V3475" t="s">
        <v>1036</v>
      </c>
      <c r="W3475" t="s">
        <v>1035</v>
      </c>
    </row>
    <row r="3476" spans="1:23" x14ac:dyDescent="0.3">
      <c r="A3476" t="s">
        <v>1041</v>
      </c>
      <c r="B3476" t="s">
        <v>1022</v>
      </c>
      <c r="C3476" t="s">
        <v>1020</v>
      </c>
      <c r="D3476" t="s">
        <v>93</v>
      </c>
      <c r="E3476" t="s">
        <v>253</v>
      </c>
      <c r="F3476" t="s">
        <v>1021</v>
      </c>
      <c r="G3476" t="s">
        <v>148</v>
      </c>
      <c r="H3476" s="22">
        <v>45504</v>
      </c>
      <c r="I3476" t="s">
        <v>381</v>
      </c>
      <c r="J3476" t="s">
        <v>1039</v>
      </c>
      <c r="K3476">
        <v>4418998033</v>
      </c>
      <c r="L3476" s="22">
        <v>45480</v>
      </c>
      <c r="M3476" s="22">
        <v>45480</v>
      </c>
      <c r="N3476" t="s">
        <v>445</v>
      </c>
      <c r="O3476" t="s">
        <v>1062</v>
      </c>
      <c r="P3476" s="23">
        <v>179784</v>
      </c>
      <c r="Q3476">
        <v>99.67</v>
      </c>
      <c r="R3476" s="24">
        <v>2360.19</v>
      </c>
      <c r="S3476" t="s">
        <v>1036</v>
      </c>
      <c r="T3476" t="s">
        <v>1036</v>
      </c>
      <c r="U3476" t="s">
        <v>1036</v>
      </c>
      <c r="V3476" t="s">
        <v>1036</v>
      </c>
      <c r="W3476" t="s">
        <v>1035</v>
      </c>
    </row>
    <row r="3477" spans="1:23" x14ac:dyDescent="0.3">
      <c r="A3477" t="s">
        <v>1041</v>
      </c>
      <c r="B3477" t="s">
        <v>1022</v>
      </c>
      <c r="C3477" t="s">
        <v>1020</v>
      </c>
      <c r="D3477" t="s">
        <v>93</v>
      </c>
      <c r="E3477" t="s">
        <v>253</v>
      </c>
      <c r="F3477" t="s">
        <v>1021</v>
      </c>
      <c r="G3477" t="s">
        <v>148</v>
      </c>
      <c r="H3477" s="22">
        <v>45504</v>
      </c>
      <c r="I3477" t="s">
        <v>381</v>
      </c>
      <c r="J3477" t="s">
        <v>1039</v>
      </c>
      <c r="K3477">
        <v>4419011406</v>
      </c>
      <c r="L3477" s="22">
        <v>45482</v>
      </c>
      <c r="M3477" s="22">
        <v>45482</v>
      </c>
      <c r="N3477" t="s">
        <v>464</v>
      </c>
      <c r="O3477" t="s">
        <v>1062</v>
      </c>
      <c r="P3477" s="23">
        <v>180136</v>
      </c>
      <c r="Q3477">
        <v>63.34</v>
      </c>
      <c r="R3477" s="24">
        <v>1499.89</v>
      </c>
      <c r="S3477" t="s">
        <v>1036</v>
      </c>
      <c r="T3477" t="s">
        <v>1036</v>
      </c>
      <c r="U3477" t="s">
        <v>1036</v>
      </c>
      <c r="V3477" t="s">
        <v>1036</v>
      </c>
      <c r="W3477" t="s">
        <v>1035</v>
      </c>
    </row>
    <row r="3478" spans="1:23" x14ac:dyDescent="0.3">
      <c r="A3478" t="s">
        <v>1041</v>
      </c>
      <c r="B3478" t="s">
        <v>1022</v>
      </c>
      <c r="C3478" t="s">
        <v>1020</v>
      </c>
      <c r="D3478" t="s">
        <v>93</v>
      </c>
      <c r="E3478" t="s">
        <v>253</v>
      </c>
      <c r="F3478" t="s">
        <v>1021</v>
      </c>
      <c r="G3478" t="s">
        <v>148</v>
      </c>
      <c r="H3478" s="22">
        <v>45504</v>
      </c>
      <c r="I3478" t="s">
        <v>381</v>
      </c>
      <c r="J3478" t="s">
        <v>1039</v>
      </c>
      <c r="K3478">
        <v>4419045068</v>
      </c>
      <c r="L3478" s="22">
        <v>45488</v>
      </c>
      <c r="M3478" s="22">
        <v>45488</v>
      </c>
      <c r="N3478" t="s">
        <v>514</v>
      </c>
      <c r="O3478" t="s">
        <v>1062</v>
      </c>
      <c r="P3478" s="23">
        <v>181087</v>
      </c>
      <c r="Q3478">
        <v>115.54</v>
      </c>
      <c r="R3478" s="24">
        <v>2735.99</v>
      </c>
      <c r="S3478" t="s">
        <v>1036</v>
      </c>
      <c r="T3478" t="s">
        <v>1036</v>
      </c>
      <c r="U3478" t="s">
        <v>1036</v>
      </c>
      <c r="V3478" t="s">
        <v>1036</v>
      </c>
      <c r="W3478" t="s">
        <v>1035</v>
      </c>
    </row>
    <row r="3479" spans="1:23" x14ac:dyDescent="0.3">
      <c r="A3479" t="s">
        <v>1041</v>
      </c>
      <c r="B3479" t="s">
        <v>1022</v>
      </c>
      <c r="C3479" t="s">
        <v>1020</v>
      </c>
      <c r="D3479" t="s">
        <v>93</v>
      </c>
      <c r="E3479" t="s">
        <v>253</v>
      </c>
      <c r="F3479" t="s">
        <v>1021</v>
      </c>
      <c r="G3479" t="s">
        <v>148</v>
      </c>
      <c r="H3479" s="22">
        <v>45504</v>
      </c>
      <c r="I3479" t="s">
        <v>381</v>
      </c>
      <c r="J3479" t="s">
        <v>1039</v>
      </c>
      <c r="K3479">
        <v>4419079578</v>
      </c>
      <c r="L3479" s="22">
        <v>45494</v>
      </c>
      <c r="M3479" s="22">
        <v>45494</v>
      </c>
      <c r="N3479" t="s">
        <v>557</v>
      </c>
      <c r="O3479" t="s">
        <v>1062</v>
      </c>
      <c r="P3479" s="23">
        <v>182988</v>
      </c>
      <c r="Q3479">
        <v>117</v>
      </c>
      <c r="R3479" s="24">
        <v>2770.56</v>
      </c>
      <c r="S3479" t="s">
        <v>1036</v>
      </c>
      <c r="T3479" t="s">
        <v>1036</v>
      </c>
      <c r="U3479" t="s">
        <v>1036</v>
      </c>
      <c r="V3479" t="s">
        <v>1036</v>
      </c>
      <c r="W3479" t="s">
        <v>1035</v>
      </c>
    </row>
    <row r="3480" spans="1:23" x14ac:dyDescent="0.3">
      <c r="A3480" t="s">
        <v>1041</v>
      </c>
      <c r="B3480" t="s">
        <v>1022</v>
      </c>
      <c r="C3480" t="s">
        <v>1020</v>
      </c>
      <c r="D3480" t="s">
        <v>93</v>
      </c>
      <c r="E3480" t="s">
        <v>253</v>
      </c>
      <c r="F3480" t="s">
        <v>1021</v>
      </c>
      <c r="G3480" t="s">
        <v>148</v>
      </c>
      <c r="H3480" s="22">
        <v>45535</v>
      </c>
      <c r="I3480" t="s">
        <v>381</v>
      </c>
      <c r="J3480" t="s">
        <v>1039</v>
      </c>
      <c r="K3480">
        <v>4419147345</v>
      </c>
      <c r="L3480" s="22">
        <v>45505</v>
      </c>
      <c r="M3480" s="22">
        <v>45505</v>
      </c>
      <c r="N3480" t="s">
        <v>638</v>
      </c>
      <c r="O3480" t="s">
        <v>1062</v>
      </c>
      <c r="P3480" s="23">
        <v>183980</v>
      </c>
      <c r="Q3480">
        <v>116.52</v>
      </c>
      <c r="R3480" s="24">
        <v>2759.19</v>
      </c>
      <c r="S3480" t="s">
        <v>1036</v>
      </c>
      <c r="T3480" t="s">
        <v>1036</v>
      </c>
      <c r="U3480" t="s">
        <v>1036</v>
      </c>
      <c r="V3480" t="s">
        <v>1036</v>
      </c>
      <c r="W3480" t="s">
        <v>1035</v>
      </c>
    </row>
    <row r="3481" spans="1:23" x14ac:dyDescent="0.3">
      <c r="A3481" t="s">
        <v>1041</v>
      </c>
      <c r="B3481" t="s">
        <v>1022</v>
      </c>
      <c r="C3481" t="s">
        <v>1020</v>
      </c>
      <c r="D3481" t="s">
        <v>93</v>
      </c>
      <c r="E3481" t="s">
        <v>253</v>
      </c>
      <c r="F3481" t="s">
        <v>1021</v>
      </c>
      <c r="G3481" t="s">
        <v>148</v>
      </c>
      <c r="H3481" s="22">
        <v>45535</v>
      </c>
      <c r="I3481" t="s">
        <v>372</v>
      </c>
      <c r="J3481" t="s">
        <v>1039</v>
      </c>
      <c r="K3481">
        <v>4405429948</v>
      </c>
      <c r="L3481" s="22">
        <v>45512</v>
      </c>
      <c r="M3481" s="22">
        <v>45512</v>
      </c>
      <c r="N3481" t="s">
        <v>718</v>
      </c>
      <c r="O3481" t="s">
        <v>1065</v>
      </c>
      <c r="P3481" s="23">
        <v>184997</v>
      </c>
      <c r="Q3481">
        <v>117.6</v>
      </c>
      <c r="R3481" s="24">
        <v>2753.88</v>
      </c>
      <c r="S3481" t="s">
        <v>1036</v>
      </c>
      <c r="T3481" t="s">
        <v>1036</v>
      </c>
      <c r="U3481" t="s">
        <v>1036</v>
      </c>
      <c r="V3481" t="s">
        <v>1036</v>
      </c>
      <c r="W3481" t="s">
        <v>1035</v>
      </c>
    </row>
    <row r="3482" spans="1:23" x14ac:dyDescent="0.3">
      <c r="A3482" t="s">
        <v>1041</v>
      </c>
      <c r="B3482" t="s">
        <v>1022</v>
      </c>
      <c r="C3482" t="s">
        <v>1020</v>
      </c>
      <c r="D3482" t="s">
        <v>93</v>
      </c>
      <c r="E3482" t="s">
        <v>253</v>
      </c>
      <c r="F3482" t="s">
        <v>1021</v>
      </c>
      <c r="G3482" t="s">
        <v>148</v>
      </c>
      <c r="H3482" s="22">
        <v>45535</v>
      </c>
      <c r="I3482" t="s">
        <v>414</v>
      </c>
      <c r="J3482" t="s">
        <v>1039</v>
      </c>
      <c r="K3482">
        <v>4419239984</v>
      </c>
      <c r="L3482" s="22">
        <v>45521</v>
      </c>
      <c r="M3482" s="22">
        <v>45521</v>
      </c>
      <c r="N3482" t="s">
        <v>780</v>
      </c>
      <c r="O3482" t="s">
        <v>1064</v>
      </c>
      <c r="P3482" s="23">
        <v>185928</v>
      </c>
      <c r="Q3482">
        <v>111.1</v>
      </c>
      <c r="R3482" s="24">
        <v>2628.63</v>
      </c>
      <c r="S3482" t="s">
        <v>1036</v>
      </c>
      <c r="T3482" t="s">
        <v>1036</v>
      </c>
      <c r="U3482" t="s">
        <v>1036</v>
      </c>
      <c r="V3482" t="s">
        <v>1036</v>
      </c>
      <c r="W3482" t="s">
        <v>1035</v>
      </c>
    </row>
    <row r="3483" spans="1:23" x14ac:dyDescent="0.3">
      <c r="A3483" t="s">
        <v>1041</v>
      </c>
      <c r="B3483" t="s">
        <v>1022</v>
      </c>
      <c r="C3483" t="s">
        <v>1020</v>
      </c>
      <c r="D3483" t="s">
        <v>93</v>
      </c>
      <c r="E3483" t="s">
        <v>253</v>
      </c>
      <c r="F3483" t="s">
        <v>1021</v>
      </c>
      <c r="G3483" t="s">
        <v>148</v>
      </c>
      <c r="H3483" s="22">
        <v>45535</v>
      </c>
      <c r="I3483" t="s">
        <v>370</v>
      </c>
      <c r="J3483" t="s">
        <v>1039</v>
      </c>
      <c r="K3483">
        <v>4450025069</v>
      </c>
      <c r="L3483" s="22">
        <v>45523</v>
      </c>
      <c r="M3483" s="22">
        <v>45523</v>
      </c>
      <c r="N3483" t="s">
        <v>801</v>
      </c>
      <c r="O3483" t="s">
        <v>1063</v>
      </c>
      <c r="P3483" s="23">
        <v>186557</v>
      </c>
      <c r="Q3483">
        <v>79.900000000000006</v>
      </c>
      <c r="R3483" s="24">
        <v>1955.95</v>
      </c>
      <c r="S3483" t="s">
        <v>1036</v>
      </c>
      <c r="T3483" t="s">
        <v>1036</v>
      </c>
      <c r="U3483" t="s">
        <v>1036</v>
      </c>
      <c r="V3483" t="s">
        <v>1036</v>
      </c>
      <c r="W3483" t="s">
        <v>1035</v>
      </c>
    </row>
    <row r="3484" spans="1:23" x14ac:dyDescent="0.3">
      <c r="A3484" t="s">
        <v>1041</v>
      </c>
      <c r="B3484" t="s">
        <v>1022</v>
      </c>
      <c r="C3484" t="s">
        <v>1020</v>
      </c>
      <c r="D3484" t="s">
        <v>93</v>
      </c>
      <c r="E3484" t="s">
        <v>253</v>
      </c>
      <c r="F3484" t="s">
        <v>1021</v>
      </c>
      <c r="G3484" t="s">
        <v>148</v>
      </c>
      <c r="H3484" s="22">
        <v>45535</v>
      </c>
      <c r="I3484" t="s">
        <v>381</v>
      </c>
      <c r="J3484" t="s">
        <v>1039</v>
      </c>
      <c r="K3484">
        <v>4419292560</v>
      </c>
      <c r="L3484" s="22">
        <v>45531</v>
      </c>
      <c r="M3484" s="22">
        <v>45531</v>
      </c>
      <c r="N3484" t="s">
        <v>850</v>
      </c>
      <c r="O3484" t="s">
        <v>1062</v>
      </c>
      <c r="P3484" s="23">
        <v>187467</v>
      </c>
      <c r="Q3484">
        <v>111.57</v>
      </c>
      <c r="R3484" s="24">
        <v>2623.01</v>
      </c>
      <c r="S3484" t="s">
        <v>1036</v>
      </c>
      <c r="T3484" t="s">
        <v>1036</v>
      </c>
      <c r="U3484" t="s">
        <v>1036</v>
      </c>
      <c r="V3484" t="s">
        <v>1036</v>
      </c>
      <c r="W3484" t="s">
        <v>1035</v>
      </c>
    </row>
    <row r="3485" spans="1:23" x14ac:dyDescent="0.3">
      <c r="A3485" t="s">
        <v>1041</v>
      </c>
      <c r="B3485" t="s">
        <v>1022</v>
      </c>
      <c r="C3485" t="s">
        <v>1020</v>
      </c>
      <c r="D3485" t="s">
        <v>93</v>
      </c>
      <c r="E3485" t="s">
        <v>253</v>
      </c>
      <c r="F3485" t="s">
        <v>1021</v>
      </c>
      <c r="G3485" t="s">
        <v>148</v>
      </c>
      <c r="H3485" s="22">
        <v>45565</v>
      </c>
      <c r="I3485" t="s">
        <v>381</v>
      </c>
      <c r="J3485" t="s">
        <v>1039</v>
      </c>
      <c r="K3485">
        <v>4419332611</v>
      </c>
      <c r="L3485" s="22">
        <v>45538</v>
      </c>
      <c r="M3485" s="22">
        <v>45538</v>
      </c>
      <c r="N3485" t="s">
        <v>888</v>
      </c>
      <c r="O3485" t="s">
        <v>1062</v>
      </c>
      <c r="P3485" s="23">
        <v>188557</v>
      </c>
      <c r="Q3485">
        <v>121.51</v>
      </c>
      <c r="R3485" s="24">
        <v>2856.7</v>
      </c>
      <c r="S3485" t="s">
        <v>1036</v>
      </c>
      <c r="T3485" t="s">
        <v>1036</v>
      </c>
      <c r="U3485" t="s">
        <v>1036</v>
      </c>
      <c r="V3485" t="s">
        <v>1036</v>
      </c>
      <c r="W3485" t="s">
        <v>1035</v>
      </c>
    </row>
    <row r="3486" spans="1:23" x14ac:dyDescent="0.3">
      <c r="A3486" t="s">
        <v>1041</v>
      </c>
      <c r="B3486" t="s">
        <v>1022</v>
      </c>
      <c r="C3486" t="s">
        <v>1020</v>
      </c>
      <c r="D3486" t="s">
        <v>93</v>
      </c>
      <c r="E3486" t="s">
        <v>253</v>
      </c>
      <c r="F3486" t="s">
        <v>1021</v>
      </c>
      <c r="G3486" t="s">
        <v>148</v>
      </c>
      <c r="H3486" s="22">
        <v>45565</v>
      </c>
      <c r="I3486" t="s">
        <v>377</v>
      </c>
      <c r="J3486" t="s">
        <v>1039</v>
      </c>
      <c r="K3486">
        <v>4419389399</v>
      </c>
      <c r="L3486" s="22">
        <v>45548</v>
      </c>
      <c r="M3486" s="22">
        <v>45548</v>
      </c>
      <c r="N3486" t="s">
        <v>980</v>
      </c>
      <c r="O3486" t="s">
        <v>1061</v>
      </c>
      <c r="P3486" s="23">
        <v>189542</v>
      </c>
      <c r="Q3486">
        <v>115.49</v>
      </c>
      <c r="R3486" s="24">
        <v>2595.15</v>
      </c>
      <c r="S3486" t="s">
        <v>1036</v>
      </c>
      <c r="T3486" t="s">
        <v>1036</v>
      </c>
      <c r="U3486" t="s">
        <v>1036</v>
      </c>
      <c r="V3486" t="s">
        <v>1036</v>
      </c>
      <c r="W3486" t="s">
        <v>1035</v>
      </c>
    </row>
    <row r="3487" spans="1:23" x14ac:dyDescent="0.3">
      <c r="A3487" t="s">
        <v>1041</v>
      </c>
      <c r="B3487" t="s">
        <v>1022</v>
      </c>
      <c r="C3487" t="s">
        <v>1020</v>
      </c>
      <c r="D3487" t="s">
        <v>93</v>
      </c>
      <c r="E3487" t="s">
        <v>253</v>
      </c>
      <c r="F3487" t="s">
        <v>1021</v>
      </c>
      <c r="G3487" t="s">
        <v>148</v>
      </c>
      <c r="H3487" s="22">
        <v>45565</v>
      </c>
      <c r="I3487" t="s">
        <v>377</v>
      </c>
      <c r="J3487" t="s">
        <v>1039</v>
      </c>
      <c r="K3487">
        <v>4419431512</v>
      </c>
      <c r="L3487" s="22">
        <v>45554</v>
      </c>
      <c r="M3487" s="22">
        <v>45554</v>
      </c>
      <c r="N3487" t="s">
        <v>2766</v>
      </c>
      <c r="O3487" t="s">
        <v>4062</v>
      </c>
      <c r="P3487" s="23">
        <v>190723</v>
      </c>
      <c r="Q3487">
        <v>123.41</v>
      </c>
      <c r="R3487" s="24">
        <v>2757.1</v>
      </c>
      <c r="S3487" t="s">
        <v>1036</v>
      </c>
      <c r="T3487" t="s">
        <v>1036</v>
      </c>
      <c r="U3487" t="s">
        <v>1036</v>
      </c>
      <c r="V3487" t="s">
        <v>1036</v>
      </c>
      <c r="W3487" t="s">
        <v>1035</v>
      </c>
    </row>
    <row r="3488" spans="1:23" x14ac:dyDescent="0.3">
      <c r="A3488" t="s">
        <v>1041</v>
      </c>
      <c r="B3488" t="s">
        <v>1022</v>
      </c>
      <c r="C3488" t="s">
        <v>1020</v>
      </c>
      <c r="D3488" t="s">
        <v>93</v>
      </c>
      <c r="E3488" t="s">
        <v>253</v>
      </c>
      <c r="F3488" t="s">
        <v>1021</v>
      </c>
      <c r="G3488" t="s">
        <v>148</v>
      </c>
      <c r="H3488" s="22">
        <v>45565</v>
      </c>
      <c r="I3488" t="s">
        <v>377</v>
      </c>
      <c r="J3488" t="s">
        <v>1039</v>
      </c>
      <c r="K3488">
        <v>4419463496</v>
      </c>
      <c r="L3488" s="22">
        <v>45561</v>
      </c>
      <c r="M3488" s="22">
        <v>45561</v>
      </c>
      <c r="N3488" t="s">
        <v>4063</v>
      </c>
      <c r="O3488" t="s">
        <v>4064</v>
      </c>
      <c r="P3488" s="23">
        <v>191640</v>
      </c>
      <c r="Q3488">
        <v>116.34</v>
      </c>
      <c r="R3488" s="24">
        <v>2481.5300000000002</v>
      </c>
      <c r="S3488" t="s">
        <v>1036</v>
      </c>
      <c r="T3488" t="s">
        <v>1036</v>
      </c>
      <c r="U3488" t="s">
        <v>1036</v>
      </c>
      <c r="V3488" t="s">
        <v>1036</v>
      </c>
      <c r="W3488" t="s">
        <v>1035</v>
      </c>
    </row>
    <row r="3489" spans="1:23" x14ac:dyDescent="0.3">
      <c r="A3489" t="s">
        <v>1041</v>
      </c>
      <c r="B3489" t="s">
        <v>1022</v>
      </c>
      <c r="C3489" t="s">
        <v>1020</v>
      </c>
      <c r="D3489" t="s">
        <v>94</v>
      </c>
      <c r="E3489" t="s">
        <v>1040</v>
      </c>
      <c r="F3489" t="s">
        <v>1021</v>
      </c>
      <c r="G3489" t="s">
        <v>149</v>
      </c>
      <c r="H3489" s="22">
        <v>45016</v>
      </c>
      <c r="I3489" t="s">
        <v>370</v>
      </c>
      <c r="J3489" t="s">
        <v>1039</v>
      </c>
      <c r="K3489">
        <v>4450010128</v>
      </c>
      <c r="L3489" s="22">
        <v>45000</v>
      </c>
      <c r="M3489" s="22">
        <v>45000</v>
      </c>
      <c r="N3489" t="s">
        <v>1060</v>
      </c>
      <c r="O3489" t="s">
        <v>1048</v>
      </c>
      <c r="P3489" s="23">
        <v>319502</v>
      </c>
      <c r="Q3489">
        <v>67.760000000000005</v>
      </c>
      <c r="R3489" s="24">
        <v>1553.06</v>
      </c>
      <c r="S3489" t="s">
        <v>1036</v>
      </c>
      <c r="T3489" t="s">
        <v>1036</v>
      </c>
      <c r="U3489" t="s">
        <v>1036</v>
      </c>
      <c r="V3489" t="s">
        <v>1036</v>
      </c>
      <c r="W3489" t="s">
        <v>1035</v>
      </c>
    </row>
    <row r="3490" spans="1:23" x14ac:dyDescent="0.3">
      <c r="A3490" t="s">
        <v>1041</v>
      </c>
      <c r="B3490" t="s">
        <v>1022</v>
      </c>
      <c r="C3490" t="s">
        <v>1020</v>
      </c>
      <c r="D3490" t="s">
        <v>94</v>
      </c>
      <c r="E3490" t="s">
        <v>1040</v>
      </c>
      <c r="F3490" t="s">
        <v>1021</v>
      </c>
      <c r="G3490" t="s">
        <v>149</v>
      </c>
      <c r="H3490" s="22">
        <v>45016</v>
      </c>
      <c r="I3490" t="s">
        <v>412</v>
      </c>
      <c r="J3490" t="s">
        <v>1039</v>
      </c>
      <c r="K3490">
        <v>3303820259</v>
      </c>
      <c r="L3490" s="22">
        <v>45007</v>
      </c>
      <c r="M3490" s="22">
        <v>45007</v>
      </c>
      <c r="N3490" t="s">
        <v>1059</v>
      </c>
      <c r="O3490" t="s">
        <v>1058</v>
      </c>
      <c r="P3490" s="23">
        <v>320218</v>
      </c>
      <c r="Q3490">
        <v>68.7</v>
      </c>
      <c r="R3490" s="24">
        <v>1676.3</v>
      </c>
      <c r="S3490" t="s">
        <v>1036</v>
      </c>
      <c r="T3490" t="s">
        <v>1036</v>
      </c>
      <c r="U3490" t="s">
        <v>1036</v>
      </c>
      <c r="V3490" t="s">
        <v>1036</v>
      </c>
      <c r="W3490" t="s">
        <v>1035</v>
      </c>
    </row>
    <row r="3491" spans="1:23" x14ac:dyDescent="0.3">
      <c r="A3491" t="s">
        <v>1041</v>
      </c>
      <c r="B3491" t="s">
        <v>1022</v>
      </c>
      <c r="C3491" t="s">
        <v>1020</v>
      </c>
      <c r="D3491" t="s">
        <v>94</v>
      </c>
      <c r="E3491" t="s">
        <v>1040</v>
      </c>
      <c r="F3491" t="s">
        <v>1021</v>
      </c>
      <c r="G3491" t="s">
        <v>149</v>
      </c>
      <c r="H3491" s="22">
        <v>45016</v>
      </c>
      <c r="I3491" t="s">
        <v>370</v>
      </c>
      <c r="J3491" t="s">
        <v>1039</v>
      </c>
      <c r="K3491">
        <v>4450010412</v>
      </c>
      <c r="L3491" s="22">
        <v>45009</v>
      </c>
      <c r="M3491" s="22">
        <v>45009</v>
      </c>
      <c r="N3491" t="s">
        <v>1057</v>
      </c>
      <c r="O3491" t="s">
        <v>1056</v>
      </c>
      <c r="P3491" s="23">
        <v>320935</v>
      </c>
      <c r="Q3491">
        <v>69.72</v>
      </c>
      <c r="R3491" s="24">
        <v>1604.25</v>
      </c>
      <c r="S3491" t="s">
        <v>1036</v>
      </c>
      <c r="T3491" t="s">
        <v>1036</v>
      </c>
      <c r="U3491" t="s">
        <v>1036</v>
      </c>
      <c r="V3491" t="s">
        <v>1036</v>
      </c>
      <c r="W3491" t="s">
        <v>1035</v>
      </c>
    </row>
    <row r="3492" spans="1:23" x14ac:dyDescent="0.3">
      <c r="A3492" t="s">
        <v>1041</v>
      </c>
      <c r="B3492" t="s">
        <v>1022</v>
      </c>
      <c r="C3492" t="s">
        <v>1020</v>
      </c>
      <c r="D3492" t="s">
        <v>94</v>
      </c>
      <c r="E3492" t="s">
        <v>1040</v>
      </c>
      <c r="F3492" t="s">
        <v>1021</v>
      </c>
      <c r="G3492" t="s">
        <v>149</v>
      </c>
      <c r="H3492" s="22">
        <v>45016</v>
      </c>
      <c r="I3492" t="s">
        <v>392</v>
      </c>
      <c r="J3492" t="s">
        <v>1039</v>
      </c>
      <c r="K3492">
        <v>4416234531</v>
      </c>
      <c r="L3492" s="22">
        <v>45011</v>
      </c>
      <c r="M3492" s="22">
        <v>45011</v>
      </c>
      <c r="N3492" t="s">
        <v>1055</v>
      </c>
      <c r="O3492" t="s">
        <v>1054</v>
      </c>
      <c r="P3492" s="23">
        <v>321632</v>
      </c>
      <c r="Q3492">
        <v>67.28</v>
      </c>
      <c r="R3492" s="24">
        <v>1620.7</v>
      </c>
      <c r="S3492" t="s">
        <v>1036</v>
      </c>
      <c r="T3492" t="s">
        <v>1036</v>
      </c>
      <c r="U3492" t="s">
        <v>1036</v>
      </c>
      <c r="V3492" t="s">
        <v>1036</v>
      </c>
      <c r="W3492" t="s">
        <v>1035</v>
      </c>
    </row>
    <row r="3493" spans="1:23" x14ac:dyDescent="0.3">
      <c r="A3493" t="s">
        <v>1041</v>
      </c>
      <c r="B3493" t="s">
        <v>1022</v>
      </c>
      <c r="C3493" t="s">
        <v>1020</v>
      </c>
      <c r="D3493" t="s">
        <v>94</v>
      </c>
      <c r="E3493" t="s">
        <v>1040</v>
      </c>
      <c r="F3493" t="s">
        <v>1021</v>
      </c>
      <c r="G3493" t="s">
        <v>149</v>
      </c>
      <c r="H3493" s="22">
        <v>45046</v>
      </c>
      <c r="I3493" t="s">
        <v>414</v>
      </c>
      <c r="J3493" t="s">
        <v>1039</v>
      </c>
      <c r="K3493">
        <v>4416269712</v>
      </c>
      <c r="L3493" s="22">
        <v>45017</v>
      </c>
      <c r="M3493" s="22">
        <v>45017</v>
      </c>
      <c r="N3493" t="s">
        <v>1053</v>
      </c>
      <c r="O3493" t="s">
        <v>1052</v>
      </c>
      <c r="P3493" s="23">
        <v>322155</v>
      </c>
      <c r="Q3493">
        <v>56.08</v>
      </c>
      <c r="R3493" s="24">
        <v>1338.63</v>
      </c>
      <c r="S3493" t="s">
        <v>1036</v>
      </c>
      <c r="T3493" t="s">
        <v>1036</v>
      </c>
      <c r="U3493" t="s">
        <v>1036</v>
      </c>
      <c r="V3493" t="s">
        <v>1036</v>
      </c>
      <c r="W3493" t="s">
        <v>1035</v>
      </c>
    </row>
    <row r="3494" spans="1:23" x14ac:dyDescent="0.3">
      <c r="A3494" t="s">
        <v>1041</v>
      </c>
      <c r="B3494" t="s">
        <v>1022</v>
      </c>
      <c r="C3494" t="s">
        <v>1020</v>
      </c>
      <c r="D3494" t="s">
        <v>94</v>
      </c>
      <c r="E3494" t="s">
        <v>1040</v>
      </c>
      <c r="F3494" t="s">
        <v>1021</v>
      </c>
      <c r="G3494" t="s">
        <v>149</v>
      </c>
      <c r="H3494" s="22">
        <v>45046</v>
      </c>
      <c r="I3494" t="s">
        <v>381</v>
      </c>
      <c r="J3494" t="s">
        <v>1039</v>
      </c>
      <c r="K3494">
        <v>4416297585</v>
      </c>
      <c r="L3494" s="22">
        <v>45022</v>
      </c>
      <c r="M3494" s="22">
        <v>45022</v>
      </c>
      <c r="N3494" t="s">
        <v>1051</v>
      </c>
      <c r="O3494" t="s">
        <v>1050</v>
      </c>
      <c r="P3494" s="23">
        <v>322898</v>
      </c>
      <c r="Q3494">
        <v>68.55</v>
      </c>
      <c r="R3494" s="24">
        <v>1560.9</v>
      </c>
      <c r="S3494" t="s">
        <v>1036</v>
      </c>
      <c r="T3494" t="s">
        <v>1036</v>
      </c>
      <c r="U3494" t="s">
        <v>1036</v>
      </c>
      <c r="V3494" t="s">
        <v>1036</v>
      </c>
      <c r="W3494" t="s">
        <v>1035</v>
      </c>
    </row>
    <row r="3495" spans="1:23" x14ac:dyDescent="0.3">
      <c r="A3495" t="s">
        <v>1041</v>
      </c>
      <c r="B3495" t="s">
        <v>1022</v>
      </c>
      <c r="C3495" t="s">
        <v>1020</v>
      </c>
      <c r="D3495" t="s">
        <v>94</v>
      </c>
      <c r="E3495" t="s">
        <v>1040</v>
      </c>
      <c r="F3495" t="s">
        <v>1021</v>
      </c>
      <c r="G3495" t="s">
        <v>149</v>
      </c>
      <c r="H3495" s="22">
        <v>45046</v>
      </c>
      <c r="I3495" t="s">
        <v>370</v>
      </c>
      <c r="J3495" t="s">
        <v>1039</v>
      </c>
      <c r="K3495">
        <v>4450011154</v>
      </c>
      <c r="L3495" s="22">
        <v>45034</v>
      </c>
      <c r="M3495" s="22">
        <v>45034</v>
      </c>
      <c r="N3495" t="s">
        <v>1049</v>
      </c>
      <c r="O3495" t="s">
        <v>1048</v>
      </c>
      <c r="P3495" s="23">
        <v>323600</v>
      </c>
      <c r="Q3495">
        <v>73.31</v>
      </c>
      <c r="R3495" s="24">
        <v>1629.68</v>
      </c>
      <c r="S3495" t="s">
        <v>1036</v>
      </c>
      <c r="T3495" t="s">
        <v>1036</v>
      </c>
      <c r="U3495" t="s">
        <v>1036</v>
      </c>
      <c r="V3495" t="s">
        <v>1036</v>
      </c>
      <c r="W3495" t="s">
        <v>1035</v>
      </c>
    </row>
    <row r="3496" spans="1:23" x14ac:dyDescent="0.3">
      <c r="A3496" t="s">
        <v>1041</v>
      </c>
      <c r="B3496" t="s">
        <v>1022</v>
      </c>
      <c r="C3496" t="s">
        <v>1020</v>
      </c>
      <c r="D3496" t="s">
        <v>94</v>
      </c>
      <c r="E3496" t="s">
        <v>1040</v>
      </c>
      <c r="F3496" t="s">
        <v>1021</v>
      </c>
      <c r="G3496" t="s">
        <v>149</v>
      </c>
      <c r="H3496" s="22">
        <v>45046</v>
      </c>
      <c r="I3496" t="s">
        <v>375</v>
      </c>
      <c r="J3496" t="s">
        <v>1039</v>
      </c>
      <c r="K3496">
        <v>4422833782</v>
      </c>
      <c r="L3496" s="22">
        <v>45042</v>
      </c>
      <c r="M3496" s="22">
        <v>45042</v>
      </c>
      <c r="N3496" t="s">
        <v>1047</v>
      </c>
      <c r="O3496" t="s">
        <v>1046</v>
      </c>
      <c r="P3496" s="23">
        <v>324345</v>
      </c>
      <c r="Q3496">
        <v>73.84</v>
      </c>
      <c r="R3496" s="24">
        <v>1713.2</v>
      </c>
      <c r="S3496" t="s">
        <v>1036</v>
      </c>
      <c r="T3496" t="s">
        <v>1036</v>
      </c>
      <c r="U3496" t="s">
        <v>1036</v>
      </c>
      <c r="V3496" t="s">
        <v>1036</v>
      </c>
      <c r="W3496" t="s">
        <v>1035</v>
      </c>
    </row>
    <row r="3497" spans="1:23" x14ac:dyDescent="0.3">
      <c r="A3497" t="s">
        <v>1041</v>
      </c>
      <c r="B3497" t="s">
        <v>1022</v>
      </c>
      <c r="C3497" t="s">
        <v>1020</v>
      </c>
      <c r="D3497" t="s">
        <v>94</v>
      </c>
      <c r="E3497" t="s">
        <v>1040</v>
      </c>
      <c r="F3497" t="s">
        <v>1021</v>
      </c>
      <c r="G3497" t="s">
        <v>149</v>
      </c>
      <c r="H3497" s="22">
        <v>45077</v>
      </c>
      <c r="I3497" t="s">
        <v>414</v>
      </c>
      <c r="J3497" t="s">
        <v>1039</v>
      </c>
      <c r="K3497">
        <v>4416431749</v>
      </c>
      <c r="L3497" s="22">
        <v>45047</v>
      </c>
      <c r="M3497" s="22">
        <v>45047</v>
      </c>
      <c r="N3497" t="s">
        <v>1045</v>
      </c>
      <c r="O3497" t="s">
        <v>1044</v>
      </c>
      <c r="P3497" s="23">
        <v>325027</v>
      </c>
      <c r="Q3497">
        <v>70.63</v>
      </c>
      <c r="R3497" s="24">
        <v>1575.23</v>
      </c>
      <c r="S3497" t="s">
        <v>1036</v>
      </c>
      <c r="T3497" t="s">
        <v>1036</v>
      </c>
      <c r="U3497" t="s">
        <v>1036</v>
      </c>
      <c r="V3497" t="s">
        <v>1036</v>
      </c>
      <c r="W3497" t="s">
        <v>1035</v>
      </c>
    </row>
    <row r="3498" spans="1:23" x14ac:dyDescent="0.3">
      <c r="A3498" t="s">
        <v>1041</v>
      </c>
      <c r="B3498" t="s">
        <v>1022</v>
      </c>
      <c r="C3498" t="s">
        <v>1020</v>
      </c>
      <c r="D3498" t="s">
        <v>94</v>
      </c>
      <c r="E3498" t="s">
        <v>1040</v>
      </c>
      <c r="F3498" t="s">
        <v>1021</v>
      </c>
      <c r="G3498" t="s">
        <v>149</v>
      </c>
      <c r="H3498" s="22">
        <v>45077</v>
      </c>
      <c r="I3498" t="s">
        <v>381</v>
      </c>
      <c r="J3498" t="s">
        <v>1039</v>
      </c>
      <c r="K3498">
        <v>4416460271</v>
      </c>
      <c r="L3498" s="22">
        <v>45051</v>
      </c>
      <c r="M3498" s="22">
        <v>45051</v>
      </c>
      <c r="N3498" t="s">
        <v>1043</v>
      </c>
      <c r="O3498" t="s">
        <v>1042</v>
      </c>
      <c r="P3498" s="23">
        <v>325743</v>
      </c>
      <c r="Q3498">
        <v>69.680000000000007</v>
      </c>
      <c r="R3498" s="24">
        <v>1604.03</v>
      </c>
      <c r="S3498" t="s">
        <v>1036</v>
      </c>
      <c r="T3498" t="s">
        <v>1036</v>
      </c>
      <c r="U3498" t="s">
        <v>1036</v>
      </c>
      <c r="V3498" t="s">
        <v>1036</v>
      </c>
      <c r="W3498" t="s">
        <v>1035</v>
      </c>
    </row>
    <row r="3499" spans="1:23" x14ac:dyDescent="0.3">
      <c r="A3499" t="s">
        <v>1041</v>
      </c>
      <c r="B3499" t="s">
        <v>1022</v>
      </c>
      <c r="C3499" t="s">
        <v>1020</v>
      </c>
      <c r="D3499" t="s">
        <v>94</v>
      </c>
      <c r="E3499" t="s">
        <v>1040</v>
      </c>
      <c r="F3499" t="s">
        <v>1021</v>
      </c>
      <c r="G3499" t="s">
        <v>149</v>
      </c>
      <c r="H3499" s="22">
        <v>45077</v>
      </c>
      <c r="I3499" t="s">
        <v>377</v>
      </c>
      <c r="J3499" t="s">
        <v>1039</v>
      </c>
      <c r="K3499">
        <v>4416486789</v>
      </c>
      <c r="L3499" s="22">
        <v>45055</v>
      </c>
      <c r="M3499" s="22">
        <v>45055</v>
      </c>
      <c r="N3499" t="s">
        <v>1038</v>
      </c>
      <c r="O3499" t="s">
        <v>1037</v>
      </c>
      <c r="P3499" s="23">
        <v>326478</v>
      </c>
      <c r="Q3499">
        <v>71.650000000000006</v>
      </c>
      <c r="R3499" s="24">
        <v>1690.95</v>
      </c>
      <c r="S3499" t="s">
        <v>1036</v>
      </c>
      <c r="T3499" t="s">
        <v>1036</v>
      </c>
      <c r="U3499" t="s">
        <v>1036</v>
      </c>
      <c r="V3499" t="s">
        <v>1036</v>
      </c>
      <c r="W3499" t="s">
        <v>1035</v>
      </c>
    </row>
  </sheetData>
  <pageMargins left="0.7" right="0.7" top="0.75" bottom="0.75" header="0.3" footer="0.3"/>
  <pageSetup paperSize="9" fitToWidth="0" fitToHeight="0"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2988-BDAA-4838-B601-2EE3EEBB3E43}">
  <dimension ref="A2:P17"/>
  <sheetViews>
    <sheetView topLeftCell="B4" zoomScale="62" zoomScaleNormal="62" workbookViewId="0">
      <selection activeCell="G2" sqref="G2:P4"/>
    </sheetView>
  </sheetViews>
  <sheetFormatPr defaultRowHeight="14.4" x14ac:dyDescent="0.3"/>
  <cols>
    <col min="1" max="16384" width="8.88671875" style="12"/>
  </cols>
  <sheetData>
    <row r="2" spans="1:16" x14ac:dyDescent="0.3">
      <c r="G2" s="28" t="s">
        <v>4018</v>
      </c>
      <c r="H2" s="29"/>
      <c r="I2" s="29"/>
      <c r="J2" s="29"/>
      <c r="K2" s="29"/>
      <c r="L2" s="29"/>
      <c r="M2" s="29"/>
      <c r="N2" s="29"/>
      <c r="O2" s="29"/>
      <c r="P2" s="29"/>
    </row>
    <row r="3" spans="1:16" x14ac:dyDescent="0.3">
      <c r="G3" s="29"/>
      <c r="H3" s="29"/>
      <c r="I3" s="29"/>
      <c r="J3" s="29"/>
      <c r="K3" s="29"/>
      <c r="L3" s="29"/>
      <c r="M3" s="29"/>
      <c r="N3" s="29"/>
      <c r="O3" s="29"/>
      <c r="P3" s="29"/>
    </row>
    <row r="4" spans="1:16" x14ac:dyDescent="0.3">
      <c r="G4" s="29"/>
      <c r="H4" s="29"/>
      <c r="I4" s="29"/>
      <c r="J4" s="29"/>
      <c r="K4" s="29"/>
      <c r="L4" s="29"/>
      <c r="M4" s="29"/>
      <c r="N4" s="29"/>
      <c r="O4" s="29"/>
      <c r="P4" s="29"/>
    </row>
    <row r="6" spans="1:16" s="14" customFormat="1" x14ac:dyDescent="0.3">
      <c r="A6" s="13"/>
    </row>
    <row r="17" ht="15" customHeight="1" x14ac:dyDescent="0.3"/>
  </sheetData>
  <mergeCells count="1">
    <mergeCell ref="G2: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PT Overall</vt:lpstr>
      <vt:lpstr>PT Branch</vt:lpstr>
      <vt:lpstr>PT CPK</vt:lpstr>
      <vt:lpstr>PT CPK (2)</vt:lpstr>
      <vt:lpstr>Fuel Stats</vt:lpstr>
      <vt:lpstr>Vehicle information</vt:lpstr>
      <vt:lpstr>FuelReport</vt:lpstr>
      <vt:lpstr>Fuel Transaction</vt:lpstr>
      <vt:lpstr>Frame Dashboard</vt:lpstr>
      <vt:lpstr>Frame Dashboard (2)</vt:lpstr>
      <vt:lpstr>Driver 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Dalena Group</cp:lastModifiedBy>
  <dcterms:created xsi:type="dcterms:W3CDTF">2024-09-18T09:03:14Z</dcterms:created>
  <dcterms:modified xsi:type="dcterms:W3CDTF">2024-10-03T08:00:23Z</dcterms:modified>
</cp:coreProperties>
</file>