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babadine\Desktop\"/>
    </mc:Choice>
  </mc:AlternateContent>
  <bookViews>
    <workbookView xWindow="0" yWindow="0" windowWidth="25200" windowHeight="11850" tabRatio="500"/>
  </bookViews>
  <sheets>
    <sheet name="Sheet1" sheetId="1" r:id="rId1"/>
  </sheets>
  <calcPr calcId="162913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2" i="1" l="1"/>
  <c r="G13" i="1" s="1"/>
  <c r="Q20" i="1"/>
  <c r="Q21" i="1" s="1"/>
  <c r="Q22" i="1" s="1"/>
  <c r="P20" i="1"/>
  <c r="P21" i="1" s="1"/>
  <c r="P22" i="1" s="1"/>
  <c r="O20" i="1"/>
  <c r="O21" i="1" s="1"/>
  <c r="O22" i="1" s="1"/>
  <c r="N20" i="1"/>
  <c r="N21" i="1" s="1"/>
  <c r="N22" i="1" s="1"/>
  <c r="L20" i="1"/>
  <c r="L21" i="1" s="1"/>
  <c r="L22" i="1" s="1"/>
  <c r="K20" i="1"/>
  <c r="K21" i="1" s="1"/>
  <c r="K22" i="1" s="1"/>
  <c r="J20" i="1"/>
  <c r="J21" i="1" s="1"/>
  <c r="J22" i="1" s="1"/>
  <c r="I20" i="1"/>
  <c r="I21" i="1" s="1"/>
  <c r="I22" i="1" s="1"/>
  <c r="G20" i="1"/>
  <c r="G21" i="1" s="1"/>
  <c r="G22" i="1" s="1"/>
  <c r="F20" i="1"/>
  <c r="F21" i="1" s="1"/>
  <c r="F22" i="1" s="1"/>
  <c r="E20" i="1"/>
  <c r="E21" i="1" s="1"/>
  <c r="E22" i="1" s="1"/>
  <c r="D20" i="1"/>
  <c r="D21" i="1" s="1"/>
  <c r="D22" i="1" s="1"/>
  <c r="B20" i="1"/>
  <c r="Q11" i="1"/>
  <c r="Q12" i="1" s="1"/>
  <c r="Q13" i="1" s="1"/>
  <c r="P11" i="1"/>
  <c r="P12" i="1" s="1"/>
  <c r="P13" i="1" s="1"/>
  <c r="O11" i="1"/>
  <c r="O12" i="1" s="1"/>
  <c r="O13" i="1" s="1"/>
  <c r="N11" i="1"/>
  <c r="N12" i="1" s="1"/>
  <c r="N13" i="1" s="1"/>
  <c r="L11" i="1"/>
  <c r="L12" i="1" s="1"/>
  <c r="L13" i="1" s="1"/>
  <c r="K11" i="1"/>
  <c r="K12" i="1" s="1"/>
  <c r="K13" i="1" s="1"/>
  <c r="J11" i="1"/>
  <c r="J12" i="1" s="1"/>
  <c r="J13" i="1" s="1"/>
  <c r="I11" i="1"/>
  <c r="I12" i="1" s="1"/>
  <c r="I13" i="1" s="1"/>
  <c r="G11" i="1"/>
  <c r="F11" i="1"/>
  <c r="F12" i="1" s="1"/>
  <c r="F13" i="1" s="1"/>
  <c r="E11" i="1"/>
  <c r="E12" i="1" s="1"/>
  <c r="E13" i="1" s="1"/>
  <c r="D11" i="1"/>
  <c r="D12" i="1" s="1"/>
  <c r="D13" i="1" s="1"/>
  <c r="B11" i="1"/>
</calcChain>
</file>

<file path=xl/sharedStrings.xml><?xml version="1.0" encoding="utf-8"?>
<sst xmlns="http://schemas.openxmlformats.org/spreadsheetml/2006/main" count="14" uniqueCount="11">
  <si>
    <t>Serial</t>
  </si>
  <si>
    <t>Parallelism</t>
  </si>
  <si>
    <t>Efficiency</t>
  </si>
  <si>
    <t>MS</t>
  </si>
  <si>
    <t>Joe</t>
  </si>
  <si>
    <t>Susie</t>
  </si>
  <si>
    <t>MPI Proc</t>
  </si>
  <si>
    <t>1000 x 1000</t>
  </si>
  <si>
    <t>1k</t>
  </si>
  <si>
    <t>AVG</t>
  </si>
  <si>
    <t>GOOOOOOOOOOOOOOOOOOD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</si>
</sst>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2"/>
      <color theme="1"/>
      <name val="Calibri"/>
      <family val="2"/>
      <scheme val="minor"/>
    </font>
    <font>
      <sz val="11"/>
      <color rgb="FF000000"/>
      <name val="Menlo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0" fillId="2" borderId="0" xfId="0" applyFill="1"/>
    <xf numFmtId="0" fontId="1" fillId="2" borderId="0" xfId="0" applyFont="1" applyFill="1"/>
    <xf numFmtId="0" fontId="0" fillId="3" borderId="0" xfId="0" applyFill="1"/>
    <xf numFmtId="0" fontId="1" fillId="3" borderId="0" xfId="0" applyFont="1" applyFill="1"/>
    <xf numFmtId="0" fontId="0" fillId="4" borderId="0" xfId="0" applyFill="1"/>
    <xf numFmtId="0" fontId="0" fillId="0" borderId="0" xfId="0" applyFill="1"/>
    <xf numFmtId="0" fontId="1" fillId="0" borderId="0" xfId="0" applyFont="1" applyFill="1"/>
    <xf numFmtId="0" fontId="0" fillId="0" borderId="0" xfId="0" applyFill="1" applyAlignment="1">
      <alignment wrapText="1"/>
    </xf>
    <xf numFmtId="0" fontId="1" fillId="5" borderId="0" xfId="0" applyFont="1" applyFill="1"/>
    <xf numFmtId="0" fontId="0" fillId="5" borderId="0" xfId="0" applyFill="1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Sheet1!#REF!</c:f>
              <c:numCache>
                <c:formatCode>General</c:formatCode>
                <c:ptCount val="3"/>
                <c:pt idx="0">
                  <c:v>1.3146182724252491</c:v>
                </c:pt>
                <c:pt idx="1">
                  <c:v>0.761254520969604</c:v>
                </c:pt>
                <c:pt idx="2">
                  <c:v>0.97319257255287805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D5-419E-BC95-B7E86163BC21}"/>
            </c:ext>
          </c:extLst>
        </c:ser>
        <c:ser>
          <c:idx val="1"/>
          <c:order val="1"/>
          <c:tx>
            <c:v>Susie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Sheet1!#REF!</c:f>
              <c:numCache>
                <c:formatCode>General</c:formatCode>
                <c:ptCount val="3"/>
                <c:pt idx="0">
                  <c:v>1.4988640151515149</c:v>
                </c:pt>
                <c:pt idx="1">
                  <c:v>1.3194401467155721</c:v>
                </c:pt>
                <c:pt idx="2">
                  <c:v>1.512037065341995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D5-419E-BC95-B7E86163BC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6476400"/>
        <c:axId val="996960176"/>
      </c:lineChart>
      <c:catAx>
        <c:axId val="996476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960176"/>
        <c:crosses val="autoZero"/>
        <c:auto val="1"/>
        <c:lblAlgn val="ctr"/>
        <c:lblOffset val="100"/>
        <c:noMultiLvlLbl val="0"/>
      </c:catAx>
      <c:valAx>
        <c:axId val="99696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476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Running</a:t>
            </a:r>
            <a:r>
              <a:rPr lang="en-US" baseline="0"/>
              <a:t> Time (1k)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MS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Lit>
              <c:formatCode>General</c:formatCode>
              <c:ptCount val="4"/>
              <c:pt idx="0">
                <c:v>2</c:v>
              </c:pt>
              <c:pt idx="1">
                <c:v>8</c:v>
              </c:pt>
              <c:pt idx="2">
                <c:v>32</c:v>
              </c:pt>
              <c:pt idx="3">
                <c:v>48</c:v>
              </c:pt>
            </c:numLit>
          </c:cat>
          <c:val>
            <c:numRef>
              <c:f>Sheet1!$D$11:$G$11</c:f>
              <c:numCache>
                <c:formatCode>General</c:formatCode>
                <c:ptCount val="4"/>
                <c:pt idx="0">
                  <c:v>0.28599999999999998</c:v>
                </c:pt>
                <c:pt idx="1">
                  <c:v>0.24779999999999996</c:v>
                </c:pt>
                <c:pt idx="2">
                  <c:v>0.43179999999999996</c:v>
                </c:pt>
                <c:pt idx="3">
                  <c:v>0.5361999999999999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F1-499F-9967-DF419463EB7D}"/>
            </c:ext>
          </c:extLst>
        </c:ser>
        <c:ser>
          <c:idx val="1"/>
          <c:order val="1"/>
          <c:tx>
            <c:v>Joe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Lit>
              <c:formatCode>General</c:formatCode>
              <c:ptCount val="4"/>
              <c:pt idx="0">
                <c:v>2</c:v>
              </c:pt>
              <c:pt idx="1">
                <c:v>8</c:v>
              </c:pt>
              <c:pt idx="2">
                <c:v>32</c:v>
              </c:pt>
              <c:pt idx="3">
                <c:v>48</c:v>
              </c:pt>
            </c:numLit>
          </c:cat>
          <c:val>
            <c:numRef>
              <c:f>Sheet1!$I$11:$L$11</c:f>
              <c:numCache>
                <c:formatCode>General</c:formatCode>
                <c:ptCount val="4"/>
                <c:pt idx="0">
                  <c:v>0.15479999999999999</c:v>
                </c:pt>
                <c:pt idx="1">
                  <c:v>0.30039999999999994</c:v>
                </c:pt>
                <c:pt idx="2">
                  <c:v>0.49360000000000009</c:v>
                </c:pt>
                <c:pt idx="3">
                  <c:v>0.4894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4F1-499F-9967-DF419463EB7D}"/>
            </c:ext>
          </c:extLst>
        </c:ser>
        <c:ser>
          <c:idx val="2"/>
          <c:order val="2"/>
          <c:tx>
            <c:v>Susie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Lit>
              <c:formatCode>General</c:formatCode>
              <c:ptCount val="4"/>
              <c:pt idx="0">
                <c:v>2</c:v>
              </c:pt>
              <c:pt idx="1">
                <c:v>8</c:v>
              </c:pt>
              <c:pt idx="2">
                <c:v>32</c:v>
              </c:pt>
              <c:pt idx="3">
                <c:v>48</c:v>
              </c:pt>
            </c:numLit>
          </c:cat>
          <c:val>
            <c:numRef>
              <c:f>Sheet1!$N$11:$Q$11</c:f>
              <c:numCache>
                <c:formatCode>General</c:formatCode>
                <c:ptCount val="4"/>
                <c:pt idx="0">
                  <c:v>0.16539999999999999</c:v>
                </c:pt>
                <c:pt idx="1">
                  <c:v>0.27499999999999997</c:v>
                </c:pt>
                <c:pt idx="2">
                  <c:v>0.81379999999999997</c:v>
                </c:pt>
                <c:pt idx="3">
                  <c:v>0.63160000000000005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4F1-499F-9967-DF419463EB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4078048"/>
        <c:axId val="824077216"/>
      </c:lineChart>
      <c:catAx>
        <c:axId val="824078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</a:t>
                </a:r>
                <a:r>
                  <a:rPr lang="en-US" baseline="0"/>
                  <a:t> Processors (n)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077216"/>
        <c:crosses val="autoZero"/>
        <c:auto val="1"/>
        <c:lblAlgn val="ctr"/>
        <c:lblOffset val="100"/>
        <c:noMultiLvlLbl val="0"/>
      </c:catAx>
      <c:valAx>
        <c:axId val="82407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</a:t>
                </a:r>
                <a:r>
                  <a:rPr lang="en-US" baseline="0"/>
                  <a:t>  Time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078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Running</a:t>
            </a:r>
            <a:r>
              <a:rPr lang="en-US" baseline="0"/>
              <a:t> Time (0.5k)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MS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Lit>
              <c:formatCode>General</c:formatCode>
              <c:ptCount val="4"/>
              <c:pt idx="0">
                <c:v>2</c:v>
              </c:pt>
              <c:pt idx="1">
                <c:v>8</c:v>
              </c:pt>
              <c:pt idx="2">
                <c:v>32</c:v>
              </c:pt>
              <c:pt idx="3">
                <c:v>48</c:v>
              </c:pt>
            </c:numLit>
          </c:cat>
          <c:val>
            <c:numRef>
              <c:f>Sheet1!$D$20:$G$20</c:f>
              <c:numCache>
                <c:formatCode>General</c:formatCode>
                <c:ptCount val="4"/>
                <c:pt idx="0">
                  <c:v>0.93740000000000001</c:v>
                </c:pt>
                <c:pt idx="1">
                  <c:v>0.81319999999999992</c:v>
                </c:pt>
                <c:pt idx="2">
                  <c:v>0.77360000000000007</c:v>
                </c:pt>
                <c:pt idx="3">
                  <c:v>0.86080000000000001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15-4C02-B187-67D2E956355D}"/>
            </c:ext>
          </c:extLst>
        </c:ser>
        <c:ser>
          <c:idx val="1"/>
          <c:order val="1"/>
          <c:tx>
            <c:v>Joe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Lit>
              <c:formatCode>General</c:formatCode>
              <c:ptCount val="4"/>
              <c:pt idx="0">
                <c:v>2</c:v>
              </c:pt>
              <c:pt idx="1">
                <c:v>8</c:v>
              </c:pt>
              <c:pt idx="2">
                <c:v>32</c:v>
              </c:pt>
              <c:pt idx="3">
                <c:v>48</c:v>
              </c:pt>
            </c:numLit>
          </c:cat>
          <c:val>
            <c:numRef>
              <c:f>Sheet1!$I$20:$L$20</c:f>
              <c:numCache>
                <c:formatCode>General</c:formatCode>
                <c:ptCount val="4"/>
                <c:pt idx="0">
                  <c:v>0.59</c:v>
                </c:pt>
                <c:pt idx="1">
                  <c:v>0.97859999999999991</c:v>
                </c:pt>
                <c:pt idx="2">
                  <c:v>0.7288</c:v>
                </c:pt>
                <c:pt idx="3">
                  <c:v>0.86820000000000008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15-4C02-B187-67D2E956355D}"/>
            </c:ext>
          </c:extLst>
        </c:ser>
        <c:ser>
          <c:idx val="2"/>
          <c:order val="2"/>
          <c:tx>
            <c:v>Susie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Lit>
              <c:formatCode>General</c:formatCode>
              <c:ptCount val="4"/>
              <c:pt idx="0">
                <c:v>2</c:v>
              </c:pt>
              <c:pt idx="1">
                <c:v>8</c:v>
              </c:pt>
              <c:pt idx="2">
                <c:v>32</c:v>
              </c:pt>
              <c:pt idx="3">
                <c:v>48</c:v>
              </c:pt>
            </c:numLit>
          </c:cat>
          <c:val>
            <c:numRef>
              <c:f>Sheet1!$N$20:$Q$20</c:f>
              <c:numCache>
                <c:formatCode>General</c:formatCode>
                <c:ptCount val="4"/>
                <c:pt idx="0">
                  <c:v>0.55180000000000007</c:v>
                </c:pt>
                <c:pt idx="1">
                  <c:v>0.58840000000000003</c:v>
                </c:pt>
                <c:pt idx="2">
                  <c:v>0.53539999999999988</c:v>
                </c:pt>
                <c:pt idx="3">
                  <c:v>0.54280000000000006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15-4C02-B187-67D2E95635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4078048"/>
        <c:axId val="824077216"/>
      </c:lineChart>
      <c:catAx>
        <c:axId val="824078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</a:t>
                </a:r>
                <a:r>
                  <a:rPr lang="en-US" baseline="0"/>
                  <a:t> Processors (n)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077216"/>
        <c:crosses val="autoZero"/>
        <c:auto val="1"/>
        <c:lblAlgn val="ctr"/>
        <c:lblOffset val="100"/>
        <c:noMultiLvlLbl val="0"/>
      </c:catAx>
      <c:valAx>
        <c:axId val="8240772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</a:t>
                </a:r>
                <a:r>
                  <a:rPr lang="en-US" baseline="0"/>
                  <a:t>  Time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078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Speedup (1k)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MS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Lit>
              <c:formatCode>General</c:formatCode>
              <c:ptCount val="4"/>
              <c:pt idx="0">
                <c:v>2</c:v>
              </c:pt>
              <c:pt idx="1">
                <c:v>8</c:v>
              </c:pt>
              <c:pt idx="2">
                <c:v>32</c:v>
              </c:pt>
              <c:pt idx="3">
                <c:v>48</c:v>
              </c:pt>
            </c:numLit>
          </c:cat>
          <c:val>
            <c:numRef>
              <c:f>Sheet1!$D$12:$G$12</c:f>
              <c:numCache>
                <c:formatCode>General</c:formatCode>
                <c:ptCount val="4"/>
                <c:pt idx="0">
                  <c:v>0.80139580419580425</c:v>
                </c:pt>
                <c:pt idx="1">
                  <c:v>0.92493623890234067</c:v>
                </c:pt>
                <c:pt idx="2">
                  <c:v>0.53079944418712366</c:v>
                </c:pt>
                <c:pt idx="3">
                  <c:v>0.42745095113763526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BB-4F58-B073-67EDE7422527}"/>
            </c:ext>
          </c:extLst>
        </c:ser>
        <c:ser>
          <c:idx val="1"/>
          <c:order val="1"/>
          <c:tx>
            <c:v>Joe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Lit>
              <c:formatCode>General</c:formatCode>
              <c:ptCount val="4"/>
              <c:pt idx="0">
                <c:v>2</c:v>
              </c:pt>
              <c:pt idx="1">
                <c:v>8</c:v>
              </c:pt>
              <c:pt idx="2">
                <c:v>32</c:v>
              </c:pt>
              <c:pt idx="3">
                <c:v>48</c:v>
              </c:pt>
            </c:numLit>
          </c:cat>
          <c:val>
            <c:numRef>
              <c:f>Sheet1!$I$12:$L$12</c:f>
              <c:numCache>
                <c:formatCode>General</c:formatCode>
                <c:ptCount val="4"/>
                <c:pt idx="0">
                  <c:v>1.4806149870801033</c:v>
                </c:pt>
                <c:pt idx="1">
                  <c:v>0.7629800266311586</c:v>
                </c:pt>
                <c:pt idx="2">
                  <c:v>0.46434197730956228</c:v>
                </c:pt>
                <c:pt idx="3">
                  <c:v>0.46832693093583977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BB-4F58-B073-67EDE7422527}"/>
            </c:ext>
          </c:extLst>
        </c:ser>
        <c:ser>
          <c:idx val="2"/>
          <c:order val="2"/>
          <c:tx>
            <c:v>Susie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Lit>
              <c:formatCode>General</c:formatCode>
              <c:ptCount val="4"/>
              <c:pt idx="0">
                <c:v>2</c:v>
              </c:pt>
              <c:pt idx="1">
                <c:v>8</c:v>
              </c:pt>
              <c:pt idx="2">
                <c:v>32</c:v>
              </c:pt>
              <c:pt idx="3">
                <c:v>48</c:v>
              </c:pt>
            </c:numLit>
          </c:cat>
          <c:val>
            <c:numRef>
              <c:f>Sheet1!$N$12:$Q$12</c:f>
              <c:numCache>
                <c:formatCode>General</c:formatCode>
                <c:ptCount val="4"/>
                <c:pt idx="0">
                  <c:v>1.3857267230955259</c:v>
                </c:pt>
                <c:pt idx="1">
                  <c:v>0.83345163636363639</c:v>
                </c:pt>
                <c:pt idx="2">
                  <c:v>0.28164069796018676</c:v>
                </c:pt>
                <c:pt idx="3">
                  <c:v>0.36288663711209623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BB-4F58-B073-67EDE74225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4078048"/>
        <c:axId val="824077216"/>
      </c:lineChart>
      <c:catAx>
        <c:axId val="824078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</a:t>
                </a:r>
                <a:r>
                  <a:rPr lang="en-US" baseline="0"/>
                  <a:t> Processors (n)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077216"/>
        <c:crosses val="autoZero"/>
        <c:auto val="1"/>
        <c:lblAlgn val="ctr"/>
        <c:lblOffset val="100"/>
        <c:noMultiLvlLbl val="0"/>
      </c:catAx>
      <c:valAx>
        <c:axId val="82407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T1</a:t>
                </a:r>
                <a:r>
                  <a:rPr lang="en-US" baseline="0"/>
                  <a:t> / Tp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078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Speedup (0.5k)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MS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Lit>
              <c:formatCode>General</c:formatCode>
              <c:ptCount val="4"/>
              <c:pt idx="0">
                <c:v>2</c:v>
              </c:pt>
              <c:pt idx="1">
                <c:v>8</c:v>
              </c:pt>
              <c:pt idx="2">
                <c:v>32</c:v>
              </c:pt>
              <c:pt idx="3">
                <c:v>48</c:v>
              </c:pt>
            </c:numLit>
          </c:cat>
          <c:val>
            <c:numRef>
              <c:f>Sheet1!$D$21:$G$21</c:f>
              <c:numCache>
                <c:formatCode>General</c:formatCode>
                <c:ptCount val="4"/>
                <c:pt idx="0">
                  <c:v>0.840373586515895</c:v>
                </c:pt>
                <c:pt idx="1">
                  <c:v>0.96872380718150519</c:v>
                </c:pt>
                <c:pt idx="2">
                  <c:v>1.0183120475698033</c:v>
                </c:pt>
                <c:pt idx="3">
                  <c:v>0.91515590148698878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56-4C79-81B1-A956259911B2}"/>
            </c:ext>
          </c:extLst>
        </c:ser>
        <c:ser>
          <c:idx val="1"/>
          <c:order val="1"/>
          <c:tx>
            <c:v>Joe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Lit>
              <c:formatCode>General</c:formatCode>
              <c:ptCount val="4"/>
              <c:pt idx="0">
                <c:v>2</c:v>
              </c:pt>
              <c:pt idx="1">
                <c:v>8</c:v>
              </c:pt>
              <c:pt idx="2">
                <c:v>32</c:v>
              </c:pt>
              <c:pt idx="3">
                <c:v>48</c:v>
              </c:pt>
            </c:numLit>
          </c:cat>
          <c:val>
            <c:numRef>
              <c:f>Sheet1!$I$21:$L$21</c:f>
              <c:numCache>
                <c:formatCode>General</c:formatCode>
                <c:ptCount val="4"/>
                <c:pt idx="0">
                  <c:v>1.3351969491525424</c:v>
                </c:pt>
                <c:pt idx="1">
                  <c:v>0.80499305129777232</c:v>
                </c:pt>
                <c:pt idx="2">
                  <c:v>1.0809086169045006</c:v>
                </c:pt>
                <c:pt idx="3">
                  <c:v>0.90735567841511156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56-4C79-81B1-A956259911B2}"/>
            </c:ext>
          </c:extLst>
        </c:ser>
        <c:ser>
          <c:idx val="2"/>
          <c:order val="2"/>
          <c:tx>
            <c:v>Susie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Lit>
              <c:formatCode>General</c:formatCode>
              <c:ptCount val="4"/>
              <c:pt idx="0">
                <c:v>2</c:v>
              </c:pt>
              <c:pt idx="1">
                <c:v>8</c:v>
              </c:pt>
              <c:pt idx="2">
                <c:v>32</c:v>
              </c:pt>
              <c:pt idx="3">
                <c:v>48</c:v>
              </c:pt>
            </c:numLit>
          </c:cat>
          <c:val>
            <c:numRef>
              <c:f>Sheet1!$N$21:$Q$21</c:f>
              <c:numCache>
                <c:formatCode>General</c:formatCode>
                <c:ptCount val="4"/>
                <c:pt idx="0">
                  <c:v>1.4276299383834721</c:v>
                </c:pt>
                <c:pt idx="1">
                  <c:v>1.338827668252889</c:v>
                </c:pt>
                <c:pt idx="2">
                  <c:v>1.4713601045946958</c:v>
                </c:pt>
                <c:pt idx="3">
                  <c:v>1.4513010316875459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56-4C79-81B1-A956259911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4078048"/>
        <c:axId val="824077216"/>
      </c:lineChart>
      <c:catAx>
        <c:axId val="824078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</a:t>
                </a:r>
                <a:r>
                  <a:rPr lang="en-US" baseline="0"/>
                  <a:t> Processors (n)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077216"/>
        <c:crosses val="autoZero"/>
        <c:auto val="1"/>
        <c:lblAlgn val="ctr"/>
        <c:lblOffset val="100"/>
        <c:noMultiLvlLbl val="0"/>
      </c:catAx>
      <c:valAx>
        <c:axId val="82407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T1</a:t>
                </a:r>
                <a:r>
                  <a:rPr lang="en-US" baseline="0"/>
                  <a:t> / Tp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078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Efficiency (1k)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MS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Lit>
              <c:formatCode>General</c:formatCode>
              <c:ptCount val="4"/>
              <c:pt idx="0">
                <c:v>2</c:v>
              </c:pt>
              <c:pt idx="1">
                <c:v>8</c:v>
              </c:pt>
              <c:pt idx="2">
                <c:v>32</c:v>
              </c:pt>
              <c:pt idx="3">
                <c:v>48</c:v>
              </c:pt>
            </c:numLit>
          </c:cat>
          <c:val>
            <c:numRef>
              <c:f>Sheet1!$D$13:$G$13</c:f>
              <c:numCache>
                <c:formatCode>General</c:formatCode>
                <c:ptCount val="4"/>
                <c:pt idx="0">
                  <c:v>0.40069790209790213</c:v>
                </c:pt>
                <c:pt idx="1">
                  <c:v>0.11561702986279258</c:v>
                </c:pt>
                <c:pt idx="2">
                  <c:v>1.6587482630847614E-2</c:v>
                </c:pt>
                <c:pt idx="3">
                  <c:v>8.9052281487007352E-3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6D-43E2-86DC-402BB33F9382}"/>
            </c:ext>
          </c:extLst>
        </c:ser>
        <c:ser>
          <c:idx val="1"/>
          <c:order val="1"/>
          <c:tx>
            <c:v>Joe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Lit>
              <c:formatCode>General</c:formatCode>
              <c:ptCount val="4"/>
              <c:pt idx="0">
                <c:v>2</c:v>
              </c:pt>
              <c:pt idx="1">
                <c:v>8</c:v>
              </c:pt>
              <c:pt idx="2">
                <c:v>32</c:v>
              </c:pt>
              <c:pt idx="3">
                <c:v>48</c:v>
              </c:pt>
            </c:numLit>
          </c:cat>
          <c:val>
            <c:numRef>
              <c:f>Sheet1!$I$13:$L$13</c:f>
              <c:numCache>
                <c:formatCode>General</c:formatCode>
                <c:ptCount val="4"/>
                <c:pt idx="0">
                  <c:v>0.74030749354005165</c:v>
                </c:pt>
                <c:pt idx="1">
                  <c:v>9.5372503328894825E-2</c:v>
                </c:pt>
                <c:pt idx="2">
                  <c:v>1.4510686790923821E-2</c:v>
                </c:pt>
                <c:pt idx="3">
                  <c:v>9.7568110611633285E-3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6D-43E2-86DC-402BB33F9382}"/>
            </c:ext>
          </c:extLst>
        </c:ser>
        <c:ser>
          <c:idx val="2"/>
          <c:order val="2"/>
          <c:tx>
            <c:v>Susie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Lit>
              <c:formatCode>General</c:formatCode>
              <c:ptCount val="4"/>
              <c:pt idx="0">
                <c:v>2</c:v>
              </c:pt>
              <c:pt idx="1">
                <c:v>8</c:v>
              </c:pt>
              <c:pt idx="2">
                <c:v>32</c:v>
              </c:pt>
              <c:pt idx="3">
                <c:v>48</c:v>
              </c:pt>
            </c:numLit>
          </c:cat>
          <c:val>
            <c:numRef>
              <c:f>Sheet1!$N$13:$Q$13</c:f>
              <c:numCache>
                <c:formatCode>General</c:formatCode>
                <c:ptCount val="4"/>
                <c:pt idx="0">
                  <c:v>0.69286336154776296</c:v>
                </c:pt>
                <c:pt idx="1">
                  <c:v>0.10418145454545455</c:v>
                </c:pt>
                <c:pt idx="2">
                  <c:v>8.8012718112558362E-3</c:v>
                </c:pt>
                <c:pt idx="3">
                  <c:v>7.5601382731686718E-3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76D-43E2-86DC-402BB33F93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4078048"/>
        <c:axId val="824077216"/>
      </c:lineChart>
      <c:catAx>
        <c:axId val="824078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</a:t>
                </a:r>
                <a:r>
                  <a:rPr lang="en-US" baseline="0"/>
                  <a:t> Processors (n)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077216"/>
        <c:crosses val="autoZero"/>
        <c:auto val="1"/>
        <c:lblAlgn val="ctr"/>
        <c:lblOffset val="100"/>
        <c:noMultiLvlLbl val="0"/>
      </c:catAx>
      <c:valAx>
        <c:axId val="82407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 / p</a:t>
                </a:r>
                <a:endParaRPr lang="en-US" baseline="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078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Efficiency (0.5k)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MS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Lit>
              <c:formatCode>General</c:formatCode>
              <c:ptCount val="4"/>
              <c:pt idx="0">
                <c:v>2</c:v>
              </c:pt>
              <c:pt idx="1">
                <c:v>8</c:v>
              </c:pt>
              <c:pt idx="2">
                <c:v>32</c:v>
              </c:pt>
              <c:pt idx="3">
                <c:v>48</c:v>
              </c:pt>
            </c:numLit>
          </c:cat>
          <c:val>
            <c:numRef>
              <c:f>Sheet1!$D$22:$G$22</c:f>
              <c:numCache>
                <c:formatCode>General</c:formatCode>
                <c:ptCount val="4"/>
                <c:pt idx="0">
                  <c:v>0.4201867932579475</c:v>
                </c:pt>
                <c:pt idx="1">
                  <c:v>0.12109047589768815</c:v>
                </c:pt>
                <c:pt idx="2">
                  <c:v>3.1822251486556354E-2</c:v>
                </c:pt>
                <c:pt idx="3">
                  <c:v>1.9065747947645598E-2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3F-4C59-92E6-46A98ECE48D1}"/>
            </c:ext>
          </c:extLst>
        </c:ser>
        <c:ser>
          <c:idx val="1"/>
          <c:order val="1"/>
          <c:tx>
            <c:v>Joe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Lit>
              <c:formatCode>General</c:formatCode>
              <c:ptCount val="4"/>
              <c:pt idx="0">
                <c:v>2</c:v>
              </c:pt>
              <c:pt idx="1">
                <c:v>8</c:v>
              </c:pt>
              <c:pt idx="2">
                <c:v>32</c:v>
              </c:pt>
              <c:pt idx="3">
                <c:v>48</c:v>
              </c:pt>
            </c:numLit>
          </c:cat>
          <c:val>
            <c:numRef>
              <c:f>Sheet1!$I$22:$L$22</c:f>
              <c:numCache>
                <c:formatCode>General</c:formatCode>
                <c:ptCount val="4"/>
                <c:pt idx="0">
                  <c:v>0.66759847457627119</c:v>
                </c:pt>
                <c:pt idx="1">
                  <c:v>0.10062413141222154</c:v>
                </c:pt>
                <c:pt idx="2">
                  <c:v>3.3778394278265643E-2</c:v>
                </c:pt>
                <c:pt idx="3">
                  <c:v>1.8903243300314825E-2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3F-4C59-92E6-46A98ECE48D1}"/>
            </c:ext>
          </c:extLst>
        </c:ser>
        <c:ser>
          <c:idx val="2"/>
          <c:order val="2"/>
          <c:tx>
            <c:v>Susie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Lit>
              <c:formatCode>General</c:formatCode>
              <c:ptCount val="4"/>
              <c:pt idx="0">
                <c:v>2</c:v>
              </c:pt>
              <c:pt idx="1">
                <c:v>8</c:v>
              </c:pt>
              <c:pt idx="2">
                <c:v>32</c:v>
              </c:pt>
              <c:pt idx="3">
                <c:v>48</c:v>
              </c:pt>
            </c:numLit>
          </c:cat>
          <c:val>
            <c:numRef>
              <c:f>Sheet1!$N$22:$Q$22</c:f>
              <c:numCache>
                <c:formatCode>General</c:formatCode>
                <c:ptCount val="4"/>
                <c:pt idx="0">
                  <c:v>0.71381496919173604</c:v>
                </c:pt>
                <c:pt idx="1">
                  <c:v>0.16735345853161113</c:v>
                </c:pt>
                <c:pt idx="2">
                  <c:v>4.5980003268584244E-2</c:v>
                </c:pt>
                <c:pt idx="3">
                  <c:v>3.0235438160157207E-2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3F-4C59-92E6-46A98ECE48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4078048"/>
        <c:axId val="824077216"/>
      </c:lineChart>
      <c:catAx>
        <c:axId val="824078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</a:t>
                </a:r>
                <a:r>
                  <a:rPr lang="en-US" baseline="0"/>
                  <a:t> Processors (n)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077216"/>
        <c:crosses val="autoZero"/>
        <c:auto val="1"/>
        <c:lblAlgn val="ctr"/>
        <c:lblOffset val="100"/>
        <c:noMultiLvlLbl val="0"/>
      </c:catAx>
      <c:valAx>
        <c:axId val="82407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 / p</a:t>
                </a:r>
                <a:endParaRPr lang="en-US" baseline="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078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120650</xdr:colOff>
      <xdr:row>0</xdr:row>
      <xdr:rowOff>158750</xdr:rowOff>
    </xdr:from>
    <xdr:to>
      <xdr:col>29</xdr:col>
      <xdr:colOff>565150</xdr:colOff>
      <xdr:row>19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376237</xdr:colOff>
      <xdr:row>21</xdr:row>
      <xdr:rowOff>200026</xdr:rowOff>
    </xdr:from>
    <xdr:to>
      <xdr:col>5</xdr:col>
      <xdr:colOff>347662</xdr:colOff>
      <xdr:row>35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69057</xdr:colOff>
      <xdr:row>36</xdr:row>
      <xdr:rowOff>164307</xdr:rowOff>
    </xdr:from>
    <xdr:to>
      <xdr:col>5</xdr:col>
      <xdr:colOff>33338</xdr:colOff>
      <xdr:row>50</xdr:row>
      <xdr:rowOff>107156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11907</xdr:colOff>
      <xdr:row>22</xdr:row>
      <xdr:rowOff>202405</xdr:rowOff>
    </xdr:from>
    <xdr:to>
      <xdr:col>11</xdr:col>
      <xdr:colOff>400051</xdr:colOff>
      <xdr:row>36</xdr:row>
      <xdr:rowOff>145255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666750</xdr:colOff>
      <xdr:row>37</xdr:row>
      <xdr:rowOff>190500</xdr:rowOff>
    </xdr:from>
    <xdr:to>
      <xdr:col>11</xdr:col>
      <xdr:colOff>221456</xdr:colOff>
      <xdr:row>51</xdr:row>
      <xdr:rowOff>133349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666751</xdr:colOff>
      <xdr:row>22</xdr:row>
      <xdr:rowOff>142875</xdr:rowOff>
    </xdr:from>
    <xdr:to>
      <xdr:col>17</xdr:col>
      <xdr:colOff>221457</xdr:colOff>
      <xdr:row>36</xdr:row>
      <xdr:rowOff>85725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631031</xdr:colOff>
      <xdr:row>36</xdr:row>
      <xdr:rowOff>166687</xdr:rowOff>
    </xdr:from>
    <xdr:to>
      <xdr:col>17</xdr:col>
      <xdr:colOff>185737</xdr:colOff>
      <xdr:row>50</xdr:row>
      <xdr:rowOff>109536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1"/>
  <sheetViews>
    <sheetView tabSelected="1" topLeftCell="A19" zoomScale="80" zoomScaleNormal="80" workbookViewId="0">
      <selection activeCell="K58" sqref="K58"/>
    </sheetView>
  </sheetViews>
  <sheetFormatPr defaultColWidth="11" defaultRowHeight="15.75"/>
  <cols>
    <col min="1" max="1" width="16.375" customWidth="1"/>
  </cols>
  <sheetData>
    <row r="1" spans="1:18">
      <c r="A1" t="s">
        <v>7</v>
      </c>
    </row>
    <row r="2" spans="1:18">
      <c r="B2" t="s">
        <v>0</v>
      </c>
      <c r="D2" t="s">
        <v>3</v>
      </c>
      <c r="I2" t="s">
        <v>4</v>
      </c>
      <c r="N2" t="s">
        <v>5</v>
      </c>
    </row>
    <row r="3" spans="1:18">
      <c r="A3" t="s">
        <v>6</v>
      </c>
      <c r="D3">
        <v>2</v>
      </c>
      <c r="E3">
        <v>16</v>
      </c>
      <c r="F3">
        <v>32</v>
      </c>
      <c r="G3">
        <v>48</v>
      </c>
      <c r="I3">
        <v>2</v>
      </c>
      <c r="J3">
        <v>16</v>
      </c>
      <c r="K3">
        <v>32</v>
      </c>
      <c r="L3">
        <v>48</v>
      </c>
      <c r="N3">
        <v>2</v>
      </c>
      <c r="O3">
        <v>16</v>
      </c>
      <c r="P3">
        <v>32</v>
      </c>
      <c r="Q3">
        <v>48</v>
      </c>
    </row>
    <row r="4" spans="1:18">
      <c r="A4" s="7" t="s">
        <v>10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8"/>
      <c r="N4" s="7"/>
      <c r="O4" s="7"/>
      <c r="P4" s="7"/>
      <c r="Q4" s="7"/>
      <c r="R4" s="7"/>
    </row>
    <row r="5" spans="1:18">
      <c r="A5" s="7">
        <v>0.5</v>
      </c>
      <c r="B5" s="7"/>
      <c r="C5" s="7"/>
      <c r="D5">
        <v>2</v>
      </c>
      <c r="E5">
        <v>8</v>
      </c>
      <c r="F5">
        <v>32</v>
      </c>
      <c r="G5">
        <v>48</v>
      </c>
      <c r="H5" s="7"/>
      <c r="I5">
        <v>2</v>
      </c>
      <c r="J5">
        <v>8</v>
      </c>
      <c r="K5">
        <v>32</v>
      </c>
      <c r="L5">
        <v>48</v>
      </c>
      <c r="M5" s="7"/>
      <c r="N5">
        <v>2</v>
      </c>
      <c r="O5">
        <v>8</v>
      </c>
      <c r="P5">
        <v>32</v>
      </c>
      <c r="Q5">
        <v>48</v>
      </c>
      <c r="R5" s="7"/>
    </row>
    <row r="6" spans="1:18">
      <c r="A6" s="7"/>
      <c r="B6" s="1">
        <v>0.20985200000000001</v>
      </c>
      <c r="C6" s="7"/>
      <c r="D6" s="1">
        <v>0.25900000000000001</v>
      </c>
      <c r="E6" s="1">
        <v>0.219</v>
      </c>
      <c r="F6" s="1">
        <v>0.501</v>
      </c>
      <c r="G6" s="1">
        <v>0.375</v>
      </c>
      <c r="H6" s="7"/>
      <c r="I6" s="1">
        <v>0.17299999999999999</v>
      </c>
      <c r="J6" s="1">
        <v>0.309</v>
      </c>
      <c r="K6" s="1">
        <v>0.441</v>
      </c>
      <c r="L6" s="1">
        <v>0.45800000000000002</v>
      </c>
      <c r="M6" s="7"/>
      <c r="N6" s="1">
        <v>0.17699999999999999</v>
      </c>
      <c r="O6" s="1">
        <v>0.14699999999999999</v>
      </c>
      <c r="P6" s="1">
        <v>0.21299999999999999</v>
      </c>
      <c r="Q6" s="8">
        <v>0.32400000000000001</v>
      </c>
      <c r="R6" s="7"/>
    </row>
    <row r="7" spans="1:18">
      <c r="A7" s="7"/>
      <c r="B7" s="1">
        <v>0.27044499999999999</v>
      </c>
      <c r="C7" s="7"/>
      <c r="D7" s="1">
        <v>0.318</v>
      </c>
      <c r="E7" s="1">
        <v>0.27800000000000002</v>
      </c>
      <c r="F7" s="1">
        <v>0.52</v>
      </c>
      <c r="G7" s="1">
        <v>0.46899999999999997</v>
      </c>
      <c r="H7" s="7"/>
      <c r="I7" s="1">
        <v>0.156</v>
      </c>
      <c r="J7" s="1">
        <v>0.28799999999999998</v>
      </c>
      <c r="K7" s="1">
        <v>0.53400000000000003</v>
      </c>
      <c r="L7" s="1">
        <v>0.46500000000000002</v>
      </c>
      <c r="M7" s="7"/>
      <c r="N7" s="1">
        <v>0.157</v>
      </c>
      <c r="O7" s="1">
        <v>0.16300000000000001</v>
      </c>
      <c r="P7" s="1">
        <v>0.218</v>
      </c>
      <c r="Q7" s="9">
        <v>0.223</v>
      </c>
      <c r="R7" s="7"/>
    </row>
    <row r="8" spans="1:18">
      <c r="B8" s="1">
        <v>0.202519</v>
      </c>
      <c r="D8" s="1">
        <v>0.28499999999999998</v>
      </c>
      <c r="E8" s="1">
        <v>0.28499999999999998</v>
      </c>
      <c r="F8" s="1">
        <v>0.40799999999999997</v>
      </c>
      <c r="G8" s="1">
        <v>0.74199999999999999</v>
      </c>
      <c r="I8" s="1">
        <v>0.17799999999999999</v>
      </c>
      <c r="J8" s="1">
        <v>0.309</v>
      </c>
      <c r="K8" s="1">
        <v>0.47099999999999997</v>
      </c>
      <c r="L8" s="1">
        <v>0.502</v>
      </c>
      <c r="N8" s="1">
        <v>0.151</v>
      </c>
      <c r="O8" s="1">
        <v>0.65</v>
      </c>
      <c r="P8" s="1">
        <v>0.23499999999999999</v>
      </c>
      <c r="Q8" s="1">
        <v>2.2050000000000001</v>
      </c>
    </row>
    <row r="9" spans="1:18" s="2" customFormat="1">
      <c r="A9"/>
      <c r="B9" s="1">
        <v>0.24787000000000001</v>
      </c>
      <c r="C9"/>
      <c r="D9" s="1">
        <v>0.33200000000000002</v>
      </c>
      <c r="E9" s="1">
        <v>0.218</v>
      </c>
      <c r="F9" s="1">
        <v>0.29399999999999998</v>
      </c>
      <c r="G9" s="1">
        <v>0.66200000000000003</v>
      </c>
      <c r="H9"/>
      <c r="I9" s="1">
        <v>0.14899999999999999</v>
      </c>
      <c r="J9" s="1">
        <v>0.28100000000000003</v>
      </c>
      <c r="K9" s="1">
        <v>0.53500000000000003</v>
      </c>
      <c r="L9" s="1">
        <v>0.45900000000000002</v>
      </c>
      <c r="M9"/>
      <c r="N9" s="1">
        <v>0.16200000000000001</v>
      </c>
      <c r="O9" s="1">
        <v>0.23499999999999999</v>
      </c>
      <c r="P9" s="1">
        <v>3.1629999999999998</v>
      </c>
      <c r="Q9" s="1">
        <v>0.156</v>
      </c>
      <c r="R9"/>
    </row>
    <row r="10" spans="1:18" s="4" customFormat="1">
      <c r="A10" s="1"/>
      <c r="B10" s="1">
        <v>0.21531</v>
      </c>
      <c r="C10"/>
      <c r="D10" s="1">
        <v>0.23599999999999999</v>
      </c>
      <c r="E10" s="1">
        <v>0.23899999999999999</v>
      </c>
      <c r="F10" s="1">
        <v>0.436</v>
      </c>
      <c r="G10" s="1">
        <v>0.433</v>
      </c>
      <c r="H10"/>
      <c r="I10" s="1">
        <v>0.11799999999999999</v>
      </c>
      <c r="J10" s="1">
        <v>0.315</v>
      </c>
      <c r="K10" s="1">
        <v>0.48699999999999999</v>
      </c>
      <c r="L10" s="1">
        <v>0.56299999999999994</v>
      </c>
      <c r="M10"/>
      <c r="N10" s="1">
        <v>0.18</v>
      </c>
      <c r="O10" s="1">
        <v>0.18</v>
      </c>
      <c r="P10" s="1">
        <v>0.24</v>
      </c>
      <c r="Q10">
        <v>0.25</v>
      </c>
      <c r="R10"/>
    </row>
    <row r="11" spans="1:18" s="6" customFormat="1">
      <c r="A11" s="3" t="s">
        <v>9</v>
      </c>
      <c r="B11" s="3">
        <f>AVERAGE(B6:B10)</f>
        <v>0.22919919999999999</v>
      </c>
      <c r="C11" s="2"/>
      <c r="D11" s="3">
        <f t="shared" ref="D11:G11" si="0">AVERAGE(D6:D10)</f>
        <v>0.28599999999999998</v>
      </c>
      <c r="E11" s="3">
        <f t="shared" si="0"/>
        <v>0.24779999999999996</v>
      </c>
      <c r="F11" s="3">
        <f t="shared" si="0"/>
        <v>0.43179999999999996</v>
      </c>
      <c r="G11" s="3">
        <f t="shared" si="0"/>
        <v>0.5361999999999999</v>
      </c>
      <c r="H11" s="2"/>
      <c r="I11" s="3">
        <f t="shared" ref="I11:L11" si="1">AVERAGE(I6:I10)</f>
        <v>0.15479999999999999</v>
      </c>
      <c r="J11" s="3">
        <f t="shared" si="1"/>
        <v>0.30039999999999994</v>
      </c>
      <c r="K11" s="3">
        <f t="shared" si="1"/>
        <v>0.49360000000000009</v>
      </c>
      <c r="L11" s="3">
        <f t="shared" si="1"/>
        <v>0.4894</v>
      </c>
      <c r="M11" s="2"/>
      <c r="N11" s="3">
        <f t="shared" ref="N11:Q11" si="2">AVERAGE(N6:N10)</f>
        <v>0.16539999999999999</v>
      </c>
      <c r="O11" s="3">
        <f t="shared" si="2"/>
        <v>0.27499999999999997</v>
      </c>
      <c r="P11" s="3">
        <f t="shared" si="2"/>
        <v>0.81379999999999997</v>
      </c>
      <c r="Q11" s="3">
        <f t="shared" si="2"/>
        <v>0.63160000000000005</v>
      </c>
      <c r="R11" s="2"/>
    </row>
    <row r="12" spans="1:18" s="6" customFormat="1">
      <c r="A12" s="5" t="s">
        <v>1</v>
      </c>
      <c r="B12" s="5">
        <v>0.22919919999999999</v>
      </c>
      <c r="C12" s="4"/>
      <c r="D12" s="5">
        <f>0.2291992/D11</f>
        <v>0.80139580419580425</v>
      </c>
      <c r="E12" s="5">
        <f t="shared" ref="E12:G12" si="3">0.2291992/E11</f>
        <v>0.92493623890234067</v>
      </c>
      <c r="F12" s="5">
        <f t="shared" si="3"/>
        <v>0.53079944418712366</v>
      </c>
      <c r="G12" s="5">
        <f t="shared" si="3"/>
        <v>0.42745095113763526</v>
      </c>
      <c r="H12" s="4"/>
      <c r="I12" s="5">
        <f t="shared" ref="I12:L12" si="4">0.2291992/I11</f>
        <v>1.4806149870801033</v>
      </c>
      <c r="J12" s="5">
        <f t="shared" si="4"/>
        <v>0.7629800266311586</v>
      </c>
      <c r="K12" s="5">
        <f t="shared" si="4"/>
        <v>0.46434197730956228</v>
      </c>
      <c r="L12" s="5">
        <f t="shared" si="4"/>
        <v>0.46832693093583977</v>
      </c>
      <c r="M12" s="4"/>
      <c r="N12" s="5">
        <f t="shared" ref="N12:Q12" si="5">0.2291992/N11</f>
        <v>1.3857267230955259</v>
      </c>
      <c r="O12" s="5">
        <f t="shared" si="5"/>
        <v>0.83345163636363639</v>
      </c>
      <c r="P12" s="5">
        <f t="shared" si="5"/>
        <v>0.28164069796018676</v>
      </c>
      <c r="Q12" s="5">
        <f t="shared" si="5"/>
        <v>0.36288663711209623</v>
      </c>
      <c r="R12" s="4"/>
    </row>
    <row r="13" spans="1:18">
      <c r="A13" s="10" t="s">
        <v>2</v>
      </c>
      <c r="B13" s="10"/>
      <c r="C13" s="11"/>
      <c r="D13" s="10">
        <f>D12/D5</f>
        <v>0.40069790209790213</v>
      </c>
      <c r="E13" s="10">
        <f t="shared" ref="E13:G13" si="6">E12/E5</f>
        <v>0.11561702986279258</v>
      </c>
      <c r="F13" s="10">
        <f t="shared" si="6"/>
        <v>1.6587482630847614E-2</v>
      </c>
      <c r="G13" s="10">
        <f t="shared" si="6"/>
        <v>8.9052281487007352E-3</v>
      </c>
      <c r="H13" s="11"/>
      <c r="I13" s="10">
        <f t="shared" ref="I13:L13" si="7">I12/I5</f>
        <v>0.74030749354005165</v>
      </c>
      <c r="J13" s="10">
        <f t="shared" si="7"/>
        <v>9.5372503328894825E-2</v>
      </c>
      <c r="K13" s="10">
        <f t="shared" si="7"/>
        <v>1.4510686790923821E-2</v>
      </c>
      <c r="L13" s="10">
        <f t="shared" si="7"/>
        <v>9.7568110611633285E-3</v>
      </c>
      <c r="M13" s="11"/>
      <c r="N13" s="10">
        <f t="shared" ref="N13:Q13" si="8">N12/N5</f>
        <v>0.69286336154776296</v>
      </c>
      <c r="O13" s="10">
        <f t="shared" si="8"/>
        <v>0.10418145454545455</v>
      </c>
      <c r="P13" s="10">
        <f t="shared" si="8"/>
        <v>8.8012718112558362E-3</v>
      </c>
      <c r="Q13" s="10">
        <f t="shared" si="8"/>
        <v>7.5601382731686718E-3</v>
      </c>
      <c r="R13" s="11"/>
    </row>
    <row r="14" spans="1:18">
      <c r="A14" s="1"/>
      <c r="D14">
        <v>2</v>
      </c>
      <c r="E14">
        <v>8</v>
      </c>
      <c r="F14">
        <v>32</v>
      </c>
      <c r="G14">
        <v>48</v>
      </c>
      <c r="I14">
        <v>2</v>
      </c>
      <c r="J14">
        <v>8</v>
      </c>
      <c r="K14">
        <v>32</v>
      </c>
      <c r="L14">
        <v>48</v>
      </c>
      <c r="N14">
        <v>2</v>
      </c>
      <c r="O14">
        <v>8</v>
      </c>
      <c r="P14">
        <v>32</v>
      </c>
      <c r="Q14">
        <v>48</v>
      </c>
    </row>
    <row r="15" spans="1:18">
      <c r="A15" s="1" t="s">
        <v>8</v>
      </c>
      <c r="B15" s="1">
        <v>0.80584999999999996</v>
      </c>
      <c r="D15" s="1">
        <v>0.73499999999999999</v>
      </c>
      <c r="E15" s="1">
        <v>0.70499999999999996</v>
      </c>
      <c r="F15" s="1">
        <v>0.81499999999999995</v>
      </c>
      <c r="G15" s="1">
        <v>0.89600000000000002</v>
      </c>
      <c r="I15" s="1">
        <v>0.53500000000000003</v>
      </c>
      <c r="J15" s="1">
        <v>0.99</v>
      </c>
      <c r="K15" s="1">
        <v>0.76300000000000001</v>
      </c>
      <c r="L15" s="1">
        <v>0.872</v>
      </c>
      <c r="N15" s="1">
        <v>0.58799999999999997</v>
      </c>
      <c r="O15" s="1">
        <v>0.60499999999999998</v>
      </c>
      <c r="P15" s="1">
        <v>0.60199999999999998</v>
      </c>
      <c r="Q15" s="1">
        <v>0.52600000000000002</v>
      </c>
    </row>
    <row r="16" spans="1:18">
      <c r="A16" s="1"/>
      <c r="B16" s="1">
        <v>0.80018199999999995</v>
      </c>
      <c r="D16" s="1">
        <v>0.92200000000000004</v>
      </c>
      <c r="E16" s="1">
        <v>0.76700000000000002</v>
      </c>
      <c r="F16" s="1">
        <v>0.72399999999999998</v>
      </c>
      <c r="G16" s="1">
        <v>0.83499999999999996</v>
      </c>
      <c r="I16" s="1">
        <v>0.51700000000000002</v>
      </c>
      <c r="J16" s="1">
        <v>1.052</v>
      </c>
      <c r="K16" s="1">
        <v>0.76900000000000002</v>
      </c>
      <c r="L16" s="1">
        <v>0.88800000000000001</v>
      </c>
      <c r="N16" s="1">
        <v>0.56899999999999995</v>
      </c>
      <c r="O16" s="1">
        <v>0.60299999999999998</v>
      </c>
      <c r="P16" s="1">
        <v>0.59</v>
      </c>
      <c r="Q16" s="1">
        <v>0.622</v>
      </c>
    </row>
    <row r="17" spans="1:18">
      <c r="A17" s="1"/>
      <c r="B17" s="1">
        <v>0.78711500000000001</v>
      </c>
      <c r="D17" s="1">
        <v>1.022</v>
      </c>
      <c r="E17" s="1">
        <v>0.82099999999999995</v>
      </c>
      <c r="F17" s="1">
        <v>0.89700000000000002</v>
      </c>
      <c r="G17" s="1">
        <v>0.80900000000000005</v>
      </c>
      <c r="I17" s="1">
        <v>0.65800000000000003</v>
      </c>
      <c r="J17" s="1">
        <v>0.93400000000000005</v>
      </c>
      <c r="K17" s="1">
        <v>0.67800000000000005</v>
      </c>
      <c r="L17" s="1">
        <v>0.96399999999999997</v>
      </c>
      <c r="N17" s="1">
        <v>0.52300000000000002</v>
      </c>
      <c r="O17" s="1">
        <v>0.59399999999999997</v>
      </c>
      <c r="P17" s="1">
        <v>0.53900000000000003</v>
      </c>
      <c r="Q17" s="1">
        <v>0.53700000000000003</v>
      </c>
    </row>
    <row r="18" spans="1:18">
      <c r="B18" s="1">
        <v>0.76478299999999999</v>
      </c>
      <c r="D18" s="1">
        <v>0.97899999999999998</v>
      </c>
      <c r="E18" s="1">
        <v>0.93100000000000005</v>
      </c>
      <c r="F18" s="1">
        <v>0.78900000000000003</v>
      </c>
      <c r="G18" s="1">
        <v>0.97399999999999998</v>
      </c>
      <c r="I18" s="1">
        <v>0.622</v>
      </c>
      <c r="J18" s="1">
        <v>0.91200000000000003</v>
      </c>
      <c r="K18" s="1">
        <v>0.70199999999999996</v>
      </c>
      <c r="L18" s="1">
        <v>0.78300000000000003</v>
      </c>
      <c r="N18" s="1">
        <v>0.48399999999999999</v>
      </c>
      <c r="O18" s="1">
        <v>0.56000000000000005</v>
      </c>
      <c r="P18" s="1">
        <v>0.42899999999999999</v>
      </c>
      <c r="Q18" s="1">
        <v>0.50700000000000001</v>
      </c>
    </row>
    <row r="19" spans="1:18">
      <c r="B19" s="1">
        <v>0.78090099999999996</v>
      </c>
      <c r="D19" s="1">
        <v>1.0289999999999999</v>
      </c>
      <c r="E19" s="1">
        <v>0.84199999999999997</v>
      </c>
      <c r="F19" s="1">
        <v>0.64300000000000002</v>
      </c>
      <c r="G19" s="1">
        <v>0.79</v>
      </c>
      <c r="I19" s="1">
        <v>0.61799999999999999</v>
      </c>
      <c r="J19" s="1">
        <v>1.0049999999999999</v>
      </c>
      <c r="K19" s="1">
        <v>0.73199999999999998</v>
      </c>
      <c r="L19" s="1">
        <v>0.83399999999999996</v>
      </c>
      <c r="N19" s="1">
        <v>0.59499999999999997</v>
      </c>
      <c r="O19" s="1">
        <v>0.57999999999999996</v>
      </c>
      <c r="P19" s="1">
        <v>0.51700000000000002</v>
      </c>
      <c r="Q19" s="1">
        <v>0.52200000000000002</v>
      </c>
    </row>
    <row r="20" spans="1:18" s="2" customFormat="1">
      <c r="A20" s="3" t="s">
        <v>9</v>
      </c>
      <c r="B20" s="3">
        <f>AVERAGE(B15:B19)</f>
        <v>0.78776619999999997</v>
      </c>
      <c r="D20" s="3">
        <f t="shared" ref="D20:G20" si="9">AVERAGE(D15:D19)</f>
        <v>0.93740000000000001</v>
      </c>
      <c r="E20" s="3">
        <f t="shared" si="9"/>
        <v>0.81319999999999992</v>
      </c>
      <c r="F20" s="3">
        <f t="shared" si="9"/>
        <v>0.77360000000000007</v>
      </c>
      <c r="G20" s="3">
        <f t="shared" si="9"/>
        <v>0.86080000000000001</v>
      </c>
      <c r="I20" s="3">
        <f t="shared" ref="I20:L20" si="10">AVERAGE(I15:I19)</f>
        <v>0.59</v>
      </c>
      <c r="J20" s="3">
        <f t="shared" si="10"/>
        <v>0.97859999999999991</v>
      </c>
      <c r="K20" s="3">
        <f t="shared" si="10"/>
        <v>0.7288</v>
      </c>
      <c r="L20" s="3">
        <f t="shared" si="10"/>
        <v>0.86820000000000008</v>
      </c>
      <c r="N20" s="3">
        <f t="shared" ref="N20:Q20" si="11">AVERAGE(N15:N19)</f>
        <v>0.55180000000000007</v>
      </c>
      <c r="O20" s="3">
        <f t="shared" si="11"/>
        <v>0.58840000000000003</v>
      </c>
      <c r="P20" s="3">
        <f t="shared" si="11"/>
        <v>0.53539999999999988</v>
      </c>
      <c r="Q20" s="3">
        <f t="shared" si="11"/>
        <v>0.54280000000000006</v>
      </c>
    </row>
    <row r="21" spans="1:18" s="4" customFormat="1">
      <c r="A21" s="5" t="s">
        <v>1</v>
      </c>
      <c r="B21" s="4">
        <v>0.78776619999999997</v>
      </c>
      <c r="D21" s="4">
        <f>0.7877662/D20</f>
        <v>0.840373586515895</v>
      </c>
      <c r="E21" s="4">
        <f>0.7877662/E20</f>
        <v>0.96872380718150519</v>
      </c>
      <c r="F21" s="4">
        <f t="shared" ref="F21:G21" si="12">0.7877662/F20</f>
        <v>1.0183120475698033</v>
      </c>
      <c r="G21" s="4">
        <f t="shared" si="12"/>
        <v>0.91515590148698878</v>
      </c>
      <c r="I21" s="4">
        <f t="shared" ref="I21:L21" si="13">0.7877662/I20</f>
        <v>1.3351969491525424</v>
      </c>
      <c r="J21" s="4">
        <f t="shared" si="13"/>
        <v>0.80499305129777232</v>
      </c>
      <c r="K21" s="4">
        <f t="shared" si="13"/>
        <v>1.0809086169045006</v>
      </c>
      <c r="L21" s="4">
        <f t="shared" si="13"/>
        <v>0.90735567841511156</v>
      </c>
      <c r="N21" s="4">
        <f t="shared" ref="N21:Q21" si="14">0.7877662/N20</f>
        <v>1.4276299383834721</v>
      </c>
      <c r="O21" s="4">
        <f t="shared" si="14"/>
        <v>1.338827668252889</v>
      </c>
      <c r="P21" s="4">
        <f t="shared" si="14"/>
        <v>1.4713601045946958</v>
      </c>
      <c r="Q21" s="4">
        <f t="shared" si="14"/>
        <v>1.4513010316875459</v>
      </c>
    </row>
    <row r="22" spans="1:18" s="6" customFormat="1">
      <c r="A22" s="10" t="s">
        <v>2</v>
      </c>
      <c r="B22" s="11"/>
      <c r="C22" s="11"/>
      <c r="D22" s="10">
        <f t="shared" ref="D22:G22" si="15">D21/D14</f>
        <v>0.4201867932579475</v>
      </c>
      <c r="E22" s="10">
        <f t="shared" si="15"/>
        <v>0.12109047589768815</v>
      </c>
      <c r="F22" s="10">
        <f t="shared" si="15"/>
        <v>3.1822251486556354E-2</v>
      </c>
      <c r="G22" s="10">
        <f t="shared" si="15"/>
        <v>1.9065747947645598E-2</v>
      </c>
      <c r="H22" s="11"/>
      <c r="I22" s="10">
        <f t="shared" ref="I22:L22" si="16">I21/I14</f>
        <v>0.66759847457627119</v>
      </c>
      <c r="J22" s="10">
        <f t="shared" si="16"/>
        <v>0.10062413141222154</v>
      </c>
      <c r="K22" s="10">
        <f t="shared" si="16"/>
        <v>3.3778394278265643E-2</v>
      </c>
      <c r="L22" s="10">
        <f t="shared" si="16"/>
        <v>1.8903243300314825E-2</v>
      </c>
      <c r="M22" s="11"/>
      <c r="N22" s="10">
        <f t="shared" ref="N22:Q22" si="17">N21/N14</f>
        <v>0.71381496919173604</v>
      </c>
      <c r="O22" s="10">
        <f t="shared" si="17"/>
        <v>0.16735345853161113</v>
      </c>
      <c r="P22" s="10">
        <f t="shared" si="17"/>
        <v>4.5980003268584244E-2</v>
      </c>
      <c r="Q22" s="10">
        <f t="shared" si="17"/>
        <v>3.0235438160157207E-2</v>
      </c>
      <c r="R22" s="11"/>
    </row>
    <row r="23" spans="1:18" s="7" customFormat="1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</row>
    <row r="24" spans="1:18" s="7" customFormat="1" ht="17.100000000000001" customHeight="1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</row>
    <row r="25" spans="1:18" s="7" customFormat="1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</row>
    <row r="26" spans="1:18" s="7" customFormat="1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</row>
    <row r="30" spans="1:18" s="2" customFormat="1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</row>
    <row r="31" spans="1:18" s="4" customFormat="1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</row>
    <row r="32" spans="1:18" s="11" customFormat="1" ht="15" customHeight="1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</row>
    <row r="39" spans="1:18" s="2" customFormat="1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</row>
    <row r="40" spans="1:18" s="4" customFormat="1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</row>
    <row r="41" spans="1:18" s="11" customFormat="1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babadine</cp:lastModifiedBy>
  <dcterms:created xsi:type="dcterms:W3CDTF">2018-02-20T02:25:17Z</dcterms:created>
  <dcterms:modified xsi:type="dcterms:W3CDTF">2018-02-20T07:14:30Z</dcterms:modified>
</cp:coreProperties>
</file>