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/Documents_not_for_cloud/thesis/captures/trial_2/"/>
    </mc:Choice>
  </mc:AlternateContent>
  <bookViews>
    <workbookView xWindow="0" yWindow="460" windowWidth="14400" windowHeight="159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" l="1"/>
  <c r="I30" i="1"/>
  <c r="H10" i="1"/>
  <c r="I10" i="1"/>
  <c r="G10" i="1"/>
  <c r="H20" i="1"/>
  <c r="I20" i="1"/>
  <c r="G20" i="1"/>
  <c r="G30" i="1"/>
  <c r="H29" i="1"/>
  <c r="I29" i="1"/>
  <c r="G29" i="1"/>
  <c r="H9" i="1"/>
  <c r="I9" i="1"/>
  <c r="G9" i="1"/>
  <c r="H19" i="1"/>
  <c r="I19" i="1"/>
  <c r="G19" i="1"/>
</calcChain>
</file>

<file path=xl/sharedStrings.xml><?xml version="1.0" encoding="utf-8"?>
<sst xmlns="http://schemas.openxmlformats.org/spreadsheetml/2006/main" count="36" uniqueCount="14">
  <si>
    <t>Bluetooth Low Energy</t>
  </si>
  <si>
    <t>Date</t>
  </si>
  <si>
    <t>True Positives</t>
  </si>
  <si>
    <t>False Negatives</t>
  </si>
  <si>
    <t>False Positives</t>
  </si>
  <si>
    <t>WiFi</t>
  </si>
  <si>
    <t>EISR</t>
  </si>
  <si>
    <t>EIFP</t>
  </si>
  <si>
    <t>EIFN</t>
  </si>
  <si>
    <t>Total</t>
  </si>
  <si>
    <t>Average</t>
  </si>
  <si>
    <t>StdDev</t>
  </si>
  <si>
    <t>Events Logged</t>
  </si>
  <si>
    <t>Events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</si>
</sst>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G2" sqref="G2:I7"/>
    </sheetView>
  </sheetViews>
  <sheetFormatPr baseColWidth="10" defaultRowHeight="16" x14ac:dyDescent="0.2"/>
  <cols>
    <col min="2" max="2" width="12.33203125" bestFit="1" customWidth="1"/>
    <col min="3" max="3" width="12.83203125" bestFit="1" customWidth="1"/>
    <col min="4" max="4" width="13.6640625" bestFit="1" customWidth="1"/>
    <col min="5" max="5" width="17.33203125" bestFit="1" customWidth="1"/>
    <col min="6" max="6" width="14.6640625" bestFit="1" customWidth="1"/>
  </cols>
  <sheetData>
    <row r="1" spans="1:9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A2" t="s">
        <v>1</v>
      </c>
      <c r="B2" t="s">
        <v>2</v>
      </c>
      <c r="C2" t="s">
        <v>4</v>
      </c>
      <c r="D2" t="s">
        <v>3</v>
      </c>
      <c r="E2" t="s">
        <v>12</v>
      </c>
      <c r="F2" t="s">
        <v>13</v>
      </c>
      <c r="G2" t="s">
        <v>6</v>
      </c>
      <c r="H2" t="s">
        <v>7</v>
      </c>
      <c r="I2" t="s">
        <v>8</v>
      </c>
    </row>
    <row r="3" spans="1:9" x14ac:dyDescent="0.2">
      <c r="A3" s="2">
        <v>42963</v>
      </c>
      <c r="B3" s="3"/>
      <c r="C3" s="3"/>
      <c r="D3" s="3"/>
      <c r="E3" s="3"/>
      <c r="F3" s="3"/>
      <c r="G3" s="3"/>
      <c r="H3" s="3"/>
      <c r="I3" s="3"/>
    </row>
    <row r="4" spans="1:9" x14ac:dyDescent="0.2">
      <c r="A4" s="2">
        <v>42969</v>
      </c>
      <c r="B4">
        <v>33</v>
      </c>
      <c r="C4">
        <v>5</v>
      </c>
      <c r="D4">
        <v>5</v>
      </c>
      <c r="E4">
        <v>38</v>
      </c>
      <c r="F4">
        <v>38</v>
      </c>
      <c r="G4">
        <v>86.842105263157904</v>
      </c>
      <c r="H4">
        <v>13.157894736842101</v>
      </c>
      <c r="I4">
        <v>13.157894736842101</v>
      </c>
    </row>
    <row r="5" spans="1:9" x14ac:dyDescent="0.2">
      <c r="A5" s="2">
        <v>42970</v>
      </c>
      <c r="B5">
        <v>41</v>
      </c>
      <c r="C5">
        <v>3</v>
      </c>
      <c r="D5">
        <v>1</v>
      </c>
      <c r="E5">
        <v>42</v>
      </c>
      <c r="F5">
        <v>44</v>
      </c>
      <c r="G5">
        <v>97.619047619047606</v>
      </c>
      <c r="H5">
        <v>6.8181818181818103</v>
      </c>
      <c r="I5">
        <v>2.38095238095238</v>
      </c>
    </row>
    <row r="6" spans="1:9" x14ac:dyDescent="0.2">
      <c r="A6" s="2">
        <v>42972</v>
      </c>
      <c r="B6">
        <v>50</v>
      </c>
      <c r="C6">
        <v>11</v>
      </c>
      <c r="D6">
        <v>0</v>
      </c>
      <c r="E6">
        <v>50</v>
      </c>
      <c r="F6">
        <v>61</v>
      </c>
      <c r="G6">
        <v>100</v>
      </c>
      <c r="H6">
        <v>18.032786885245901</v>
      </c>
      <c r="I6">
        <v>0</v>
      </c>
    </row>
    <row r="7" spans="1:9" x14ac:dyDescent="0.2">
      <c r="A7" s="2">
        <v>42973</v>
      </c>
      <c r="B7">
        <v>37</v>
      </c>
      <c r="C7">
        <v>6</v>
      </c>
      <c r="D7">
        <v>2</v>
      </c>
      <c r="E7">
        <v>39</v>
      </c>
      <c r="F7">
        <v>43</v>
      </c>
      <c r="G7">
        <v>94.871794871794805</v>
      </c>
      <c r="H7">
        <v>13.953488372093</v>
      </c>
      <c r="I7">
        <v>5.1282051282051198</v>
      </c>
    </row>
    <row r="9" spans="1:9" x14ac:dyDescent="0.2">
      <c r="F9" t="s">
        <v>10</v>
      </c>
      <c r="G9">
        <f>AVERAGE(G4:G7)</f>
        <v>94.833236938500079</v>
      </c>
      <c r="H9">
        <f t="shared" ref="H9:I9" si="0">AVERAGE(H4:H7)</f>
        <v>12.990587953090703</v>
      </c>
      <c r="I9">
        <f t="shared" si="0"/>
        <v>5.1667630614998998</v>
      </c>
    </row>
    <row r="10" spans="1:9" x14ac:dyDescent="0.2">
      <c r="F10" t="s">
        <v>11</v>
      </c>
      <c r="G10">
        <f>_xlfn.STDEV.P(G4:G7)</f>
        <v>4.957717565785936</v>
      </c>
      <c r="H10">
        <f t="shared" ref="H10:I10" si="1">_xlfn.STDEV.P(H4:H7)</f>
        <v>4.0148952770430988</v>
      </c>
      <c r="I10">
        <f t="shared" si="1"/>
        <v>4.9577175657859405</v>
      </c>
    </row>
    <row r="11" spans="1:9" x14ac:dyDescent="0.2">
      <c r="A11" s="1" t="s">
        <v>5</v>
      </c>
      <c r="B11" s="1"/>
      <c r="C11" s="1"/>
      <c r="D11" s="1"/>
      <c r="E11" s="1"/>
      <c r="F11" s="1"/>
      <c r="G11" s="1"/>
      <c r="H11" s="1"/>
      <c r="I11" s="1"/>
    </row>
    <row r="12" spans="1:9" x14ac:dyDescent="0.2">
      <c r="A12" t="s">
        <v>1</v>
      </c>
      <c r="B12" t="s">
        <v>2</v>
      </c>
      <c r="C12" t="s">
        <v>4</v>
      </c>
      <c r="D12" t="s">
        <v>3</v>
      </c>
      <c r="E12" t="s">
        <v>12</v>
      </c>
      <c r="F12" t="s">
        <v>13</v>
      </c>
      <c r="G12" t="s">
        <v>6</v>
      </c>
      <c r="H12" t="s">
        <v>7</v>
      </c>
      <c r="I12" t="s">
        <v>8</v>
      </c>
    </row>
    <row r="13" spans="1:9" x14ac:dyDescent="0.2">
      <c r="A13" s="2">
        <v>42963</v>
      </c>
      <c r="B13">
        <v>31</v>
      </c>
      <c r="C13">
        <v>0</v>
      </c>
      <c r="D13">
        <v>0</v>
      </c>
      <c r="E13">
        <v>31</v>
      </c>
      <c r="F13">
        <v>31</v>
      </c>
      <c r="G13">
        <v>100</v>
      </c>
      <c r="H13">
        <v>0</v>
      </c>
      <c r="I13">
        <v>0</v>
      </c>
    </row>
    <row r="14" spans="1:9" x14ac:dyDescent="0.2">
      <c r="A14" s="2">
        <v>42969</v>
      </c>
      <c r="B14">
        <v>34</v>
      </c>
      <c r="C14">
        <v>1</v>
      </c>
      <c r="D14">
        <v>1</v>
      </c>
      <c r="E14">
        <v>35</v>
      </c>
      <c r="F14">
        <v>35</v>
      </c>
      <c r="G14">
        <v>97.142857142857096</v>
      </c>
      <c r="H14">
        <v>2.8571428571428501</v>
      </c>
      <c r="I14">
        <v>2.8571428571428501</v>
      </c>
    </row>
    <row r="15" spans="1:9" x14ac:dyDescent="0.2">
      <c r="A15" s="2">
        <v>42970</v>
      </c>
      <c r="B15">
        <v>34</v>
      </c>
      <c r="C15">
        <v>2</v>
      </c>
      <c r="D15">
        <v>3</v>
      </c>
      <c r="E15">
        <v>37</v>
      </c>
      <c r="F15">
        <v>36</v>
      </c>
      <c r="G15">
        <v>91.891891891891902</v>
      </c>
      <c r="H15">
        <v>5.55555555555555</v>
      </c>
      <c r="I15">
        <v>8.1081081081080999</v>
      </c>
    </row>
    <row r="16" spans="1:9" x14ac:dyDescent="0.2">
      <c r="A16" s="2">
        <v>42972</v>
      </c>
      <c r="B16">
        <v>35</v>
      </c>
      <c r="C16">
        <v>1</v>
      </c>
      <c r="D16">
        <v>2</v>
      </c>
      <c r="E16">
        <v>37</v>
      </c>
      <c r="F16">
        <v>35</v>
      </c>
      <c r="G16">
        <v>94.594594594594597</v>
      </c>
      <c r="H16">
        <v>2.8571428571428501</v>
      </c>
      <c r="I16">
        <v>5.4054054054053999</v>
      </c>
    </row>
    <row r="17" spans="1:9" x14ac:dyDescent="0.2">
      <c r="A17" s="2">
        <v>42973</v>
      </c>
      <c r="B17">
        <v>28</v>
      </c>
      <c r="C17">
        <v>1</v>
      </c>
      <c r="D17">
        <v>5</v>
      </c>
      <c r="E17">
        <v>33</v>
      </c>
      <c r="F17">
        <v>29</v>
      </c>
      <c r="G17">
        <v>84.848484848484802</v>
      </c>
      <c r="H17">
        <v>3.44827586206896</v>
      </c>
      <c r="I17">
        <v>15.151515151515101</v>
      </c>
    </row>
    <row r="19" spans="1:9" x14ac:dyDescent="0.2">
      <c r="F19" t="s">
        <v>10</v>
      </c>
      <c r="G19">
        <f>AVERAGE(G13:G17)</f>
        <v>93.695565695565676</v>
      </c>
      <c r="H19">
        <f t="shared" ref="H19:I19" si="2">AVERAGE(H13:H17)</f>
        <v>2.9436234263820422</v>
      </c>
      <c r="I19">
        <f t="shared" si="2"/>
        <v>6.3044343044342899</v>
      </c>
    </row>
    <row r="20" spans="1:9" x14ac:dyDescent="0.2">
      <c r="F20" t="s">
        <v>11</v>
      </c>
      <c r="G20">
        <f>_xlfn.STDEV.P(G13:G17)</f>
        <v>5.1761383653768425</v>
      </c>
      <c r="H20">
        <f t="shared" ref="H20:I20" si="3">_xlfn.STDEV.P(H13:H17)</f>
        <v>1.7752036605590136</v>
      </c>
      <c r="I20">
        <f t="shared" si="3"/>
        <v>5.1761383653768185</v>
      </c>
    </row>
    <row r="21" spans="1:9" x14ac:dyDescent="0.2">
      <c r="A21" s="1" t="s">
        <v>9</v>
      </c>
      <c r="B21" s="1"/>
      <c r="C21" s="1"/>
      <c r="D21" s="1"/>
      <c r="E21" s="1"/>
      <c r="F21" s="1"/>
      <c r="G21" s="1"/>
      <c r="H21" s="1"/>
      <c r="I21" s="1"/>
    </row>
    <row r="22" spans="1:9" x14ac:dyDescent="0.2">
      <c r="A22" t="s">
        <v>1</v>
      </c>
      <c r="B22" t="s">
        <v>2</v>
      </c>
      <c r="C22" t="s">
        <v>4</v>
      </c>
      <c r="D22" t="s">
        <v>3</v>
      </c>
      <c r="E22" t="s">
        <v>12</v>
      </c>
      <c r="F22" t="s">
        <v>13</v>
      </c>
      <c r="G22" t="s">
        <v>6</v>
      </c>
      <c r="H22" t="s">
        <v>7</v>
      </c>
      <c r="I22" t="s">
        <v>8</v>
      </c>
    </row>
    <row r="23" spans="1:9" x14ac:dyDescent="0.2">
      <c r="A23" s="2">
        <v>42963</v>
      </c>
      <c r="B23">
        <v>31</v>
      </c>
      <c r="C23">
        <v>0</v>
      </c>
      <c r="D23">
        <v>0</v>
      </c>
      <c r="E23">
        <v>31</v>
      </c>
      <c r="F23">
        <v>31</v>
      </c>
      <c r="G23">
        <v>100</v>
      </c>
      <c r="H23">
        <v>0</v>
      </c>
      <c r="I23">
        <v>0</v>
      </c>
    </row>
    <row r="24" spans="1:9" x14ac:dyDescent="0.2">
      <c r="A24" s="2">
        <v>42969</v>
      </c>
      <c r="B24">
        <v>67</v>
      </c>
      <c r="C24">
        <v>6</v>
      </c>
      <c r="D24">
        <v>6</v>
      </c>
      <c r="E24">
        <v>73</v>
      </c>
      <c r="F24">
        <v>73</v>
      </c>
      <c r="G24">
        <v>91.780821917808197</v>
      </c>
      <c r="H24">
        <v>8.2191780821917799</v>
      </c>
      <c r="I24">
        <v>8.2191780821917799</v>
      </c>
    </row>
    <row r="25" spans="1:9" x14ac:dyDescent="0.2">
      <c r="A25" s="2">
        <v>42970</v>
      </c>
      <c r="B25">
        <v>75</v>
      </c>
      <c r="C25">
        <v>5</v>
      </c>
      <c r="D25">
        <v>4</v>
      </c>
      <c r="E25">
        <v>79</v>
      </c>
      <c r="F25">
        <v>80</v>
      </c>
      <c r="G25">
        <v>94.936708860759495</v>
      </c>
      <c r="H25">
        <v>6.25</v>
      </c>
      <c r="I25">
        <v>5.0632911392404996</v>
      </c>
    </row>
    <row r="26" spans="1:9" x14ac:dyDescent="0.2">
      <c r="A26" s="2">
        <v>42972</v>
      </c>
      <c r="B26">
        <v>85</v>
      </c>
      <c r="C26">
        <v>12</v>
      </c>
      <c r="D26">
        <v>2</v>
      </c>
      <c r="E26">
        <v>87</v>
      </c>
      <c r="F26">
        <v>96</v>
      </c>
      <c r="G26">
        <v>97.701149425287298</v>
      </c>
      <c r="H26">
        <v>12.5</v>
      </c>
      <c r="I26">
        <v>2.29885057471264</v>
      </c>
    </row>
    <row r="27" spans="1:9" x14ac:dyDescent="0.2">
      <c r="A27" s="2">
        <v>42973</v>
      </c>
      <c r="B27">
        <v>65</v>
      </c>
      <c r="C27">
        <v>7</v>
      </c>
      <c r="D27">
        <v>7</v>
      </c>
      <c r="E27">
        <v>72</v>
      </c>
      <c r="F27">
        <v>72</v>
      </c>
      <c r="G27">
        <v>90.2777777777777</v>
      </c>
      <c r="H27">
        <v>9.7222222222222197</v>
      </c>
      <c r="I27">
        <v>9.7222222222222197</v>
      </c>
    </row>
    <row r="29" spans="1:9" x14ac:dyDescent="0.2">
      <c r="F29" t="s">
        <v>10</v>
      </c>
      <c r="G29">
        <f>AVERAGE(G23:G27)</f>
        <v>94.939291596326555</v>
      </c>
      <c r="H29">
        <f t="shared" ref="H29:I29" si="4">AVERAGE(H23:H27)</f>
        <v>7.3382800608828003</v>
      </c>
      <c r="I29">
        <f t="shared" si="4"/>
        <v>5.060708403673428</v>
      </c>
    </row>
    <row r="30" spans="1:9" x14ac:dyDescent="0.2">
      <c r="F30" t="s">
        <v>11</v>
      </c>
      <c r="G30">
        <f>_xlfn.STDEV.P(G23:G27)</f>
        <v>3.6040054571425824</v>
      </c>
      <c r="H30">
        <f t="shared" ref="H30:I30" si="5">_xlfn.STDEV.P(H23:H27)</f>
        <v>4.1985050202495389</v>
      </c>
      <c r="I30">
        <f t="shared" si="5"/>
        <v>3.6040054571425677</v>
      </c>
    </row>
  </sheetData>
  <mergeCells count="3">
    <mergeCell ref="A21:I21"/>
    <mergeCell ref="A11:I11"/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2017-12-21T21:32:25Z</dcterms:created>
  <dcterms:modified xsi:type="dcterms:W3CDTF">2017-12-22T01:02:15Z</dcterms:modified>
</cp:coreProperties>
</file>