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karad\Downloads\"/>
    </mc:Choice>
  </mc:AlternateContent>
  <xr:revisionPtr revIDLastSave="0" documentId="13_ncr:1_{E233E975-EE77-4C6E-9533-0394AE433823}" xr6:coauthVersionLast="36" xr6:coauthVersionMax="47" xr10:uidLastSave="{00000000-0000-0000-0000-000000000000}"/>
  <bookViews>
    <workbookView xWindow="-108" yWindow="-108" windowWidth="23256" windowHeight="12456" xr2:uid="{00000000-000D-0000-FFFF-FFFF00000000}"/>
  </bookViews>
  <sheets>
    <sheet name="BikeBuyers(original data)" sheetId="3" r:id="rId1"/>
    <sheet name="WorkingSheet(cleaned data)" sheetId="1" r:id="rId2"/>
    <sheet name="Pivot" sheetId="2" r:id="rId3"/>
    <sheet name="Dashboard" sheetId="4" r:id="rId4"/>
  </sheets>
  <definedNames>
    <definedName name="_xlnm._FilterDatabase" localSheetId="1" hidden="1">'WorkingSheet(cleaned data)'!$A$1:$N$1</definedName>
    <definedName name="Slicer_Education">#N/A</definedName>
    <definedName name="Slicer_Marital_Status">#N/A</definedName>
    <definedName name="Slicer_Region">#N/A</definedName>
  </definedNames>
  <calcPr calcId="191029"/>
  <pivotCaches>
    <pivotCache cacheId="8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<sst xmlns="http://schemas.openxmlformats.org/spreadsheetml/2006/main" count="16267" uniqueCount="51">
  <si>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</si>
  <si>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</si>
  <si>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</si>
  <si>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</si>
  <si>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</si>
  <si>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</si>
  <si>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</si>
  <si>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</si>
  <si>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</si>
  <si>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</si>
  <si>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</si>
  <si>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</si>
  <si>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</si>
  <si>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</si>
  <si>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</si>
  <si>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</si>
  <si>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</si>
  <si>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</si>
  <si>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</si>
  <si>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</si>
  <si>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</si>
  <si>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</si>
  <si>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</si>
  <si>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</si>
  <si>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</si>
  <si>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</si>
  <si>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</si>
  <si>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</si>
  <si>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</si>
  <si>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</si>
  <si>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</si>
  <si>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</si>
  <si>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</si>
  <si>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</si>
  <si>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</si>
  <si>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</si>
  <si>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</si>
  <si>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Male</t>
  </si>
  <si>
    <t>Female</t>
  </si>
  <si>
    <t>Age Brackets</t>
  </si>
  <si>
    <t>Row Labels</t>
  </si>
  <si>
    <t>Grand Total</t>
  </si>
  <si>
    <t>Average of Income</t>
  </si>
  <si>
    <t>Column Labels</t>
  </si>
  <si>
    <t>Count of Purchased Bike</t>
  </si>
  <si>
    <t>More Than 10 Miles</t>
  </si>
  <si>
    <t>Old</t>
  </si>
  <si>
    <t>Middle Age</t>
  </si>
  <si>
    <t>Adolescent</t>
  </si>
  <si>
    <t>Bike Sales Dashboard</t>
  </si>
  <si>
    <t>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</si>
</sst>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16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 Income Per</a:t>
            </a:r>
            <a:r>
              <a:rPr lang="tr-TR" baseline="0"/>
              <a:t> Purchase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5A2D-4D14-8711-1D063C05270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5A2D-4D14-8711-1D063C052704}"/>
            </c:ext>
          </c:extLst>
        </c:ser>
        <c:dLbls>
          <c:showLegendKey val="0"/>
          <c:showVal val="0"/>
          <c:showCatName val="0"/>
          <c:showSerName val="0"/>
          <c:showPercent val="0"/>
          <c:showBubbleSize val="0"/>
        </c:dLbls>
        <c:gapWidth val="219"/>
        <c:overlap val="-27"/>
        <c:axId val="933961167"/>
        <c:axId val="1009509247"/>
      </c:barChart>
      <c:catAx>
        <c:axId val="93396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09509247"/>
        <c:crosses val="autoZero"/>
        <c:auto val="1"/>
        <c:lblAlgn val="ctr"/>
        <c:lblOffset val="100"/>
        <c:noMultiLvlLbl val="0"/>
      </c:catAx>
      <c:valAx>
        <c:axId val="100950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33961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2C57-4010-8D5E-AD1AE79781D2}"/>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2C57-4010-8D5E-AD1AE79781D2}"/>
            </c:ext>
          </c:extLst>
        </c:ser>
        <c:dLbls>
          <c:showLegendKey val="0"/>
          <c:showVal val="0"/>
          <c:showCatName val="0"/>
          <c:showSerName val="0"/>
          <c:showPercent val="0"/>
          <c:showBubbleSize val="0"/>
        </c:dLbls>
        <c:smooth val="0"/>
        <c:axId val="1069972399"/>
        <c:axId val="1010267135"/>
      </c:lineChart>
      <c:catAx>
        <c:axId val="106997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p>
            </c:rich>
          </c:tx>
          <c:layout>
            <c:manualLayout>
              <c:xMode val="edge"/>
              <c:yMode val="edge"/>
              <c:x val="0.4404986876640419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0267135"/>
        <c:crosses val="autoZero"/>
        <c:auto val="1"/>
        <c:lblAlgn val="ctr"/>
        <c:lblOffset val="100"/>
        <c:noMultiLvlLbl val="0"/>
      </c:catAx>
      <c:valAx>
        <c:axId val="101026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6997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Pivot!$A$47:$A$50</c:f>
              <c:strCache>
                <c:ptCount val="3"/>
                <c:pt idx="0">
                  <c:v>Old</c:v>
                </c:pt>
                <c:pt idx="1">
                  <c:v>Middle Age</c:v>
                </c:pt>
                <c:pt idx="2">
                  <c:v>Adolescent</c:v>
                </c:pt>
              </c:strCache>
            </c:strRef>
          </c:cat>
          <c:val>
            <c:numRef>
              <c:f>Pivot!$B$47:$B$50</c:f>
              <c:numCache>
                <c:formatCode>General</c:formatCode>
                <c:ptCount val="3"/>
                <c:pt idx="0">
                  <c:v>85</c:v>
                </c:pt>
                <c:pt idx="1">
                  <c:v>198</c:v>
                </c:pt>
                <c:pt idx="2">
                  <c:v>24</c:v>
                </c:pt>
              </c:numCache>
            </c:numRef>
          </c:val>
          <c:smooth val="0"/>
          <c:extLst>
            <c:ext xmlns:c16="http://schemas.microsoft.com/office/drawing/2014/chart" uri="{C3380CC4-5D6E-409C-BE32-E72D297353CC}">
              <c16:uniqueId val="{00000000-0473-4789-A824-1F2F6298436D}"/>
            </c:ext>
          </c:extLst>
        </c:ser>
        <c:ser>
          <c:idx val="1"/>
          <c:order val="1"/>
          <c:tx>
            <c:strRef>
              <c:f>Pivot!$C$45:$C$46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Pivot!$A$47:$A$50</c:f>
              <c:strCache>
                <c:ptCount val="3"/>
                <c:pt idx="0">
                  <c:v>Old</c:v>
                </c:pt>
                <c:pt idx="1">
                  <c:v>Middle Age</c:v>
                </c:pt>
                <c:pt idx="2">
                  <c:v>Adolescent</c:v>
                </c:pt>
              </c:strCache>
            </c:strRef>
          </c:cat>
          <c:val>
            <c:numRef>
              <c:f>Pivot!$C$47:$C$50</c:f>
              <c:numCache>
                <c:formatCode>General</c:formatCode>
                <c:ptCount val="3"/>
                <c:pt idx="0">
                  <c:v>28</c:v>
                </c:pt>
                <c:pt idx="1">
                  <c:v>189</c:v>
                </c:pt>
                <c:pt idx="2">
                  <c:v>14</c:v>
                </c:pt>
              </c:numCache>
            </c:numRef>
          </c:val>
          <c:smooth val="0"/>
          <c:extLst>
            <c:ext xmlns:c16="http://schemas.microsoft.com/office/drawing/2014/chart" uri="{C3380CC4-5D6E-409C-BE32-E72D297353CC}">
              <c16:uniqueId val="{00000001-0473-4789-A824-1F2F6298436D}"/>
            </c:ext>
          </c:extLst>
        </c:ser>
        <c:dLbls>
          <c:showLegendKey val="0"/>
          <c:showVal val="0"/>
          <c:showCatName val="0"/>
          <c:showSerName val="0"/>
          <c:showPercent val="0"/>
          <c:showBubbleSize val="0"/>
        </c:dLbls>
        <c:marker val="1"/>
        <c:smooth val="0"/>
        <c:axId val="1441019759"/>
        <c:axId val="1380565887"/>
      </c:lineChart>
      <c:catAx>
        <c:axId val="144101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p>
            </c:rich>
          </c:tx>
          <c:layout>
            <c:manualLayout>
              <c:xMode val="edge"/>
              <c:yMode val="edge"/>
              <c:x val="0.4347071303587051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80565887"/>
        <c:crosses val="autoZero"/>
        <c:auto val="1"/>
        <c:lblAlgn val="ctr"/>
        <c:lblOffset val="100"/>
        <c:noMultiLvlLbl val="0"/>
      </c:catAx>
      <c:valAx>
        <c:axId val="138056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44101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Pivot!$B$26:$B$27</c:f>
              <c:strCache>
                <c:ptCount val="1"/>
                <c:pt idx="0">
                  <c:v>No</c:v>
                </c:pt>
              </c:strCache>
            </c:strRef>
          </c:tx>
          <c:spPr>
            <a:ln w="28575" cap="rnd">
              <a:solidFill>
                <a:schemeClr val="accent1"/>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Pivot!$B$28:$B$33</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EF0-4110-AB0C-FF2C9B3EFBE1}"/>
            </c:ext>
          </c:extLst>
        </c:ser>
        <c:ser>
          <c:idx val="1"/>
          <c:order val="1"/>
          <c:tx>
            <c:strRef>
              <c:f>Pivot!$C$26:$C$27</c:f>
              <c:strCache>
                <c:ptCount val="1"/>
                <c:pt idx="0">
                  <c:v>Yes</c:v>
                </c:pt>
              </c:strCache>
            </c:strRef>
          </c:tx>
          <c:spPr>
            <a:ln w="28575" cap="rnd">
              <a:solidFill>
                <a:schemeClr val="accent2"/>
              </a:solidFill>
              <a:round/>
            </a:ln>
            <a:effectLst/>
          </c:spPr>
          <c:marker>
            <c:symbol val="none"/>
          </c:marker>
          <c:cat>
            <c:strRef>
              <c:f>Pivot!$A$28:$A$33</c:f>
              <c:strCache>
                <c:ptCount val="5"/>
                <c:pt idx="0">
                  <c:v>0-1 Miles</c:v>
                </c:pt>
                <c:pt idx="1">
                  <c:v>1-2 Miles</c:v>
                </c:pt>
                <c:pt idx="2">
                  <c:v>2-5 Miles</c:v>
                </c:pt>
                <c:pt idx="3">
                  <c:v>5-10 Miles</c:v>
                </c:pt>
                <c:pt idx="4">
                  <c:v>More Than 10 Miles</c:v>
                </c:pt>
              </c:strCache>
            </c:strRef>
          </c:cat>
          <c:val>
            <c:numRef>
              <c:f>Pivot!$C$28:$C$33</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EF0-4110-AB0C-FF2C9B3EFBE1}"/>
            </c:ext>
          </c:extLst>
        </c:ser>
        <c:dLbls>
          <c:showLegendKey val="0"/>
          <c:showVal val="0"/>
          <c:showCatName val="0"/>
          <c:showSerName val="0"/>
          <c:showPercent val="0"/>
          <c:showBubbleSize val="0"/>
        </c:dLbls>
        <c:smooth val="0"/>
        <c:axId val="1069972399"/>
        <c:axId val="1010267135"/>
      </c:lineChart>
      <c:catAx>
        <c:axId val="1069972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Commute Distance</a:t>
                </a:r>
              </a:p>
            </c:rich>
          </c:tx>
          <c:layout>
            <c:manualLayout>
              <c:xMode val="edge"/>
              <c:yMode val="edge"/>
              <c:x val="0.44049868766404199"/>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0267135"/>
        <c:crosses val="autoZero"/>
        <c:auto val="1"/>
        <c:lblAlgn val="ctr"/>
        <c:lblOffset val="100"/>
        <c:noMultiLvlLbl val="0"/>
      </c:catAx>
      <c:valAx>
        <c:axId val="101026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6997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Pivot!$A$47:$A$50</c:f>
              <c:strCache>
                <c:ptCount val="3"/>
                <c:pt idx="0">
                  <c:v>Old</c:v>
                </c:pt>
                <c:pt idx="1">
                  <c:v>Middle Age</c:v>
                </c:pt>
                <c:pt idx="2">
                  <c:v>Adolescent</c:v>
                </c:pt>
              </c:strCache>
            </c:strRef>
          </c:cat>
          <c:val>
            <c:numRef>
              <c:f>Pivot!$B$47:$B$50</c:f>
              <c:numCache>
                <c:formatCode>General</c:formatCode>
                <c:ptCount val="3"/>
                <c:pt idx="0">
                  <c:v>85</c:v>
                </c:pt>
                <c:pt idx="1">
                  <c:v>198</c:v>
                </c:pt>
                <c:pt idx="2">
                  <c:v>24</c:v>
                </c:pt>
              </c:numCache>
            </c:numRef>
          </c:val>
          <c:smooth val="0"/>
          <c:extLst>
            <c:ext xmlns:c16="http://schemas.microsoft.com/office/drawing/2014/chart" uri="{C3380CC4-5D6E-409C-BE32-E72D297353CC}">
              <c16:uniqueId val="{00000000-3D4C-4CD1-81E1-FEE1D9B246C4}"/>
            </c:ext>
          </c:extLst>
        </c:ser>
        <c:ser>
          <c:idx val="1"/>
          <c:order val="1"/>
          <c:tx>
            <c:strRef>
              <c:f>Pivot!$C$45:$C$46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Pivot!$A$47:$A$50</c:f>
              <c:strCache>
                <c:ptCount val="3"/>
                <c:pt idx="0">
                  <c:v>Old</c:v>
                </c:pt>
                <c:pt idx="1">
                  <c:v>Middle Age</c:v>
                </c:pt>
                <c:pt idx="2">
                  <c:v>Adolescent</c:v>
                </c:pt>
              </c:strCache>
            </c:strRef>
          </c:cat>
          <c:val>
            <c:numRef>
              <c:f>Pivot!$C$47:$C$50</c:f>
              <c:numCache>
                <c:formatCode>General</c:formatCode>
                <c:ptCount val="3"/>
                <c:pt idx="0">
                  <c:v>28</c:v>
                </c:pt>
                <c:pt idx="1">
                  <c:v>189</c:v>
                </c:pt>
                <c:pt idx="2">
                  <c:v>14</c:v>
                </c:pt>
              </c:numCache>
            </c:numRef>
          </c:val>
          <c:smooth val="0"/>
          <c:extLst>
            <c:ext xmlns:c16="http://schemas.microsoft.com/office/drawing/2014/chart" uri="{C3380CC4-5D6E-409C-BE32-E72D297353CC}">
              <c16:uniqueId val="{00000001-3D4C-4CD1-81E1-FEE1D9B246C4}"/>
            </c:ext>
          </c:extLst>
        </c:ser>
        <c:dLbls>
          <c:showLegendKey val="0"/>
          <c:showVal val="0"/>
          <c:showCatName val="0"/>
          <c:showSerName val="0"/>
          <c:showPercent val="0"/>
          <c:showBubbleSize val="0"/>
        </c:dLbls>
        <c:marker val="1"/>
        <c:smooth val="0"/>
        <c:axId val="1441019759"/>
        <c:axId val="1380565887"/>
      </c:lineChart>
      <c:catAx>
        <c:axId val="144101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Age Bracket</a:t>
                </a:r>
              </a:p>
            </c:rich>
          </c:tx>
          <c:layout>
            <c:manualLayout>
              <c:xMode val="edge"/>
              <c:yMode val="edge"/>
              <c:x val="0.4347071303587051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380565887"/>
        <c:crosses val="autoZero"/>
        <c:auto val="1"/>
        <c:lblAlgn val="ctr"/>
        <c:lblOffset val="100"/>
        <c:noMultiLvlLbl val="0"/>
      </c:catAx>
      <c:valAx>
        <c:axId val="138056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44101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Avg Income Per</a:t>
            </a:r>
            <a:r>
              <a:rPr lang="tr-TR" baseline="0"/>
              <a:t> Purchase</a:t>
            </a:r>
            <a:endParaRPr lang="tr-T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 #,##0_-;_-* "-"??_-;_-@_-</c:formatCode>
                <c:ptCount val="2"/>
                <c:pt idx="0">
                  <c:v>61363.63636363636</c:v>
                </c:pt>
                <c:pt idx="1">
                  <c:v>63461.538461538461</c:v>
                </c:pt>
              </c:numCache>
            </c:numRef>
          </c:val>
          <c:extLst>
            <c:ext xmlns:c16="http://schemas.microsoft.com/office/drawing/2014/chart" uri="{C3380CC4-5D6E-409C-BE32-E72D297353CC}">
              <c16:uniqueId val="{00000000-02DC-40DE-AC56-549EC0ABA46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 #,##0_-;_-* "-"??_-;_-@_-</c:formatCode>
                <c:ptCount val="2"/>
                <c:pt idx="0">
                  <c:v>57058.823529411762</c:v>
                </c:pt>
                <c:pt idx="1">
                  <c:v>64666.666666666664</c:v>
                </c:pt>
              </c:numCache>
            </c:numRef>
          </c:val>
          <c:extLst>
            <c:ext xmlns:c16="http://schemas.microsoft.com/office/drawing/2014/chart" uri="{C3380CC4-5D6E-409C-BE32-E72D297353CC}">
              <c16:uniqueId val="{00000001-02DC-40DE-AC56-549EC0ABA467}"/>
            </c:ext>
          </c:extLst>
        </c:ser>
        <c:dLbls>
          <c:showLegendKey val="0"/>
          <c:showVal val="0"/>
          <c:showCatName val="0"/>
          <c:showSerName val="0"/>
          <c:showPercent val="0"/>
          <c:showBubbleSize val="0"/>
        </c:dLbls>
        <c:gapWidth val="219"/>
        <c:overlap val="-27"/>
        <c:axId val="933961167"/>
        <c:axId val="1009509247"/>
      </c:barChart>
      <c:catAx>
        <c:axId val="933961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09509247"/>
        <c:crosses val="autoZero"/>
        <c:auto val="1"/>
        <c:lblAlgn val="ctr"/>
        <c:lblOffset val="100"/>
        <c:noMultiLvlLbl val="0"/>
      </c:catAx>
      <c:valAx>
        <c:axId val="1009509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tr-TR"/>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933961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tr-T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140970</xdr:colOff>
      <xdr:row>1</xdr:row>
      <xdr:rowOff>7620</xdr:rowOff>
    </xdr:from>
    <xdr:to>
      <xdr:col>12</xdr:col>
      <xdr:colOff>445770</xdr:colOff>
      <xdr:row>16</xdr:row>
      <xdr:rowOff>7620</xdr:rowOff>
    </xdr:to>
    <xdr:graphicFrame macro="">
      <xdr:nvGraphicFramePr>
        <xdr:cNvPr id="3" name="Chart 2">
          <a:extLst>
            <a:ext uri="{FF2B5EF4-FFF2-40B4-BE49-F238E27FC236}">
              <a16:creationId xmlns:a16="http://schemas.microsoft.com/office/drawing/2014/main" id="{7454E68A-E47C-4435-8F0D-9D6D1F693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430530</xdr:colOff>
      <xdr:row>25</xdr:row>
      <xdr:rowOff>53340</xdr:rowOff>
    </xdr:from>
    <xdr:to>
      <xdr:col>12</xdr:col>
      <xdr:colOff>125730</xdr:colOff>
      <xdr:row>40</xdr:row>
      <xdr:rowOff>53340</xdr:rowOff>
    </xdr:to>
    <xdr:graphicFrame macro="">
      <xdr:nvGraphicFramePr>
        <xdr:cNvPr id="4" name="Chart 3">
          <a:extLst>
            <a:ext uri="{FF2B5EF4-FFF2-40B4-BE49-F238E27FC236}">
              <a16:creationId xmlns:a16="http://schemas.microsoft.com/office/drawing/2014/main" id="{A56D50BA-AD0A-44C1-A47F-1ED164A48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42</xdr:row>
      <xdr:rowOff>144780</xdr:rowOff>
    </xdr:from>
    <xdr:to>
      <xdr:col>12</xdr:col>
      <xdr:colOff>312420</xdr:colOff>
      <xdr:row>57</xdr:row>
      <xdr:rowOff>144780</xdr:rowOff>
    </xdr:to>
    <xdr:graphicFrame macro="">
      <xdr:nvGraphicFramePr>
        <xdr:cNvPr id="2" name="Chart 1">
          <a:extLst>
            <a:ext uri="{FF2B5EF4-FFF2-40B4-BE49-F238E27FC236}">
              <a16:creationId xmlns:a16="http://schemas.microsoft.com/office/drawing/2014/main" id="{4A5CC400-D0F8-458C-809F-3885A13429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21</xdr:row>
      <xdr:rowOff>99060</xdr:rowOff>
    </xdr:from>
    <xdr:to>
      <xdr:col>15</xdr:col>
      <xdr:colOff>22860</xdr:colOff>
      <xdr:row>36</xdr:row>
      <xdr:rowOff>99060</xdr:rowOff>
    </xdr:to>
    <xdr:graphicFrame macro="">
      <xdr:nvGraphicFramePr>
        <xdr:cNvPr id="3" name="Chart 2">
          <a:extLst>
            <a:ext uri="{FF2B5EF4-FFF2-40B4-BE49-F238E27FC236}">
              <a16:creationId xmlns:a16="http://schemas.microsoft.com/office/drawing/2014/main" id="{69DB8277-C236-4FE0-B839-56FB2B094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91440</xdr:colOff>
      <xdr:row>6</xdr:row>
      <xdr:rowOff>68580</xdr:rowOff>
    </xdr:from>
    <xdr:to>
      <xdr:col>15</xdr:col>
      <xdr:colOff>22860</xdr:colOff>
      <xdr:row>21</xdr:row>
      <xdr:rowOff>68580</xdr:rowOff>
    </xdr:to>
    <xdr:graphicFrame macro="">
      <xdr:nvGraphicFramePr>
        <xdr:cNvPr id="4" name="Chart 3">
          <a:extLst>
            <a:ext uri="{FF2B5EF4-FFF2-40B4-BE49-F238E27FC236}">
              <a16:creationId xmlns:a16="http://schemas.microsoft.com/office/drawing/2014/main" id="{9649B9F6-D875-4AB9-8BA3-EBB0EE53C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6</xdr:row>
      <xdr:rowOff>68580</xdr:rowOff>
    </xdr:from>
    <xdr:to>
      <xdr:col>9</xdr:col>
      <xdr:colOff>68580</xdr:colOff>
      <xdr:row>21</xdr:row>
      <xdr:rowOff>68580</xdr:rowOff>
    </xdr:to>
    <xdr:graphicFrame macro="">
      <xdr:nvGraphicFramePr>
        <xdr:cNvPr id="8" name="Chart 7">
          <a:extLst>
            <a:ext uri="{FF2B5EF4-FFF2-40B4-BE49-F238E27FC236}">
              <a16:creationId xmlns:a16="http://schemas.microsoft.com/office/drawing/2014/main" id="{7D928266-D732-467B-898D-44F37CF46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68581</xdr:rowOff>
    </xdr:from>
    <xdr:to>
      <xdr:col>3</xdr:col>
      <xdr:colOff>0</xdr:colOff>
      <xdr:row>11</xdr:row>
      <xdr:rowOff>68581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BB0E4DE9-AF53-4E04-8EED-7D1FF1E476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4431"/>
              <a:ext cx="1828800" cy="904875"/>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120015</xdr:rowOff>
    </xdr:from>
    <xdr:to>
      <xdr:col>2</xdr:col>
      <xdr:colOff>600074</xdr:colOff>
      <xdr:row>21</xdr:row>
      <xdr:rowOff>47625</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C8279DB-C7E7-4307-B5BE-E299CD985C7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10740"/>
              <a:ext cx="1819274" cy="173736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95251</xdr:rowOff>
    </xdr:from>
    <xdr:to>
      <xdr:col>3</xdr:col>
      <xdr:colOff>0</xdr:colOff>
      <xdr:row>27</xdr:row>
      <xdr:rowOff>171451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3FD5076-8FB0-472B-A6E9-9A0D3E1229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95726"/>
              <a:ext cx="1828800" cy="1162050"/>
            </a:xfrm>
            <a:prstGeom prst="rect">
              <a:avLst/>
            </a:prstGeom>
            <a:solidFill>
              <a:prstClr val="white"/>
            </a:solidFill>
            <a:ln w="1">
              <a:solidFill>
                <a:prstClr val="green"/>
              </a:solidFill>
            </a:ln>
          </xdr:spPr>
          <xdr:txBody>
            <a:bodyPr vertOverflow="clip" horzOverflow="clip"/>
            <a:lstStyle/>
            <a:p>
              <a:r>
                <a:rPr lang="tr-T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yza Nur Karadana" refreshedDate="45114.161428819447" createdVersion="6" refreshedVersion="6" minRefreshableVersion="3" recordCount="1000" xr:uid="{F37C00B2-8236-4D0D-98A1-C045C7F7A769}">
  <cacheSource type="worksheet">
    <worksheetSource ref="A1:N1001" sheet="Working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8">
        <s v="Middle Age"/>
        <s v="Old"/>
        <s v="Adolescent"/>
        <s v="Old 55+" u="1"/>
        <s v="Middle Age 31-54" u="1"/>
        <s v="Invalid" u="1"/>
        <s v="Midde Age"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863587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DD8DF4-D8CD-4749-8E11-D886341BBB39}" name="PivotTable3" cacheId="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5:D50"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9">
        <item m="1" x="5"/>
        <item m="1" x="6"/>
        <item x="1"/>
        <item x="0"/>
        <item x="2"/>
        <item m="1" x="4"/>
        <item m="1" x="3"/>
        <item m="1" x="7"/>
        <item t="default"/>
      </items>
    </pivotField>
    <pivotField axis="axisCol" dataField="1" showAll="0">
      <items count="3">
        <item x="0"/>
        <item x="1"/>
        <item t="default"/>
      </items>
    </pivotField>
  </pivotFields>
  <rowFields count="1">
    <field x="12"/>
  </rowFields>
  <rowItems count="4">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D54A18-907A-4F42-8F83-5ED66A095DD1}" name="PivotTable2" cacheId="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6:D33"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B4F871-7257-4CFB-BA46-B57E1A3FA949}" name="PivotTable1" cacheId="8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4">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9D26344-B30D-4C90-88D7-AE50F4271015}" sourceName="Marital Status">
  <pivotTables>
    <pivotTable tabId="2" name="PivotTable1"/>
    <pivotTable tabId="2" name="PivotTable2"/>
    <pivotTable tabId="2" name="PivotTable3"/>
  </pivotTables>
  <data>
    <tabular pivotCacheId="186358778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48F793-4A30-4EF4-92DA-EB368CEC3A85}" sourceName="Education">
  <pivotTables>
    <pivotTable tabId="2" name="PivotTable1"/>
  </pivotTables>
  <data>
    <tabular pivotCacheId="186358778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BF2045-C4B1-4E85-89C2-152856F67921}" sourceName="Region">
  <pivotTables>
    <pivotTable tabId="2" name="PivotTable1"/>
  </pivotTables>
  <data>
    <tabular pivotCacheId="186358778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8E459B-6A6B-4CD2-9E8C-F6D0BAFFE674}" cache="Slicer_Marital_Status" caption="Marital Status" rowHeight="234950"/>
  <slicer name="Education" xr10:uid="{A1750272-E8CF-43D0-98B8-574F96F24F7A}" cache="Slicer_Education" caption="Education" rowHeight="234950"/>
  <slicer name="Region" xr10:uid="{60A72D1B-F29F-4E56-88AC-38EE5D34A6F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67EFC-B832-4F88-A02D-B0AA7EBC1861}">
  <dimension ref="A1:M1027"/>
  <sheetViews>
    <sheetView tabSelected="1" workbookViewId="0">
      <selection activeCell="O10" sqref="O1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754" workbookViewId="0">
      <selection activeCell="D10" sqref="D10"/>
    </sheetView>
  </sheetViews>
  <sheetFormatPr defaultColWidth="11.88671875" defaultRowHeight="14.4" x14ac:dyDescent="0.3"/>
  <cols>
    <col min="2" max="2" width="17.88671875" customWidth="1"/>
    <col min="4" max="4" width="17" style="3" customWidth="1"/>
    <col min="7" max="7" width="17.88671875" customWidth="1"/>
    <col min="10" max="10" width="23.109375" customWidth="1"/>
    <col min="13" max="13" width="16.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39</v>
      </c>
      <c r="N1" t="s">
        <v>12</v>
      </c>
    </row>
    <row r="2" spans="1:14" x14ac:dyDescent="0.3">
      <c r="A2">
        <v>12496</v>
      </c>
      <c r="B2" t="s">
        <v>50</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50</v>
      </c>
      <c r="C3" t="s">
        <v>37</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50</v>
      </c>
      <c r="C4" t="s">
        <v>37</v>
      </c>
      <c r="D4" s="3">
        <v>80000</v>
      </c>
      <c r="E4">
        <v>5</v>
      </c>
      <c r="F4" t="s">
        <v>19</v>
      </c>
      <c r="G4" t="s">
        <v>21</v>
      </c>
      <c r="H4" t="s">
        <v>18</v>
      </c>
      <c r="I4">
        <v>2</v>
      </c>
      <c r="J4" t="s">
        <v>22</v>
      </c>
      <c r="K4" t="s">
        <v>17</v>
      </c>
      <c r="L4">
        <v>60</v>
      </c>
      <c r="M4" t="str">
        <f t="shared" si="0"/>
        <v>Old</v>
      </c>
      <c r="N4" t="s">
        <v>18</v>
      </c>
    </row>
    <row r="5" spans="1:14" x14ac:dyDescent="0.3">
      <c r="A5">
        <v>24381</v>
      </c>
      <c r="B5" t="s">
        <v>36</v>
      </c>
      <c r="C5" t="s">
        <v>37</v>
      </c>
      <c r="D5" s="3">
        <v>70000</v>
      </c>
      <c r="E5">
        <v>0</v>
      </c>
      <c r="F5" t="s">
        <v>13</v>
      </c>
      <c r="G5" t="s">
        <v>21</v>
      </c>
      <c r="H5" t="s">
        <v>15</v>
      </c>
      <c r="I5">
        <v>1</v>
      </c>
      <c r="J5" t="s">
        <v>23</v>
      </c>
      <c r="K5" t="s">
        <v>24</v>
      </c>
      <c r="L5">
        <v>41</v>
      </c>
      <c r="M5" t="str">
        <f t="shared" si="0"/>
        <v>Middle Age</v>
      </c>
      <c r="N5" t="s">
        <v>15</v>
      </c>
    </row>
    <row r="6" spans="1:14" x14ac:dyDescent="0.3">
      <c r="A6">
        <v>25597</v>
      </c>
      <c r="B6" t="s">
        <v>36</v>
      </c>
      <c r="C6" t="s">
        <v>37</v>
      </c>
      <c r="D6" s="3">
        <v>30000</v>
      </c>
      <c r="E6">
        <v>0</v>
      </c>
      <c r="F6" t="s">
        <v>13</v>
      </c>
      <c r="G6" t="s">
        <v>20</v>
      </c>
      <c r="H6" t="s">
        <v>18</v>
      </c>
      <c r="I6">
        <v>0</v>
      </c>
      <c r="J6" t="s">
        <v>16</v>
      </c>
      <c r="K6" t="s">
        <v>17</v>
      </c>
      <c r="L6">
        <v>36</v>
      </c>
      <c r="M6" t="str">
        <f t="shared" si="0"/>
        <v>Middle Age</v>
      </c>
      <c r="N6" t="s">
        <v>15</v>
      </c>
    </row>
    <row r="7" spans="1:14" x14ac:dyDescent="0.3">
      <c r="A7">
        <v>13507</v>
      </c>
      <c r="B7" t="s">
        <v>50</v>
      </c>
      <c r="C7" t="s">
        <v>38</v>
      </c>
      <c r="D7" s="3">
        <v>10000</v>
      </c>
      <c r="E7">
        <v>2</v>
      </c>
      <c r="F7" t="s">
        <v>19</v>
      </c>
      <c r="G7" t="s">
        <v>25</v>
      </c>
      <c r="H7" t="s">
        <v>15</v>
      </c>
      <c r="I7">
        <v>0</v>
      </c>
      <c r="J7" t="s">
        <v>26</v>
      </c>
      <c r="K7" t="s">
        <v>17</v>
      </c>
      <c r="L7">
        <v>50</v>
      </c>
      <c r="M7" t="str">
        <f t="shared" si="0"/>
        <v>Middle Age</v>
      </c>
      <c r="N7" t="s">
        <v>18</v>
      </c>
    </row>
    <row r="8" spans="1:14" x14ac:dyDescent="0.3">
      <c r="A8">
        <v>27974</v>
      </c>
      <c r="B8" t="s">
        <v>36</v>
      </c>
      <c r="C8" t="s">
        <v>37</v>
      </c>
      <c r="D8" s="3">
        <v>160000</v>
      </c>
      <c r="E8">
        <v>2</v>
      </c>
      <c r="F8" t="s">
        <v>27</v>
      </c>
      <c r="G8" t="s">
        <v>28</v>
      </c>
      <c r="H8" t="s">
        <v>15</v>
      </c>
      <c r="I8">
        <v>4</v>
      </c>
      <c r="J8" t="s">
        <v>16</v>
      </c>
      <c r="K8" t="s">
        <v>24</v>
      </c>
      <c r="L8">
        <v>33</v>
      </c>
      <c r="M8" t="str">
        <f t="shared" si="0"/>
        <v>Middle Age</v>
      </c>
      <c r="N8" t="s">
        <v>15</v>
      </c>
    </row>
    <row r="9" spans="1:14" x14ac:dyDescent="0.3">
      <c r="A9">
        <v>19364</v>
      </c>
      <c r="B9" t="s">
        <v>50</v>
      </c>
      <c r="C9" t="s">
        <v>37</v>
      </c>
      <c r="D9" s="3">
        <v>40000</v>
      </c>
      <c r="E9">
        <v>1</v>
      </c>
      <c r="F9" t="s">
        <v>13</v>
      </c>
      <c r="G9" t="s">
        <v>14</v>
      </c>
      <c r="H9" t="s">
        <v>15</v>
      </c>
      <c r="I9">
        <v>0</v>
      </c>
      <c r="J9" t="s">
        <v>16</v>
      </c>
      <c r="K9" t="s">
        <v>17</v>
      </c>
      <c r="L9">
        <v>43</v>
      </c>
      <c r="M9" t="str">
        <f t="shared" si="0"/>
        <v>Middle Age</v>
      </c>
      <c r="N9" t="s">
        <v>15</v>
      </c>
    </row>
    <row r="10" spans="1:14" x14ac:dyDescent="0.3">
      <c r="A10">
        <v>22155</v>
      </c>
      <c r="B10" t="s">
        <v>50</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50</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50</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36</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50</v>
      </c>
      <c r="C14" t="s">
        <v>37</v>
      </c>
      <c r="D14" s="3">
        <v>170000</v>
      </c>
      <c r="E14">
        <v>5</v>
      </c>
      <c r="F14" t="s">
        <v>19</v>
      </c>
      <c r="G14" t="s">
        <v>21</v>
      </c>
      <c r="H14" t="s">
        <v>15</v>
      </c>
      <c r="I14">
        <v>0</v>
      </c>
      <c r="J14" t="s">
        <v>16</v>
      </c>
      <c r="K14" t="s">
        <v>17</v>
      </c>
      <c r="L14">
        <v>55</v>
      </c>
      <c r="M14" t="str">
        <f t="shared" si="0"/>
        <v>Middle Age</v>
      </c>
      <c r="N14" t="s">
        <v>18</v>
      </c>
    </row>
    <row r="15" spans="1:14" x14ac:dyDescent="0.3">
      <c r="A15">
        <v>25323</v>
      </c>
      <c r="B15" t="s">
        <v>50</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50</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36</v>
      </c>
      <c r="C21" t="s">
        <v>37</v>
      </c>
      <c r="D21" s="3">
        <v>20000</v>
      </c>
      <c r="E21">
        <v>2</v>
      </c>
      <c r="F21" t="s">
        <v>29</v>
      </c>
      <c r="G21" t="s">
        <v>20</v>
      </c>
      <c r="H21" t="s">
        <v>15</v>
      </c>
      <c r="I21">
        <v>2</v>
      </c>
      <c r="J21" t="s">
        <v>23</v>
      </c>
      <c r="K21" t="s">
        <v>24</v>
      </c>
      <c r="L21">
        <v>55</v>
      </c>
      <c r="M21" t="str">
        <f t="shared" si="0"/>
        <v>Middle Age</v>
      </c>
      <c r="N21" t="s">
        <v>15</v>
      </c>
    </row>
    <row r="22" spans="1:14" x14ac:dyDescent="0.3">
      <c r="A22">
        <v>25598</v>
      </c>
      <c r="B22" t="s">
        <v>50</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36</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50</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3">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50</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50</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50</v>
      </c>
      <c r="C33" t="s">
        <v>37</v>
      </c>
      <c r="D33" s="3">
        <v>10000</v>
      </c>
      <c r="E33">
        <v>0</v>
      </c>
      <c r="F33" t="s">
        <v>19</v>
      </c>
      <c r="G33" t="s">
        <v>25</v>
      </c>
      <c r="H33" t="s">
        <v>18</v>
      </c>
      <c r="I33">
        <v>1</v>
      </c>
      <c r="J33" t="s">
        <v>16</v>
      </c>
      <c r="K33" t="s">
        <v>24</v>
      </c>
      <c r="L33">
        <v>26</v>
      </c>
      <c r="M33" t="str">
        <f t="shared" si="0"/>
        <v>Adolescent</v>
      </c>
      <c r="N33" t="s">
        <v>15</v>
      </c>
    </row>
    <row r="34" spans="1:14" x14ac:dyDescent="0.3">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50</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3">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50</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50</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50</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50</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50</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50</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36</v>
      </c>
      <c r="C53" t="s">
        <v>37</v>
      </c>
      <c r="D53" s="3">
        <v>80000</v>
      </c>
      <c r="E53">
        <v>0</v>
      </c>
      <c r="F53" t="s">
        <v>13</v>
      </c>
      <c r="G53" t="s">
        <v>21</v>
      </c>
      <c r="H53" t="s">
        <v>18</v>
      </c>
      <c r="I53">
        <v>4</v>
      </c>
      <c r="J53" t="s">
        <v>45</v>
      </c>
      <c r="K53" t="s">
        <v>24</v>
      </c>
      <c r="L53">
        <v>35</v>
      </c>
      <c r="M53" t="str">
        <f t="shared" si="0"/>
        <v>Middle Age</v>
      </c>
      <c r="N53" t="s">
        <v>18</v>
      </c>
    </row>
    <row r="54" spans="1:14" x14ac:dyDescent="0.3">
      <c r="A54">
        <v>12558</v>
      </c>
      <c r="B54" t="s">
        <v>50</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50</v>
      </c>
      <c r="C57" t="s">
        <v>37</v>
      </c>
      <c r="D57" s="3">
        <v>80000</v>
      </c>
      <c r="E57">
        <v>4</v>
      </c>
      <c r="F57" t="s">
        <v>27</v>
      </c>
      <c r="G57" t="s">
        <v>21</v>
      </c>
      <c r="H57" t="s">
        <v>15</v>
      </c>
      <c r="I57">
        <v>2</v>
      </c>
      <c r="J57" t="s">
        <v>45</v>
      </c>
      <c r="K57" t="s">
        <v>17</v>
      </c>
      <c r="L57">
        <v>54</v>
      </c>
      <c r="M57" t="str">
        <f t="shared" si="0"/>
        <v>Middle Age</v>
      </c>
      <c r="N57" t="s">
        <v>18</v>
      </c>
    </row>
    <row r="58" spans="1:14" x14ac:dyDescent="0.3">
      <c r="A58">
        <v>12808</v>
      </c>
      <c r="B58" t="s">
        <v>50</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50</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50</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50</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50</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36</v>
      </c>
      <c r="C65" t="s">
        <v>37</v>
      </c>
      <c r="D65" s="3">
        <v>60000</v>
      </c>
      <c r="E65">
        <v>4</v>
      </c>
      <c r="F65" t="s">
        <v>13</v>
      </c>
      <c r="G65" t="s">
        <v>21</v>
      </c>
      <c r="H65" t="s">
        <v>15</v>
      </c>
      <c r="I65">
        <v>3</v>
      </c>
      <c r="J65" t="s">
        <v>45</v>
      </c>
      <c r="K65" t="s">
        <v>24</v>
      </c>
      <c r="L65">
        <v>41</v>
      </c>
      <c r="M65" t="str">
        <f t="shared" si="0"/>
        <v>Middle Age</v>
      </c>
      <c r="N65" t="s">
        <v>18</v>
      </c>
    </row>
    <row r="66" spans="1:14" x14ac:dyDescent="0.3">
      <c r="A66">
        <v>14927</v>
      </c>
      <c r="B66" t="s">
        <v>50</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36</v>
      </c>
      <c r="C67" t="s">
        <v>37</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50</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50</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50</v>
      </c>
      <c r="C72" t="s">
        <v>37</v>
      </c>
      <c r="D72" s="3">
        <v>120000</v>
      </c>
      <c r="E72">
        <v>0</v>
      </c>
      <c r="F72" t="s">
        <v>29</v>
      </c>
      <c r="G72" t="s">
        <v>21</v>
      </c>
      <c r="H72" t="s">
        <v>15</v>
      </c>
      <c r="I72">
        <v>4</v>
      </c>
      <c r="J72" t="s">
        <v>45</v>
      </c>
      <c r="K72" t="s">
        <v>24</v>
      </c>
      <c r="L72">
        <v>36</v>
      </c>
      <c r="M72" t="str">
        <f t="shared" si="1"/>
        <v>Middle Age</v>
      </c>
      <c r="N72" t="s">
        <v>15</v>
      </c>
    </row>
    <row r="73" spans="1:14" x14ac:dyDescent="0.3">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50</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50</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50</v>
      </c>
      <c r="C79" t="s">
        <v>37</v>
      </c>
      <c r="D79" s="3">
        <v>80000</v>
      </c>
      <c r="E79">
        <v>0</v>
      </c>
      <c r="F79" t="s">
        <v>13</v>
      </c>
      <c r="G79" t="s">
        <v>21</v>
      </c>
      <c r="H79" t="s">
        <v>15</v>
      </c>
      <c r="I79">
        <v>2</v>
      </c>
      <c r="J79" t="s">
        <v>45</v>
      </c>
      <c r="K79" t="s">
        <v>24</v>
      </c>
      <c r="L79">
        <v>29</v>
      </c>
      <c r="M79" t="str">
        <f t="shared" si="1"/>
        <v>Adolescent</v>
      </c>
      <c r="N79" t="s">
        <v>15</v>
      </c>
    </row>
    <row r="80" spans="1:14" x14ac:dyDescent="0.3">
      <c r="A80">
        <v>15752</v>
      </c>
      <c r="B80" t="s">
        <v>50</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50</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50</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3">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3">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50</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3">
      <c r="A91">
        <v>25458</v>
      </c>
      <c r="B91" t="s">
        <v>50</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3">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36</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36</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50</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50</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50</v>
      </c>
      <c r="C100" t="s">
        <v>37</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50</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50</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50</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50</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50</v>
      </c>
      <c r="C116" t="s">
        <v>37</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37</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50</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50</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50</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50</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50</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50</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37</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50</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50</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50</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50</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50</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50</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50</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50</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50</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50</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50</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50</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50</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50</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50</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50</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50</v>
      </c>
      <c r="C166" t="s">
        <v>37</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50</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37</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50</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50</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50</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50</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50</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50</v>
      </c>
      <c r="C180" t="s">
        <v>37</v>
      </c>
      <c r="D180" s="3">
        <v>160000</v>
      </c>
      <c r="E180">
        <v>4</v>
      </c>
      <c r="F180" t="s">
        <v>19</v>
      </c>
      <c r="G180" t="s">
        <v>21</v>
      </c>
      <c r="H180" t="s">
        <v>18</v>
      </c>
      <c r="I180">
        <v>2</v>
      </c>
      <c r="J180" t="s">
        <v>45</v>
      </c>
      <c r="K180" t="s">
        <v>17</v>
      </c>
      <c r="L180">
        <v>55</v>
      </c>
      <c r="M180" t="str">
        <f t="shared" si="2"/>
        <v>Middle Age</v>
      </c>
      <c r="N180" t="s">
        <v>15</v>
      </c>
    </row>
    <row r="181" spans="1:14" x14ac:dyDescent="0.3">
      <c r="A181">
        <v>12212</v>
      </c>
      <c r="B181" t="s">
        <v>50</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50</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50</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50</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50</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50</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37</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50</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50</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50</v>
      </c>
      <c r="C192" t="s">
        <v>37</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50</v>
      </c>
      <c r="C195" t="s">
        <v>38</v>
      </c>
      <c r="D195" s="3">
        <v>70000</v>
      </c>
      <c r="E195">
        <v>5</v>
      </c>
      <c r="F195" t="s">
        <v>13</v>
      </c>
      <c r="G195" t="s">
        <v>21</v>
      </c>
      <c r="H195" t="s">
        <v>15</v>
      </c>
      <c r="I195">
        <v>4</v>
      </c>
      <c r="J195" t="s">
        <v>45</v>
      </c>
      <c r="K195" t="s">
        <v>24</v>
      </c>
      <c r="L195">
        <v>41</v>
      </c>
      <c r="M195" t="str">
        <f t="shared" ref="M195:M258" si="3">IF(L195&gt;55,"Old",IF(L195&gt;=31,"Middle Age",IF(L195&lt;31,"Adolescent","Invalid")))</f>
        <v>Middle Age</v>
      </c>
      <c r="N195" t="s">
        <v>18</v>
      </c>
    </row>
    <row r="196" spans="1:14" x14ac:dyDescent="0.3">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50</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37</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50</v>
      </c>
      <c r="C203" t="s">
        <v>37</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50</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37</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50</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50</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37</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50</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50</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50</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50</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50</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50</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50</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50</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37</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50</v>
      </c>
      <c r="C232" t="s">
        <v>37</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50</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50</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50</v>
      </c>
      <c r="C235" t="s">
        <v>37</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37</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50</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50</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50</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50</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50</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50</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50</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50</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50</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50</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50</v>
      </c>
      <c r="C253" t="s">
        <v>37</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50</v>
      </c>
      <c r="C255" t="s">
        <v>37</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50</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36</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50</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50</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50</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50</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50</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50</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50</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50</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50</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50</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50</v>
      </c>
      <c r="C280" t="s">
        <v>37</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50</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50</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50</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50</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50</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50</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50</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50</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50</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50</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50</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50</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50</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50</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50</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50</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50</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50</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50</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50</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50</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50</v>
      </c>
      <c r="C320" t="s">
        <v>37</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50</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50</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50</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50</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50</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50</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50</v>
      </c>
      <c r="C333" t="s">
        <v>37</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50</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50</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50</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50</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50</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50</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50</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50</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50</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37</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50</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50</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50</v>
      </c>
      <c r="C361" t="s">
        <v>37</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36</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50</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50</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50</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50</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50</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50</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50</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50</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50</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50</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50</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37</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50</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50</v>
      </c>
      <c r="C384" t="s">
        <v>37</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50</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37</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36</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50</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50</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50</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50</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50</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50</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50</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50</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50</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50</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50</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50</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50</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50</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50</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50</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50</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50</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50</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50</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37</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50</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50</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50</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50</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50</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50</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37</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50</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50</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50</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50</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50</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50</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50</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50</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50</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50</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50</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50</v>
      </c>
      <c r="C460" t="s">
        <v>37</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50</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50</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50</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50</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50</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50</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50</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50</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50</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50</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50</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50</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50</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50</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50</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50</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50</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50</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37</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50</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50</v>
      </c>
      <c r="C497" t="s">
        <v>37</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50</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50</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50</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50</v>
      </c>
      <c r="C504" t="s">
        <v>37</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50</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50</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50</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50</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50</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50</v>
      </c>
      <c r="C510" t="s">
        <v>37</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50</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50</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38</v>
      </c>
      <c r="D515" s="3">
        <v>60000</v>
      </c>
      <c r="E515">
        <v>4</v>
      </c>
      <c r="F515" t="s">
        <v>31</v>
      </c>
      <c r="G515" t="s">
        <v>28</v>
      </c>
      <c r="H515" t="s">
        <v>15</v>
      </c>
      <c r="I515">
        <v>2</v>
      </c>
      <c r="J515" t="s">
        <v>45</v>
      </c>
      <c r="K515" t="s">
        <v>32</v>
      </c>
      <c r="L515">
        <v>61</v>
      </c>
      <c r="M515" t="str">
        <f t="shared" ref="M515:M578" si="8">IF(L515&gt;55,"Old",IF(L515&gt;=31,"Middle Age",IF(L515&lt;31,"Adolescent","Invalid")))</f>
        <v>Old</v>
      </c>
      <c r="N515" t="s">
        <v>15</v>
      </c>
    </row>
    <row r="516" spans="1:14" x14ac:dyDescent="0.3">
      <c r="A516">
        <v>19399</v>
      </c>
      <c r="B516" t="s">
        <v>36</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50</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50</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50</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50</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37</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36</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50</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37</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50</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50</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50</v>
      </c>
      <c r="C531" t="s">
        <v>37</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50</v>
      </c>
      <c r="C532" t="s">
        <v>37</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37</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50</v>
      </c>
      <c r="C535" t="s">
        <v>37</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50</v>
      </c>
      <c r="C536" t="s">
        <v>37</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50</v>
      </c>
      <c r="C537" t="s">
        <v>37</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50</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50</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50</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50</v>
      </c>
      <c r="C544" t="s">
        <v>37</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50</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37</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50</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50</v>
      </c>
      <c r="C549" t="s">
        <v>37</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50</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50</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36</v>
      </c>
      <c r="C554" t="s">
        <v>37</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50</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50</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50</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50</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50</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50</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50</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50</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37</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50</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50</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50</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50</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37</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50</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50</v>
      </c>
      <c r="C573" t="s">
        <v>37</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36</v>
      </c>
      <c r="C574" t="s">
        <v>37</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50</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37</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50</v>
      </c>
      <c r="C579" t="s">
        <v>37</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50</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50</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50</v>
      </c>
      <c r="C583" t="s">
        <v>37</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50</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50</v>
      </c>
      <c r="C585" t="s">
        <v>37</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36</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50</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50</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50</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36</v>
      </c>
      <c r="C591" t="s">
        <v>37</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50</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50</v>
      </c>
      <c r="C593" t="s">
        <v>37</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50</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50</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50</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50</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50</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50</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50</v>
      </c>
      <c r="C606" t="s">
        <v>37</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50</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50</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50</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50</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50</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50</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50</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50</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50</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50</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50</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50</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50</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50</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50</v>
      </c>
      <c r="C632" t="s">
        <v>37</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50</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50</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37</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50</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50</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50</v>
      </c>
      <c r="C643" t="s">
        <v>37</v>
      </c>
      <c r="D643" s="3">
        <v>50000</v>
      </c>
      <c r="E643">
        <v>4</v>
      </c>
      <c r="F643" t="s">
        <v>13</v>
      </c>
      <c r="G643" t="s">
        <v>28</v>
      </c>
      <c r="H643" t="s">
        <v>15</v>
      </c>
      <c r="I643">
        <v>2</v>
      </c>
      <c r="J643" t="s">
        <v>45</v>
      </c>
      <c r="K643" t="s">
        <v>32</v>
      </c>
      <c r="L643">
        <v>64</v>
      </c>
      <c r="M643" t="str">
        <f t="shared" ref="M643:M706" si="10">IF(L643&gt;55,"Old",IF(L643&gt;=31,"Middle Age",IF(L643&lt;31,"Adolescent","Invalid")))</f>
        <v>Old</v>
      </c>
      <c r="N643" t="s">
        <v>18</v>
      </c>
    </row>
    <row r="644" spans="1:14" x14ac:dyDescent="0.3">
      <c r="A644">
        <v>21741</v>
      </c>
      <c r="B644" t="s">
        <v>50</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50</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50</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36</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50</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50</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50</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50</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50</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37</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50</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50</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50</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50</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50</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50</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50</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50</v>
      </c>
      <c r="C672" t="s">
        <v>37</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50</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50</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50</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50</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50</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50</v>
      </c>
      <c r="C681" t="s">
        <v>37</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50</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50</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50</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50</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37</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37</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50</v>
      </c>
      <c r="C691" t="s">
        <v>37</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50</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50</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50</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37</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50</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50</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50</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37</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50</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50</v>
      </c>
      <c r="C707" t="s">
        <v>38</v>
      </c>
      <c r="D707" s="3">
        <v>70000</v>
      </c>
      <c r="E707">
        <v>4</v>
      </c>
      <c r="F707" t="s">
        <v>13</v>
      </c>
      <c r="G707" t="s">
        <v>28</v>
      </c>
      <c r="H707" t="s">
        <v>15</v>
      </c>
      <c r="I707">
        <v>1</v>
      </c>
      <c r="J707" t="s">
        <v>45</v>
      </c>
      <c r="K707" t="s">
        <v>32</v>
      </c>
      <c r="L707">
        <v>59</v>
      </c>
      <c r="M707" t="str">
        <f t="shared" ref="M707:M770" si="11">IF(L707&gt;55,"Old",IF(L707&gt;=31,"Middle Age",IF(L707&lt;31,"Adolescent","Invalid")))</f>
        <v>Old</v>
      </c>
      <c r="N707" t="s">
        <v>18</v>
      </c>
    </row>
    <row r="708" spans="1:14" x14ac:dyDescent="0.3">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50</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50</v>
      </c>
      <c r="C710" t="s">
        <v>37</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36</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50</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50</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50</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50</v>
      </c>
      <c r="C716" t="s">
        <v>37</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50</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50</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50</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50</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50</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50</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50</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50</v>
      </c>
      <c r="C730" t="s">
        <v>37</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50</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50</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50</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50</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50</v>
      </c>
      <c r="C741" t="s">
        <v>38</v>
      </c>
      <c r="D741" s="3">
        <v>60000</v>
      </c>
      <c r="E741">
        <v>2</v>
      </c>
      <c r="F741" t="s">
        <v>19</v>
      </c>
      <c r="G741" t="s">
        <v>21</v>
      </c>
      <c r="H741" t="s">
        <v>15</v>
      </c>
      <c r="I741">
        <v>1</v>
      </c>
      <c r="J741" t="s">
        <v>45</v>
      </c>
      <c r="K741" t="s">
        <v>32</v>
      </c>
      <c r="L741">
        <v>55</v>
      </c>
      <c r="M741" t="str">
        <f t="shared" si="11"/>
        <v>Middle Age</v>
      </c>
      <c r="N741" t="s">
        <v>18</v>
      </c>
    </row>
    <row r="742" spans="1:14" x14ac:dyDescent="0.3">
      <c r="A742">
        <v>17657</v>
      </c>
      <c r="B742" t="s">
        <v>50</v>
      </c>
      <c r="C742" t="s">
        <v>37</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50</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37</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50</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50</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50</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50</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50</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50</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50</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50</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50</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50</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50</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50</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50</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36</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50</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50</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50</v>
      </c>
      <c r="C768" t="s">
        <v>37</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50</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50</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50</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50</v>
      </c>
      <c r="C772" t="s">
        <v>37</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50</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50</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50</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50</v>
      </c>
      <c r="C777" t="s">
        <v>37</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36</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37</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50</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50</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50</v>
      </c>
      <c r="C782" t="s">
        <v>38</v>
      </c>
      <c r="D782" s="3">
        <v>60000</v>
      </c>
      <c r="E782">
        <v>2</v>
      </c>
      <c r="F782" t="s">
        <v>19</v>
      </c>
      <c r="G782" t="s">
        <v>21</v>
      </c>
      <c r="H782" t="s">
        <v>15</v>
      </c>
      <c r="I782">
        <v>1</v>
      </c>
      <c r="J782" t="s">
        <v>45</v>
      </c>
      <c r="K782" t="s">
        <v>32</v>
      </c>
      <c r="L782">
        <v>55</v>
      </c>
      <c r="M782" t="str">
        <f t="shared" si="12"/>
        <v>Middle Age</v>
      </c>
      <c r="N782" t="s">
        <v>18</v>
      </c>
    </row>
    <row r="783" spans="1:14" x14ac:dyDescent="0.3">
      <c r="A783">
        <v>19660</v>
      </c>
      <c r="B783" t="s">
        <v>50</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50</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50</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50</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50</v>
      </c>
      <c r="C793" t="s">
        <v>37</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50</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50</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50</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37</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50</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50</v>
      </c>
      <c r="C804" t="s">
        <v>37</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50</v>
      </c>
      <c r="C805" t="s">
        <v>37</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50</v>
      </c>
      <c r="C806" t="s">
        <v>37</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50</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50</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50</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50</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50</v>
      </c>
      <c r="C817" t="s">
        <v>37</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50</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50</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50</v>
      </c>
      <c r="C820" t="s">
        <v>37</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50</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50</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50</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50</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50</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50</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50</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50</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50</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50</v>
      </c>
      <c r="C842" t="s">
        <v>37</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50</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50</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50</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50</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50</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50</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50</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37</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50</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50</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50</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50</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50</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50</v>
      </c>
      <c r="C868" t="s">
        <v>37</v>
      </c>
      <c r="D868" s="3">
        <v>60000</v>
      </c>
      <c r="E868">
        <v>2</v>
      </c>
      <c r="F868" t="s">
        <v>27</v>
      </c>
      <c r="G868" t="s">
        <v>21</v>
      </c>
      <c r="H868" t="s">
        <v>15</v>
      </c>
      <c r="I868">
        <v>2</v>
      </c>
      <c r="J868" t="s">
        <v>45</v>
      </c>
      <c r="K868" t="s">
        <v>32</v>
      </c>
      <c r="L868">
        <v>55</v>
      </c>
      <c r="M868" t="str">
        <f t="shared" si="13"/>
        <v>Middle Age</v>
      </c>
      <c r="N868" t="s">
        <v>18</v>
      </c>
    </row>
    <row r="869" spans="1:14" x14ac:dyDescent="0.3">
      <c r="A869">
        <v>26693</v>
      </c>
      <c r="B869" t="s">
        <v>50</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37</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50</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50</v>
      </c>
      <c r="C873" t="s">
        <v>37</v>
      </c>
      <c r="D873" s="3">
        <v>60000</v>
      </c>
      <c r="E873">
        <v>2</v>
      </c>
      <c r="F873" t="s">
        <v>27</v>
      </c>
      <c r="G873" t="s">
        <v>21</v>
      </c>
      <c r="H873" t="s">
        <v>15</v>
      </c>
      <c r="I873">
        <v>2</v>
      </c>
      <c r="J873" t="s">
        <v>45</v>
      </c>
      <c r="K873" t="s">
        <v>32</v>
      </c>
      <c r="L873">
        <v>55</v>
      </c>
      <c r="M873" t="str">
        <f t="shared" si="13"/>
        <v>Middle Age</v>
      </c>
      <c r="N873" t="s">
        <v>18</v>
      </c>
    </row>
    <row r="874" spans="1:14" x14ac:dyDescent="0.3">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50</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50</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37</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50</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50</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50</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50</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50</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50</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50</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50</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50</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50</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50</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50</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50</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50</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50</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50</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50</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50</v>
      </c>
      <c r="C899" t="s">
        <v>37</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36</v>
      </c>
      <c r="C900" t="s">
        <v>37</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50</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50</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50</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50</v>
      </c>
      <c r="C909" t="s">
        <v>37</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36</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50</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50</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50</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50</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50</v>
      </c>
      <c r="C917" t="s">
        <v>37</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36</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50</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50</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50</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50</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50</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50</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50</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50</v>
      </c>
      <c r="C932" t="s">
        <v>37</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50</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37</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50</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50</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50</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50</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50</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50</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50</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50</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50</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50</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50</v>
      </c>
      <c r="C951" t="s">
        <v>37</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50</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50</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50</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50</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50</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50</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50</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50</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50</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50</v>
      </c>
      <c r="C964" t="s">
        <v>37</v>
      </c>
      <c r="D964" s="3">
        <v>60000</v>
      </c>
      <c r="E964">
        <v>2</v>
      </c>
      <c r="F964" t="s">
        <v>19</v>
      </c>
      <c r="G964" t="s">
        <v>21</v>
      </c>
      <c r="H964" t="s">
        <v>15</v>
      </c>
      <c r="I964">
        <v>2</v>
      </c>
      <c r="J964" t="s">
        <v>45</v>
      </c>
      <c r="K964" t="s">
        <v>32</v>
      </c>
      <c r="L964">
        <v>55</v>
      </c>
      <c r="M964" t="str">
        <f t="shared" si="15"/>
        <v>Middle Age</v>
      </c>
      <c r="N964" t="s">
        <v>18</v>
      </c>
    </row>
    <row r="965" spans="1:14" x14ac:dyDescent="0.3">
      <c r="A965">
        <v>16007</v>
      </c>
      <c r="B965" t="s">
        <v>50</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37</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50</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50</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37</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50</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50</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50</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50</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50</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50</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50</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50</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50</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50</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50</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37</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36</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50</v>
      </c>
      <c r="C990" t="s">
        <v>37</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50</v>
      </c>
      <c r="C991" t="s">
        <v>37</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50</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50</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50</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36</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50</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37</v>
      </c>
      <c r="D1001" s="3">
        <v>60000</v>
      </c>
      <c r="E1001">
        <v>3</v>
      </c>
      <c r="F1001" t="s">
        <v>27</v>
      </c>
      <c r="G1001" t="s">
        <v>21</v>
      </c>
      <c r="H1001" t="s">
        <v>15</v>
      </c>
      <c r="I1001">
        <v>2</v>
      </c>
      <c r="J1001" t="s">
        <v>45</v>
      </c>
      <c r="K1001" t="s">
        <v>32</v>
      </c>
      <c r="L1001">
        <v>53</v>
      </c>
      <c r="M1001" t="str">
        <f t="shared" si="15"/>
        <v>Middle Age</v>
      </c>
      <c r="N1001" t="s">
        <v>15</v>
      </c>
    </row>
  </sheetData>
  <autoFilter ref="A1:N1001" xr:uid="{C3FC8FA8-3C7A-4DC4-A962-2AF0BB180324}"/>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3E762-F98F-4CD7-9527-FCA092399540}">
  <dimension ref="A3:D50"/>
  <sheetViews>
    <sheetView workbookViewId="0">
      <selection activeCell="C19" sqref="C19"/>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42</v>
      </c>
      <c r="B3" s="5" t="s">
        <v>43</v>
      </c>
    </row>
    <row r="4" spans="1:4" x14ac:dyDescent="0.3">
      <c r="A4" s="5" t="s">
        <v>40</v>
      </c>
      <c r="B4" t="s">
        <v>18</v>
      </c>
      <c r="C4" t="s">
        <v>15</v>
      </c>
      <c r="D4" t="s">
        <v>41</v>
      </c>
    </row>
    <row r="5" spans="1:4" x14ac:dyDescent="0.3">
      <c r="A5" s="6" t="s">
        <v>38</v>
      </c>
      <c r="B5" s="7">
        <v>61363.63636363636</v>
      </c>
      <c r="C5" s="7">
        <v>57058.823529411762</v>
      </c>
      <c r="D5" s="7">
        <v>59487.179487179485</v>
      </c>
    </row>
    <row r="6" spans="1:4" x14ac:dyDescent="0.3">
      <c r="A6" s="6" t="s">
        <v>37</v>
      </c>
      <c r="B6" s="7">
        <v>63461.538461538461</v>
      </c>
      <c r="C6" s="7">
        <v>64666.666666666664</v>
      </c>
      <c r="D6" s="7">
        <v>63902.439024390245</v>
      </c>
    </row>
    <row r="7" spans="1:4" x14ac:dyDescent="0.3">
      <c r="A7" s="6" t="s">
        <v>41</v>
      </c>
      <c r="B7" s="7">
        <v>62500</v>
      </c>
      <c r="C7" s="7">
        <v>60625</v>
      </c>
      <c r="D7" s="7">
        <v>61750</v>
      </c>
    </row>
    <row r="26" spans="1:4" x14ac:dyDescent="0.3">
      <c r="A26" s="5" t="s">
        <v>44</v>
      </c>
      <c r="B26" s="5" t="s">
        <v>43</v>
      </c>
    </row>
    <row r="27" spans="1:4" x14ac:dyDescent="0.3">
      <c r="A27" s="5" t="s">
        <v>40</v>
      </c>
      <c r="B27" t="s">
        <v>18</v>
      </c>
      <c r="C27" t="s">
        <v>15</v>
      </c>
      <c r="D27" t="s">
        <v>41</v>
      </c>
    </row>
    <row r="28" spans="1:4" x14ac:dyDescent="0.3">
      <c r="A28" s="6" t="s">
        <v>16</v>
      </c>
      <c r="B28" s="4">
        <v>107</v>
      </c>
      <c r="C28" s="4">
        <v>98</v>
      </c>
      <c r="D28" s="4">
        <v>205</v>
      </c>
    </row>
    <row r="29" spans="1:4" x14ac:dyDescent="0.3">
      <c r="A29" s="6" t="s">
        <v>26</v>
      </c>
      <c r="B29" s="4">
        <v>50</v>
      </c>
      <c r="C29" s="4">
        <v>38</v>
      </c>
      <c r="D29" s="4">
        <v>88</v>
      </c>
    </row>
    <row r="30" spans="1:4" x14ac:dyDescent="0.3">
      <c r="A30" s="6" t="s">
        <v>22</v>
      </c>
      <c r="B30" s="4">
        <v>37</v>
      </c>
      <c r="C30" s="4">
        <v>44</v>
      </c>
      <c r="D30" s="4">
        <v>81</v>
      </c>
    </row>
    <row r="31" spans="1:4" x14ac:dyDescent="0.3">
      <c r="A31" s="6" t="s">
        <v>23</v>
      </c>
      <c r="B31" s="4">
        <v>63</v>
      </c>
      <c r="C31" s="4">
        <v>38</v>
      </c>
      <c r="D31" s="4">
        <v>101</v>
      </c>
    </row>
    <row r="32" spans="1:4" x14ac:dyDescent="0.3">
      <c r="A32" s="6" t="s">
        <v>45</v>
      </c>
      <c r="B32" s="4">
        <v>50</v>
      </c>
      <c r="C32" s="4">
        <v>13</v>
      </c>
      <c r="D32" s="4">
        <v>63</v>
      </c>
    </row>
    <row r="33" spans="1:4" x14ac:dyDescent="0.3">
      <c r="A33" s="6" t="s">
        <v>41</v>
      </c>
      <c r="B33" s="4">
        <v>307</v>
      </c>
      <c r="C33" s="4">
        <v>231</v>
      </c>
      <c r="D33" s="4">
        <v>538</v>
      </c>
    </row>
    <row r="45" spans="1:4" x14ac:dyDescent="0.3">
      <c r="A45" s="5" t="s">
        <v>44</v>
      </c>
      <c r="B45" s="5" t="s">
        <v>43</v>
      </c>
    </row>
    <row r="46" spans="1:4" x14ac:dyDescent="0.3">
      <c r="A46" s="5" t="s">
        <v>40</v>
      </c>
      <c r="B46" t="s">
        <v>18</v>
      </c>
      <c r="C46" t="s">
        <v>15</v>
      </c>
      <c r="D46" t="s">
        <v>41</v>
      </c>
    </row>
    <row r="47" spans="1:4" x14ac:dyDescent="0.3">
      <c r="A47" s="6" t="s">
        <v>46</v>
      </c>
      <c r="B47" s="4">
        <v>85</v>
      </c>
      <c r="C47" s="4">
        <v>28</v>
      </c>
      <c r="D47" s="4">
        <v>113</v>
      </c>
    </row>
    <row r="48" spans="1:4" x14ac:dyDescent="0.3">
      <c r="A48" s="6" t="s">
        <v>47</v>
      </c>
      <c r="B48" s="4">
        <v>198</v>
      </c>
      <c r="C48" s="4">
        <v>189</v>
      </c>
      <c r="D48" s="4">
        <v>387</v>
      </c>
    </row>
    <row r="49" spans="1:4" x14ac:dyDescent="0.3">
      <c r="A49" s="6" t="s">
        <v>48</v>
      </c>
      <c r="B49" s="4">
        <v>24</v>
      </c>
      <c r="C49" s="4">
        <v>14</v>
      </c>
      <c r="D49" s="4">
        <v>38</v>
      </c>
    </row>
    <row r="50" spans="1:4" x14ac:dyDescent="0.3">
      <c r="A50" s="6" t="s">
        <v>41</v>
      </c>
      <c r="B50" s="4">
        <v>307</v>
      </c>
      <c r="C50" s="4">
        <v>231</v>
      </c>
      <c r="D50"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005C9-FAAF-4B0E-9DE1-A7F3DF7FA4E9}">
  <dimension ref="A1:O6"/>
  <sheetViews>
    <sheetView showGridLines="0" zoomScale="80" zoomScaleNormal="80" workbookViewId="0">
      <selection activeCell="V22" sqref="V22"/>
    </sheetView>
  </sheetViews>
  <sheetFormatPr defaultRowHeight="14.4" x14ac:dyDescent="0.3"/>
  <sheetData>
    <row r="1" spans="1:15" x14ac:dyDescent="0.3">
      <c r="A1" s="9"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BikeBuyers(original data)</vt:lpstr>
      <vt:lpstr>WorkingSheet(cleaned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Beyza Nur Karadana</cp:lastModifiedBy>
  <dcterms:created xsi:type="dcterms:W3CDTF">2022-03-18T02:50:57Z</dcterms:created>
  <dcterms:modified xsi:type="dcterms:W3CDTF">2023-07-07T01:03:43Z</dcterms:modified>
</cp:coreProperties>
</file>