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3280" windowHeight="12600"/>
  </bookViews>
  <sheets>
    <sheet name="Sheet1" sheetId="1" r:id="rId1"/>
    <sheet name="Sheet3" sheetId="5" r:id="rId2"/>
    <sheet name="Sheet5" sheetId="7" r:id="rId3"/>
    <sheet name="Sheet4" sheetId="6" r:id="rId4"/>
    <sheet name="Sheet2" sheetId="2" r:id="rId5"/>
    <sheet name="Sheet6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3" i="2"/>
  <c r="E4" i="2"/>
  <c r="E5" i="2"/>
  <c r="E2" i="2"/>
  <c r="E4" i="6"/>
  <c r="B5" i="6" s="1"/>
  <c r="E6" i="6"/>
  <c r="C7" i="6" s="1"/>
  <c r="E8" i="6"/>
  <c r="C9" i="6" s="1"/>
  <c r="E2" i="6"/>
  <c r="C3" i="6" s="1"/>
  <c r="E3" i="1"/>
  <c r="D3" i="1"/>
  <c r="E4" i="1"/>
  <c r="D4" i="1"/>
  <c r="E2" i="1"/>
  <c r="D2" i="1"/>
  <c r="E5" i="1"/>
  <c r="D5" i="1"/>
  <c r="D5" i="6" l="1"/>
  <c r="E5" i="6" s="1"/>
  <c r="E7" i="6"/>
  <c r="C5" i="6"/>
  <c r="B9" i="6"/>
  <c r="D7" i="6"/>
  <c r="B3" i="6"/>
  <c r="E3" i="6" s="1"/>
  <c r="D3" i="6"/>
  <c r="E9" i="6"/>
  <c r="B7" i="6"/>
  <c r="D9" i="6"/>
</calcChain>
</file>

<file path=xl/sharedStrings.xml><?xml version="1.0" encoding="utf-8"?>
<sst xmlns="http://schemas.openxmlformats.org/spreadsheetml/2006/main" count="307" uniqueCount="172">
  <si>
    <t>王力宏</t>
  </si>
  <si>
    <t>周杰伦</t>
  </si>
  <si>
    <t>林俊杰</t>
  </si>
  <si>
    <t>潘玮柏</t>
  </si>
  <si>
    <t>positive</t>
  </si>
  <si>
    <t>negative</t>
  </si>
  <si>
    <t>歌手</t>
  </si>
  <si>
    <t>album</t>
  </si>
  <si>
    <t>title</t>
  </si>
  <si>
    <t>《十八般武艺》</t>
  </si>
  <si>
    <t>自己人</t>
  </si>
  <si>
    <t>《情敌贝多芬》</t>
  </si>
  <si>
    <t>不愿说再见</t>
  </si>
  <si>
    <t>《白纸》</t>
  </si>
  <si>
    <t>不要开灯</t>
  </si>
  <si>
    <t>《火力全开》</t>
  </si>
  <si>
    <t>爱错</t>
  </si>
  <si>
    <t>《唯一》</t>
  </si>
  <si>
    <t>白狐狸</t>
  </si>
  <si>
    <t>《好想你》</t>
  </si>
  <si>
    <t>远离伤心</t>
  </si>
  <si>
    <t>《畅爽开怀》</t>
  </si>
  <si>
    <t>畅爽开怀</t>
  </si>
  <si>
    <t>《永远的第一天》</t>
  </si>
  <si>
    <t>欢喜城</t>
  </si>
  <si>
    <t>《大马 Music Man 纪念精选辑》</t>
  </si>
  <si>
    <t>另一个天堂</t>
  </si>
  <si>
    <t>《16个夏天 电视原声带》</t>
  </si>
  <si>
    <t>爱你等于爱自己</t>
  </si>
  <si>
    <t>《Sony Music-Man 世界巡回演唱会》</t>
  </si>
  <si>
    <t>《改变自己》</t>
  </si>
  <si>
    <t>爱的鼓励</t>
  </si>
  <si>
    <t>放开你的心</t>
  </si>
  <si>
    <t>《周杰伦 2004 无与伦比 演唱会 Live CD》</t>
  </si>
  <si>
    <t>倒带</t>
  </si>
  <si>
    <t>《八度空间》</t>
  </si>
  <si>
    <t>最后的战役</t>
  </si>
  <si>
    <t>《跨时代》</t>
  </si>
  <si>
    <t>说了再见</t>
  </si>
  <si>
    <t>《周杰伦同名专辑》</t>
  </si>
  <si>
    <t>《魔杰座》</t>
  </si>
  <si>
    <t>《哎呦，不错哦》</t>
  </si>
  <si>
    <t>《范特西》</t>
  </si>
  <si>
    <t>《天台 电影原声带》</t>
  </si>
  <si>
    <t>波爷</t>
  </si>
  <si>
    <t>《周杰伦的床边故事》</t>
  </si>
  <si>
    <t>前世情人</t>
  </si>
  <si>
    <t>《The Era 2010 超时代演唱会》</t>
  </si>
  <si>
    <t>你是我的Ok绷</t>
  </si>
  <si>
    <t>稻香</t>
  </si>
  <si>
    <t>《我很忙》</t>
  </si>
  <si>
    <t>《西界》</t>
  </si>
  <si>
    <t>大男人</t>
  </si>
  <si>
    <t>《她说 概念自选辑》</t>
  </si>
  <si>
    <t>我很想爱他</t>
  </si>
  <si>
    <t>《编号89757》</t>
  </si>
  <si>
    <t>木乃伊</t>
  </si>
  <si>
    <t>《乐行者》</t>
  </si>
  <si>
    <t>会读书</t>
  </si>
  <si>
    <t>会有那么一天</t>
  </si>
  <si>
    <t>压力</t>
  </si>
  <si>
    <t>《江南》</t>
  </si>
  <si>
    <t>无聊</t>
  </si>
  <si>
    <t>《2017中央电视台春节联欢晚会》</t>
  </si>
  <si>
    <t>梦想之城</t>
  </si>
  <si>
    <t>《JJ陆》</t>
  </si>
  <si>
    <t>主角</t>
  </si>
  <si>
    <t>小清新 喜悦 励志 节奏布鲁斯 当代节奏布鲁斯</t>
  </si>
  <si>
    <t>加油</t>
  </si>
  <si>
    <t>梦想的翅膀</t>
  </si>
  <si>
    <t>《零零七》</t>
  </si>
  <si>
    <t>亲爱的</t>
  </si>
  <si>
    <t>《24个比利》</t>
  </si>
  <si>
    <t>限量发行</t>
  </si>
  <si>
    <t>《808》</t>
  </si>
  <si>
    <t>次世代</t>
  </si>
  <si>
    <t>专属于你</t>
  </si>
  <si>
    <t>《我的麦克风》</t>
  </si>
  <si>
    <t>爱的歌</t>
  </si>
  <si>
    <t>《反转地球》</t>
  </si>
  <si>
    <t>有话直说</t>
  </si>
  <si>
    <t>《Will Pan's FREESTYLE REMIX 2005》</t>
  </si>
  <si>
    <t>壁虎漫步</t>
  </si>
  <si>
    <t>寂屋出租</t>
  </si>
  <si>
    <t>《Wu Ha》</t>
  </si>
  <si>
    <t>《玩酷》</t>
  </si>
  <si>
    <t>我让你走了</t>
  </si>
  <si>
    <t>《Baller》</t>
  </si>
  <si>
    <t>一指神功</t>
  </si>
  <si>
    <t>触动</t>
  </si>
  <si>
    <t>春</t>
  </si>
  <si>
    <t>夏</t>
  </si>
  <si>
    <t>秋</t>
  </si>
  <si>
    <t>冬</t>
  </si>
  <si>
    <t>我</t>
  </si>
  <si>
    <t>你</t>
  </si>
  <si>
    <t>他/她</t>
  </si>
  <si>
    <t>sum</t>
  </si>
  <si>
    <t>爱</t>
  </si>
  <si>
    <t>歌曲数</t>
  </si>
  <si>
    <t>有效歌曲数</t>
  </si>
  <si>
    <t>依然爱你</t>
  </si>
  <si>
    <t>爱你等如爱自己</t>
  </si>
  <si>
    <t>《不可能错过你》</t>
  </si>
  <si>
    <t>钓灵感</t>
  </si>
  <si>
    <t>爱依然执着</t>
  </si>
  <si>
    <t>好想你</t>
  </si>
  <si>
    <t>《城市唱游-最佳运动歌曲精选》</t>
  </si>
  <si>
    <t>摇滚怎么了</t>
  </si>
  <si>
    <t>流泪手心</t>
  </si>
  <si>
    <t>Dragon</t>
  </si>
  <si>
    <t>Column2</t>
  </si>
  <si>
    <t>半岛铁盒</t>
  </si>
  <si>
    <t>爱情废柴</t>
  </si>
  <si>
    <t>安静</t>
  </si>
  <si>
    <t>彩虹</t>
  </si>
  <si>
    <t>一点点</t>
  </si>
  <si>
    <t>《钢琴恋曲101》</t>
  </si>
  <si>
    <t>龙卷风</t>
  </si>
  <si>
    <t>斗牛</t>
  </si>
  <si>
    <t>我要夏天</t>
  </si>
  <si>
    <t>《十二新作》</t>
  </si>
  <si>
    <t>梦想启动</t>
  </si>
  <si>
    <t>乌克丽丽</t>
  </si>
  <si>
    <t>床边故事</t>
  </si>
  <si>
    <t>告白气球</t>
  </si>
  <si>
    <t>天台的月光</t>
  </si>
  <si>
    <t>爱与希望</t>
  </si>
  <si>
    <t>听不懂</t>
  </si>
  <si>
    <t>心墙</t>
  </si>
  <si>
    <t>豆浆油条</t>
  </si>
  <si>
    <t>真材实料的我</t>
  </si>
  <si>
    <t>《JJ林俊杰_100天》</t>
  </si>
  <si>
    <t>爱不会绝迹</t>
  </si>
  <si>
    <t>到时候再说</t>
  </si>
  <si>
    <t>《壁虎漫步》</t>
  </si>
  <si>
    <t>无所不在</t>
  </si>
  <si>
    <t>Tell me</t>
  </si>
  <si>
    <t>Just When I Needed You Most</t>
  </si>
  <si>
    <t>反转地球</t>
  </si>
  <si>
    <t>爱不离</t>
  </si>
  <si>
    <t>跟我走吧</t>
  </si>
  <si>
    <t>I Like You Like That</t>
  </si>
  <si>
    <t>《中国2010年上海世博会音乐征集 》</t>
  </si>
  <si>
    <t>Rank</t>
  </si>
  <si>
    <t>Good Love</t>
  </si>
  <si>
    <t>大男人小女孩 不是我的错 我们都听过 完美的时候 要更多 吵架时候说的太多 有时候的...</t>
  </si>
  <si>
    <t>[[0.015449980903286753, 0.9845500190967132]]</t>
  </si>
  <si>
    <t>压力 张思尔 它偷偷摸摸 混进了人类群中 话没有多说 打开了门的锁 我们的生活 忙得我们...</t>
  </si>
  <si>
    <t>[[0.02242528882948369, 0.9775747111705163]]</t>
  </si>
  <si>
    <t>木乃伊 林秋离简胜 你说要我 死了这颗心 最好永远 存放在埃及 像木乃伊 保持着神秘 敲...</t>
  </si>
  <si>
    <t>[[0.02415136296196596, 0.975848637038034]]</t>
  </si>
  <si>
    <t>无聊 林秋离 没事做就会无聊 没有地方动手动脚 没事做就会无聊 没有地方动手动脚 闷到就...</t>
  </si>
  <si>
    <t>[[0.030917006996304952, 0.969082993003695]]</t>
  </si>
  <si>
    <t>会有那么一天 张思尔 一九四三 世界大战 阿嬷年轻的时候 爷爷爱他那么多 他们感情很深 ...</t>
  </si>
  <si>
    <t>[[0.0379411530166881, 0.9620588469833119]]</t>
  </si>
  <si>
    <t>我很想爱他 何启弘 天空 下起雨了 他撑的伞 在你身边陪着 可是 我不快乐 因为看见 ...</t>
  </si>
  <si>
    <t>[[0.041873167635545494, 0.9581268323644545]]</t>
  </si>
  <si>
    <t>《乌鸦嘴妙女郎 电视原声带》</t>
  </si>
  <si>
    <t>不潮不用花钱 林怡凤RAPJJ Hey greedydont fret What yo...</t>
  </si>
  <si>
    <t>不潮不用花钱</t>
  </si>
  <si>
    <t>[[0.043144112336047535, 0.9568558876639525]]</t>
  </si>
  <si>
    <t>会读书 灯 不能熄灭 熬过今夜 就能从书中逃回到 这个世界 我 我不明白 这个年代 怎么还...</t>
  </si>
  <si>
    <t>[[0.05308425053416821, 0.9469157494658318]]</t>
  </si>
  <si>
    <t>不懂 己经好远了 退也有一点累了 我们都不知道路多远 走到何时才歇一歇 不如就现在吧 让我...</t>
  </si>
  <si>
    <t>不懂</t>
  </si>
  <si>
    <t>[[0.053790769360757884, 0.9462092306392421]]</t>
  </si>
  <si>
    <t>黑武士 五月天阿信 有了天空 为何世界 还有地心引力 有了希望 为何绝望 还是如影随形 ...</t>
  </si>
  <si>
    <t>黑武士</t>
  </si>
  <si>
    <t>[[0.06269589672327458, 0.9373041032767254]]</t>
  </si>
  <si>
    <t>正面情绪</t>
  </si>
  <si>
    <t>负面情绪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</si>
</sst>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正面情绪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周杰伦</c:v>
                </c:pt>
                <c:pt idx="1">
                  <c:v>潘玮柏</c:v>
                </c:pt>
                <c:pt idx="2">
                  <c:v>林俊杰</c:v>
                </c:pt>
                <c:pt idx="3">
                  <c:v>王力宏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0.44849388101672727</c:v>
                </c:pt>
                <c:pt idx="1">
                  <c:v>0.50716669542702875</c:v>
                </c:pt>
                <c:pt idx="2">
                  <c:v>0.52552580351037148</c:v>
                </c:pt>
                <c:pt idx="3">
                  <c:v>0.50109020995931752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4-4248-8AF0-A451210C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3128655"/>
        <c:axId val="169476511"/>
      </c:barChart>
      <c:catAx>
        <c:axId val="17312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6511"/>
        <c:crosses val="autoZero"/>
        <c:auto val="1"/>
        <c:lblAlgn val="ctr"/>
        <c:lblOffset val="100"/>
        <c:noMultiLvlLbl val="0"/>
      </c:catAx>
      <c:valAx>
        <c:axId val="1694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爱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周杰伦</c:v>
                </c:pt>
                <c:pt idx="1">
                  <c:v>林俊杰</c:v>
                </c:pt>
                <c:pt idx="2">
                  <c:v>王力宏</c:v>
                </c:pt>
                <c:pt idx="3">
                  <c:v>潘玮柏</c:v>
                </c:pt>
              </c:strCache>
            </c:strRef>
          </c:cat>
          <c:val>
            <c:numRef>
              <c:f>Sheet2!$E$2:$E$5</c:f>
              <c:numCache>
                <c:formatCode>General</c:formatCode>
                <c:ptCount val="4"/>
                <c:pt idx="0">
                  <c:v>8.0073960305980935E-3</c:v>
                </c:pt>
                <c:pt idx="1">
                  <c:v>1.2861736334405145E-2</c:v>
                </c:pt>
                <c:pt idx="2">
                  <c:v>1.6676640734091364E-2</c:v>
                </c:pt>
                <c:pt idx="3">
                  <c:v>1.1622060643564356E-2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1-44E5-B9DA-7CDA7749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174527"/>
        <c:axId val="406547359"/>
      </c:barChart>
      <c:catAx>
        <c:axId val="382174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en-US"/>
          </a:p>
        </c:txPr>
        <c:crossAx val="406547359"/>
        <c:crosses val="autoZero"/>
        <c:auto val="1"/>
        <c:lblAlgn val="ctr"/>
        <c:lblOffset val="100"/>
        <c:noMultiLvlLbl val="0"/>
      </c:catAx>
      <c:valAx>
        <c:axId val="40654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负面情绪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周杰伦</c:v>
                </c:pt>
                <c:pt idx="1">
                  <c:v>潘玮柏</c:v>
                </c:pt>
                <c:pt idx="2">
                  <c:v>林俊杰</c:v>
                </c:pt>
                <c:pt idx="3">
                  <c:v>王力宏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0.55150611898327284</c:v>
                </c:pt>
                <c:pt idx="1">
                  <c:v>0.49283330457297125</c:v>
                </c:pt>
                <c:pt idx="2">
                  <c:v>0.47447419648962846</c:v>
                </c:pt>
                <c:pt idx="3">
                  <c:v>0.49890979004068248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E-45F6-B310-79B8C28FD0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5253071"/>
        <c:axId val="169329439"/>
      </c:barChart>
      <c:catAx>
        <c:axId val="17525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9439"/>
        <c:crosses val="autoZero"/>
        <c:auto val="1"/>
        <c:lblAlgn val="ctr"/>
        <c:lblOffset val="100"/>
        <c:noMultiLvlLbl val="0"/>
      </c:catAx>
      <c:valAx>
        <c:axId val="1693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Sheet5!$A$2</c:f>
              <c:strCache>
                <c:ptCount val="1"/>
                <c:pt idx="0">
                  <c:v>周杰伦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D0-4888-81BE-F802779DE4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4D0-4888-81BE-F802779DE4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D0-4888-81BE-F802779DE4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4D0-4888-81BE-F802779DE44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4D0-4888-81BE-F802779DE44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4D0-4888-81BE-F802779DE44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4D0-4888-81BE-F802779DE44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4D0-4888-81BE-F802779DE44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Sheet5!$B$18:$E$18</c:f>
              <c:strCache>
                <c:ptCount val="4"/>
                <c:pt idx="0">
                  <c:v>春</c:v>
                </c:pt>
                <c:pt idx="1">
                  <c:v>夏</c:v>
                </c:pt>
                <c:pt idx="2">
                  <c:v>秋</c:v>
                </c:pt>
                <c:pt idx="3">
                  <c:v>冬</c:v>
                </c:pt>
              </c:strCache>
            </c:strRef>
          </c:cat>
          <c:val>
            <c:numRef>
              <c:f>Sheet5!$B$2:$E$2</c:f>
              <c:numCache>
                <c:formatCode>General</c:formatCode>
                <c:ptCount val="4"/>
                <c:pt idx="0">
                  <c:v>7</c:v>
                </c:pt>
                <c:pt idx="1">
                  <c:v>17</c:v>
                </c:pt>
                <c:pt idx="2">
                  <c:v>31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0-4888-81BE-F802779DE44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Sheet5!$A$9</c:f>
              <c:strCache>
                <c:ptCount val="1"/>
                <c:pt idx="0">
                  <c:v>王力宏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FF-4182-BE48-CC4550E54D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0FF-4182-BE48-CC4550E54D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FF-4182-BE48-CC4550E54D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0FF-4182-BE48-CC4550E54D0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0FF-4182-BE48-CC4550E54D0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0FF-4182-BE48-CC4550E54D0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0FF-4182-BE48-CC4550E54D0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0FF-4182-BE48-CC4550E54D0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Sheet5!$B$8:$E$8</c:f>
              <c:strCache>
                <c:ptCount val="4"/>
                <c:pt idx="0">
                  <c:v>春</c:v>
                </c:pt>
                <c:pt idx="1">
                  <c:v>夏</c:v>
                </c:pt>
                <c:pt idx="2">
                  <c:v>秋</c:v>
                </c:pt>
                <c:pt idx="3">
                  <c:v>冬</c:v>
                </c:pt>
              </c:strCache>
            </c:strRef>
          </c:cat>
          <c:val>
            <c:numRef>
              <c:f>Sheet5!$B$9:$E$9</c:f>
              <c:numCache>
                <c:formatCode>General</c:formatCode>
                <c:ptCount val="4"/>
                <c:pt idx="0">
                  <c:v>23</c:v>
                </c:pt>
                <c:pt idx="1">
                  <c:v>11</c:v>
                </c:pt>
                <c:pt idx="2">
                  <c:v>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F-4182-BE48-CC4550E54D0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Sheet5!$A$15</c:f>
              <c:strCache>
                <c:ptCount val="1"/>
                <c:pt idx="0">
                  <c:v>林俊杰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99-489D-A2E5-BBA47B104C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F99-489D-A2E5-BBA47B104C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99-489D-A2E5-BBA47B104C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F99-489D-A2E5-BBA47B104CD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F99-489D-A2E5-BBA47B104CD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F99-489D-A2E5-BBA47B104CD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F99-489D-A2E5-BBA47B104CD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F99-489D-A2E5-BBA47B104CD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Sheet5!$B$14:$E$14</c:f>
              <c:strCache>
                <c:ptCount val="4"/>
                <c:pt idx="0">
                  <c:v>春</c:v>
                </c:pt>
                <c:pt idx="1">
                  <c:v>夏</c:v>
                </c:pt>
                <c:pt idx="2">
                  <c:v>秋</c:v>
                </c:pt>
                <c:pt idx="3">
                  <c:v>冬</c:v>
                </c:pt>
              </c:strCache>
            </c:strRef>
          </c:cat>
          <c:val>
            <c:numRef>
              <c:f>Sheet5!$B$15:$E$15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9-489D-A2E5-BBA47B104CD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Sheet5!$A$19</c:f>
              <c:strCache>
                <c:ptCount val="1"/>
                <c:pt idx="0">
                  <c:v>潘玮柏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60-48BA-A0B0-7203874D63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F60-48BA-A0B0-7203874D63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60-48BA-A0B0-7203874D63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F60-48BA-A0B0-7203874D632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F60-48BA-A0B0-7203874D632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F60-48BA-A0B0-7203874D632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F60-48BA-A0B0-7203874D632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F60-48BA-A0B0-7203874D632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Sheet5!$B$18:$E$18</c:f>
              <c:strCache>
                <c:ptCount val="4"/>
                <c:pt idx="0">
                  <c:v>春</c:v>
                </c:pt>
                <c:pt idx="1">
                  <c:v>夏</c:v>
                </c:pt>
                <c:pt idx="2">
                  <c:v>秋</c:v>
                </c:pt>
                <c:pt idx="3">
                  <c:v>冬</c:v>
                </c:pt>
              </c:strCache>
            </c:strRef>
          </c:cat>
          <c:val>
            <c:numRef>
              <c:f>Sheet5!$B$19:$E$19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0-48BA-A0B0-7203874D632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Sheet4!$B$14</c:f>
              <c:strCache>
                <c:ptCount val="1"/>
                <c:pt idx="0">
                  <c:v>我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Sheet4!$A$15:$A$18</c:f>
              <c:strCache>
                <c:ptCount val="4"/>
                <c:pt idx="0">
                  <c:v>周杰伦</c:v>
                </c:pt>
                <c:pt idx="1">
                  <c:v>林俊杰</c:v>
                </c:pt>
                <c:pt idx="2">
                  <c:v>王力宏</c:v>
                </c:pt>
                <c:pt idx="3">
                  <c:v>潘玮柏</c:v>
                </c:pt>
              </c:strCache>
            </c:strRef>
          </c:cat>
          <c:val>
            <c:numRef>
              <c:f>Sheet4!$B$15:$B$18</c:f>
              <c:numCache>
                <c:formatCode>General</c:formatCode>
                <c:ptCount val="4"/>
                <c:pt idx="0">
                  <c:v>0.39188712522045854</c:v>
                </c:pt>
                <c:pt idx="1">
                  <c:v>0.41243175136497268</c:v>
                </c:pt>
                <c:pt idx="2">
                  <c:v>0.46781940441882808</c:v>
                </c:pt>
                <c:pt idx="3">
                  <c:v>0.37232558139534883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A7D-A812-829A3BBC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7581407"/>
        <c:axId val="528841327"/>
      </c:barChart>
      <c:catAx>
        <c:axId val="17758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en-US"/>
          </a:p>
        </c:txPr>
        <c:crossAx val="528841327"/>
        <c:crosses val="autoZero"/>
        <c:auto val="1"/>
        <c:lblAlgn val="ctr"/>
        <c:lblOffset val="100"/>
        <c:noMultiLvlLbl val="0"/>
      </c:catAx>
      <c:valAx>
        <c:axId val="5288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en-US"/>
          </a:p>
        </c:txPr>
        <c:crossAx val="17758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等线" panose="02010600030101010101" pitchFamily="2" charset="-122"/>
          <a:ea typeface="等线" panose="02010600030101010101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Sheet4!$B$19</c:f>
              <c:strCache>
                <c:ptCount val="1"/>
                <c:pt idx="0">
                  <c:v>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Sheet4!$A$20:$A$23</c:f>
              <c:strCache>
                <c:ptCount val="4"/>
                <c:pt idx="0">
                  <c:v>周杰伦</c:v>
                </c:pt>
                <c:pt idx="1">
                  <c:v>林俊杰</c:v>
                </c:pt>
                <c:pt idx="2">
                  <c:v>王力宏</c:v>
                </c:pt>
                <c:pt idx="3">
                  <c:v>潘玮柏</c:v>
                </c:pt>
              </c:strCache>
            </c:strRef>
          </c:cat>
          <c:val>
            <c:numRef>
              <c:f>Sheet4!$B$20:$B$23</c:f>
              <c:numCache>
                <c:formatCode>General</c:formatCode>
                <c:ptCount val="4"/>
                <c:pt idx="0">
                  <c:v>0.55273368606701945</c:v>
                </c:pt>
                <c:pt idx="1">
                  <c:v>0.55228895422091562</c:v>
                </c:pt>
                <c:pt idx="2">
                  <c:v>0.49903938520653218</c:v>
                </c:pt>
                <c:pt idx="3">
                  <c:v>0.60093023255813949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E-41F4-A4E0-D352717C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5211039"/>
        <c:axId val="528861199"/>
      </c:barChart>
      <c:catAx>
        <c:axId val="17521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en-US"/>
          </a:p>
        </c:txPr>
        <c:crossAx val="528861199"/>
        <c:crosses val="autoZero"/>
        <c:auto val="1"/>
        <c:lblAlgn val="ctr"/>
        <c:lblOffset val="100"/>
        <c:noMultiLvlLbl val="0"/>
      </c:catAx>
      <c:valAx>
        <c:axId val="5288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en-US"/>
          </a:p>
        </c:txPr>
        <c:crossAx val="17521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等线" panose="02010600030101010101" pitchFamily="2" charset="-122"/>
          <a:ea typeface="等线" panose="02010600030101010101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/>
              <a:t>我，你，他</a:t>
            </a:r>
            <a:r>
              <a:rPr lang="en-US"/>
              <a:t>/</a:t>
            </a:r>
            <a:r>
              <a:rPr lang="zh-CN"/>
              <a:t>她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Sheet4!$A$15</c:f>
              <c:strCache>
                <c:ptCount val="1"/>
                <c:pt idx="0">
                  <c:v>周杰伦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Sheet4!$B$14:$D$14</c:f>
              <c:strCache>
                <c:ptCount val="3"/>
                <c:pt idx="0">
                  <c:v>我</c:v>
                </c:pt>
                <c:pt idx="1">
                  <c:v>你</c:v>
                </c:pt>
                <c:pt idx="2">
                  <c:v>他/她</c:v>
                </c:pt>
              </c:strCache>
            </c:strRef>
          </c:cat>
          <c:val>
            <c:numRef>
              <c:f>Sheet4!$B$15:$D$15</c:f>
              <c:numCache>
                <c:formatCode>General</c:formatCode>
                <c:ptCount val="3"/>
                <c:pt idx="0">
                  <c:v>0.39188712522045854</c:v>
                </c:pt>
                <c:pt idx="1">
                  <c:v>0.55273368606701945</c:v>
                </c:pt>
                <c:pt idx="2">
                  <c:v>5.5379188712522044E-2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F-4DC0-8625-DACF1191C719}"/>
            </c:ext>
          </c:extLst>
        </c:ser>
        <c:ser>
          <c:idx val="1"/>
          <c:order val="1"/>
          <c:tx>
            <c:strRef>
              <c:f>Sheet4!$A$16</c:f>
              <c:strCache>
                <c:ptCount val="1"/>
                <c:pt idx="0">
                  <c:v>林俊杰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Sheet4!$B$14:$D$14</c:f>
              <c:strCache>
                <c:ptCount val="3"/>
                <c:pt idx="0">
                  <c:v>我</c:v>
                </c:pt>
                <c:pt idx="1">
                  <c:v>你</c:v>
                </c:pt>
                <c:pt idx="2">
                  <c:v>他/她</c:v>
                </c:pt>
              </c:strCache>
            </c:strRef>
          </c:cat>
          <c:val>
            <c:numRef>
              <c:f>Sheet4!$B$16:$D$16</c:f>
              <c:numCache>
                <c:formatCode>General</c:formatCode>
                <c:ptCount val="3"/>
                <c:pt idx="0">
                  <c:v>0.41243175136497268</c:v>
                </c:pt>
                <c:pt idx="1">
                  <c:v>0.55228895422091562</c:v>
                </c:pt>
                <c:pt idx="2">
                  <c:v>3.527929441411172E-2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F-4DC0-8625-DACF1191C719}"/>
            </c:ext>
          </c:extLst>
        </c:ser>
        <c:ser>
          <c:idx val="2"/>
          <c:order val="2"/>
          <c:tx>
            <c:strRef>
              <c:f>Sheet4!$A$17</c:f>
              <c:strCache>
                <c:ptCount val="1"/>
                <c:pt idx="0">
                  <c:v>王力宏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Sheet4!$B$14:$D$14</c:f>
              <c:strCache>
                <c:ptCount val="3"/>
                <c:pt idx="0">
                  <c:v>我</c:v>
                </c:pt>
                <c:pt idx="1">
                  <c:v>你</c:v>
                </c:pt>
                <c:pt idx="2">
                  <c:v>他/她</c:v>
                </c:pt>
              </c:strCache>
            </c:strRef>
          </c:cat>
          <c:val>
            <c:numRef>
              <c:f>Sheet4!$B$17:$D$17</c:f>
              <c:numCache>
                <c:formatCode>General</c:formatCode>
                <c:ptCount val="3"/>
                <c:pt idx="0">
                  <c:v>0.46781940441882808</c:v>
                </c:pt>
                <c:pt idx="1">
                  <c:v>0.49903938520653218</c:v>
                </c:pt>
                <c:pt idx="2">
                  <c:v>3.3141210374639768E-2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F-4DC0-8625-DACF1191C719}"/>
            </c:ext>
          </c:extLst>
        </c:ser>
        <c:ser>
          <c:idx val="3"/>
          <c:order val="3"/>
          <c:tx>
            <c:strRef>
              <c:f>Sheet4!$A$18</c:f>
              <c:strCache>
                <c:ptCount val="1"/>
                <c:pt idx="0">
                  <c:v>潘玮柏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Sheet4!$B$14:$D$14</c:f>
              <c:strCache>
                <c:ptCount val="3"/>
                <c:pt idx="0">
                  <c:v>我</c:v>
                </c:pt>
                <c:pt idx="1">
                  <c:v>你</c:v>
                </c:pt>
                <c:pt idx="2">
                  <c:v>他/她</c:v>
                </c:pt>
              </c:strCache>
            </c:strRef>
          </c:cat>
          <c:val>
            <c:numRef>
              <c:f>Sheet4!$B$18:$D$18</c:f>
              <c:numCache>
                <c:formatCode>General</c:formatCode>
                <c:ptCount val="3"/>
                <c:pt idx="0">
                  <c:v>0.37232558139534883</c:v>
                </c:pt>
                <c:pt idx="1">
                  <c:v>0.60093023255813949</c:v>
                </c:pt>
                <c:pt idx="2">
                  <c:v>2.6744186046511628E-2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F-4DC0-8625-DACF1191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59215"/>
        <c:axId val="406587967"/>
      </c:barChart>
      <c:catAx>
        <c:axId val="18075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en-US"/>
          </a:p>
        </c:txPr>
        <c:crossAx val="406587967"/>
        <c:crosses val="autoZero"/>
        <c:auto val="1"/>
        <c:lblAlgn val="ctr"/>
        <c:lblOffset val="100"/>
        <c:noMultiLvlLbl val="0"/>
      </c:catAx>
      <c:valAx>
        <c:axId val="4065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en-US"/>
          </a:p>
        </c:txPr>
        <c:crossAx val="18075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等线" panose="02010600030101010101" pitchFamily="2" charset="-122"/>
          <a:ea typeface="等线" panose="02010600030101010101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1070610</xdr:colOff>
      <xdr:row>7</xdr:row>
      <xdr:rowOff>87630</xdr:rowOff>
    </xdr:from>
    <xdr:to>
      <xdr:col>4</xdr:col>
      <xdr:colOff>1211580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6156A-36A4-4731-955A-6744A5080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7</xdr:row>
      <xdr:rowOff>68580</xdr:rowOff>
    </xdr:from>
    <xdr:to>
      <xdr:col>15</xdr:col>
      <xdr:colOff>83820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C4E0FA-4A88-4753-AE37-8CA5540AC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0</xdr:rowOff>
    </xdr:from>
    <xdr:to>
      <xdr:col>14</xdr:col>
      <xdr:colOff>91440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982B1-1731-4281-A938-3CE518EA7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0</xdr:row>
      <xdr:rowOff>175260</xdr:rowOff>
    </xdr:from>
    <xdr:to>
      <xdr:col>21</xdr:col>
      <xdr:colOff>396240</xdr:colOff>
      <xdr:row>15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3F3432-7031-4403-B1A9-B37213E2D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396240</xdr:colOff>
      <xdr:row>15</xdr:row>
      <xdr:rowOff>175260</xdr:rowOff>
    </xdr:from>
    <xdr:to>
      <xdr:col>14</xdr:col>
      <xdr:colOff>91440</xdr:colOff>
      <xdr:row>30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1B484C-3B12-4E6D-B277-BC6034292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99060</xdr:colOff>
      <xdr:row>15</xdr:row>
      <xdr:rowOff>175260</xdr:rowOff>
    </xdr:from>
    <xdr:to>
      <xdr:col>21</xdr:col>
      <xdr:colOff>403860</xdr:colOff>
      <xdr:row>30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F4EFB0-CB2D-46FA-94E8-FEE64C9E4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1</xdr:row>
      <xdr:rowOff>102870</xdr:rowOff>
    </xdr:from>
    <xdr:to>
      <xdr:col>13</xdr:col>
      <xdr:colOff>575310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A60A4-D051-4B39-8671-EFBC88AD1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575310</xdr:colOff>
      <xdr:row>1</xdr:row>
      <xdr:rowOff>118110</xdr:rowOff>
    </xdr:from>
    <xdr:to>
      <xdr:col>21</xdr:col>
      <xdr:colOff>270510</xdr:colOff>
      <xdr:row>16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839B3-4113-4878-A649-3811867FA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220980</xdr:colOff>
      <xdr:row>6</xdr:row>
      <xdr:rowOff>38100</xdr:rowOff>
    </xdr:from>
    <xdr:to>
      <xdr:col>15</xdr:col>
      <xdr:colOff>266700</xdr:colOff>
      <xdr:row>24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A6EF65-67DC-4221-AAEF-03E5D8313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4</xdr:row>
      <xdr:rowOff>15240</xdr:rowOff>
    </xdr:from>
    <xdr:to>
      <xdr:col>15</xdr:col>
      <xdr:colOff>297180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1E8E6-E0F0-4228-85EC-C6CB2512D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D15" totalsRowShown="0" headerRowDxfId="5" dataDxfId="4">
  <autoFilter ref="A1:D15"/>
  <tableColumns count="4">
    <tableColumn id="5" name="Column2" dataDxfId="0"/>
    <tableColumn id="2" name="album" dataDxfId="3"/>
    <tableColumn id="3" name="title" dataDxfId="2"/>
    <tableColumn id="4" name="negative" dataDxfId="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B5" totalsRowShown="0" headerRowDxfId="9" dataDxfId="8">
  <autoFilter ref="A1:B5"/>
  <tableColumns count="2">
    <tableColumn id="1" name="歌手" dataDxfId="7"/>
    <tableColumn id="2" name="歌曲数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3" sqref="E3"/>
    </sheetView>
  </sheetViews>
  <sheetFormatPr defaultRowHeight="14.4" x14ac:dyDescent="0.3"/>
  <cols>
    <col min="1" max="1" width="18.33203125" customWidth="1"/>
    <col min="2" max="2" width="21.77734375" customWidth="1"/>
    <col min="3" max="3" width="23.109375" customWidth="1"/>
    <col min="4" max="4" width="19.88671875" customWidth="1"/>
    <col min="5" max="5" width="18.33203125" customWidth="1"/>
  </cols>
  <sheetData>
    <row r="1" spans="1:5" x14ac:dyDescent="0.3">
      <c r="A1" t="s">
        <v>6</v>
      </c>
      <c r="B1" t="s">
        <v>4</v>
      </c>
      <c r="C1" t="s">
        <v>5</v>
      </c>
      <c r="D1" t="s">
        <v>170</v>
      </c>
      <c r="E1" t="s">
        <v>171</v>
      </c>
    </row>
    <row r="2" spans="1:5" x14ac:dyDescent="0.3">
      <c r="A2" t="s">
        <v>1</v>
      </c>
      <c r="B2">
        <v>79.831910820977399</v>
      </c>
      <c r="C2">
        <v>98.168089179022502</v>
      </c>
      <c r="D2">
        <f>B2/SUM(B2:C2)</f>
        <v>0.44849388101672727</v>
      </c>
      <c r="E2">
        <f>C2/SUM(B2:C2)</f>
        <v>0.55150611898327284</v>
      </c>
    </row>
    <row r="3" spans="1:5" x14ac:dyDescent="0.3">
      <c r="A3" t="s">
        <v>3</v>
      </c>
      <c r="B3">
        <v>53.759669715264998</v>
      </c>
      <c r="C3">
        <v>52.240330284734902</v>
      </c>
      <c r="D3">
        <f>B3/SUM(B3:C3)</f>
        <v>0.50716669542702875</v>
      </c>
      <c r="E3">
        <f>C3/SUM(B3:C3)</f>
        <v>0.49283330457297125</v>
      </c>
    </row>
    <row r="4" spans="1:5" x14ac:dyDescent="0.3">
      <c r="A4" t="s">
        <v>2</v>
      </c>
      <c r="B4">
        <v>56.2312609756097</v>
      </c>
      <c r="C4">
        <v>50.7687390243902</v>
      </c>
      <c r="D4">
        <f>B4/SUM(B4:C4)</f>
        <v>0.52552580351037148</v>
      </c>
      <c r="E4">
        <f>C4/SUM(B4:C4)</f>
        <v>0.47447419648962846</v>
      </c>
    </row>
    <row r="5" spans="1:5" x14ac:dyDescent="0.3">
      <c r="A5" t="s">
        <v>0</v>
      </c>
      <c r="B5">
        <v>77.167892333734898</v>
      </c>
      <c r="C5">
        <v>76.832107666265102</v>
      </c>
      <c r="D5">
        <f>B5/SUM(B5:C5)</f>
        <v>0.50109020995931752</v>
      </c>
      <c r="E5">
        <f>C5/SUM(B5:C5)</f>
        <v>0.49890979004068248</v>
      </c>
    </row>
  </sheetData>
  <sortState ref="A2:E5">
    <sortCondition ref="D2:D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73" workbookViewId="0">
      <selection activeCell="A89" sqref="A89:D99"/>
    </sheetView>
  </sheetViews>
  <sheetFormatPr defaultRowHeight="14.4" x14ac:dyDescent="0.3"/>
  <cols>
    <col min="1" max="1" width="10.44140625" customWidth="1"/>
    <col min="2" max="2" width="40.77734375" style="1" customWidth="1"/>
    <col min="3" max="4" width="25.21875" style="1" customWidth="1"/>
    <col min="5" max="5" width="28.88671875" customWidth="1"/>
    <col min="7" max="7" width="25.109375" customWidth="1"/>
    <col min="8" max="8" width="8.77734375" customWidth="1"/>
  </cols>
  <sheetData>
    <row r="1" spans="1:4" x14ac:dyDescent="0.3">
      <c r="A1" s="1" t="s">
        <v>111</v>
      </c>
      <c r="B1" s="1" t="s">
        <v>7</v>
      </c>
      <c r="C1" s="1" t="s">
        <v>8</v>
      </c>
      <c r="D1" s="1" t="s">
        <v>5</v>
      </c>
    </row>
    <row r="2" spans="1:4" x14ac:dyDescent="0.3">
      <c r="A2" s="7" t="s">
        <v>144</v>
      </c>
      <c r="B2" s="7" t="s">
        <v>7</v>
      </c>
      <c r="C2" s="7" t="s">
        <v>8</v>
      </c>
      <c r="D2" s="7" t="s">
        <v>5</v>
      </c>
    </row>
    <row r="3" spans="1:4" x14ac:dyDescent="0.3">
      <c r="A3" s="9">
        <v>1</v>
      </c>
      <c r="B3" s="8" t="s">
        <v>19</v>
      </c>
      <c r="C3" s="8" t="s">
        <v>106</v>
      </c>
      <c r="D3" s="8">
        <v>0.99162899999999998</v>
      </c>
    </row>
    <row r="4" spans="1:4" x14ac:dyDescent="0.3">
      <c r="A4" s="9">
        <v>2</v>
      </c>
      <c r="B4" s="8" t="s">
        <v>107</v>
      </c>
      <c r="C4" s="8" t="s">
        <v>108</v>
      </c>
      <c r="D4" s="8">
        <v>0.987321</v>
      </c>
    </row>
    <row r="5" spans="1:4" x14ac:dyDescent="0.3">
      <c r="A5" s="9">
        <v>3</v>
      </c>
      <c r="B5" s="8" t="s">
        <v>9</v>
      </c>
      <c r="C5" s="8" t="s">
        <v>10</v>
      </c>
      <c r="D5" s="8">
        <v>0.98655000000000004</v>
      </c>
    </row>
    <row r="6" spans="1:4" x14ac:dyDescent="0.3">
      <c r="A6" s="9">
        <v>4</v>
      </c>
      <c r="B6" s="8" t="s">
        <v>17</v>
      </c>
      <c r="C6" s="8" t="s">
        <v>18</v>
      </c>
      <c r="D6" s="8">
        <v>0.98191399999999995</v>
      </c>
    </row>
    <row r="7" spans="1:4" x14ac:dyDescent="0.3">
      <c r="A7" s="9">
        <v>5</v>
      </c>
      <c r="B7" s="8" t="s">
        <v>11</v>
      </c>
      <c r="C7" s="8" t="s">
        <v>12</v>
      </c>
      <c r="D7" s="8">
        <v>0.98183399999999998</v>
      </c>
    </row>
    <row r="8" spans="1:4" x14ac:dyDescent="0.3">
      <c r="A8" s="9">
        <v>6</v>
      </c>
      <c r="B8" s="8" t="s">
        <v>19</v>
      </c>
      <c r="C8" s="8" t="s">
        <v>20</v>
      </c>
      <c r="D8" s="8">
        <v>0.96645700000000001</v>
      </c>
    </row>
    <row r="9" spans="1:4" x14ac:dyDescent="0.3">
      <c r="A9" s="9">
        <v>7</v>
      </c>
      <c r="B9" s="8" t="s">
        <v>15</v>
      </c>
      <c r="C9" s="8" t="s">
        <v>16</v>
      </c>
      <c r="D9" s="8">
        <v>0.96511899999999995</v>
      </c>
    </row>
    <row r="10" spans="1:4" x14ac:dyDescent="0.3">
      <c r="A10" s="9">
        <v>8</v>
      </c>
      <c r="B10" s="8" t="s">
        <v>103</v>
      </c>
      <c r="C10" s="8" t="s">
        <v>109</v>
      </c>
      <c r="D10" s="8">
        <v>0.95635400000000004</v>
      </c>
    </row>
    <row r="11" spans="1:4" x14ac:dyDescent="0.3">
      <c r="A11" s="9">
        <v>9</v>
      </c>
      <c r="B11" s="8" t="s">
        <v>9</v>
      </c>
      <c r="C11" s="8" t="s">
        <v>110</v>
      </c>
      <c r="D11" s="8">
        <v>0.95312399999999997</v>
      </c>
    </row>
    <row r="12" spans="1:4" x14ac:dyDescent="0.3">
      <c r="A12" s="9">
        <v>10</v>
      </c>
      <c r="B12" s="8" t="s">
        <v>13</v>
      </c>
      <c r="C12" s="8" t="s">
        <v>14</v>
      </c>
      <c r="D12" s="8">
        <v>0.93974400000000002</v>
      </c>
    </row>
    <row r="13" spans="1:4" x14ac:dyDescent="0.3">
      <c r="A13" s="9"/>
      <c r="B13" s="9"/>
      <c r="C13" s="9"/>
      <c r="D13" s="9"/>
    </row>
    <row r="14" spans="1:4" x14ac:dyDescent="0.3">
      <c r="A14" s="9"/>
      <c r="B14" s="9"/>
      <c r="C14" s="9"/>
      <c r="D14" s="9"/>
    </row>
    <row r="15" spans="1:4" x14ac:dyDescent="0.3">
      <c r="A15" s="9"/>
      <c r="B15" s="9"/>
      <c r="C15" s="9"/>
      <c r="D15" s="9"/>
    </row>
    <row r="17" spans="1:4" x14ac:dyDescent="0.3">
      <c r="A17" s="14" t="s">
        <v>144</v>
      </c>
      <c r="B17" s="7" t="s">
        <v>7</v>
      </c>
      <c r="C17" s="7" t="s">
        <v>8</v>
      </c>
      <c r="D17" s="7" t="s">
        <v>4</v>
      </c>
    </row>
    <row r="18" spans="1:4" x14ac:dyDescent="0.3">
      <c r="A18" s="13">
        <v>1</v>
      </c>
      <c r="B18" s="8" t="s">
        <v>21</v>
      </c>
      <c r="C18" s="8" t="s">
        <v>22</v>
      </c>
      <c r="D18" s="8">
        <v>0.99812900000000004</v>
      </c>
    </row>
    <row r="19" spans="1:4" x14ac:dyDescent="0.3">
      <c r="A19" s="13">
        <v>2</v>
      </c>
      <c r="B19" s="8" t="s">
        <v>29</v>
      </c>
      <c r="C19" s="8" t="s">
        <v>32</v>
      </c>
      <c r="D19" s="8">
        <v>0.987618</v>
      </c>
    </row>
    <row r="20" spans="1:4" x14ac:dyDescent="0.3">
      <c r="A20" s="13">
        <v>3</v>
      </c>
      <c r="B20" s="8" t="s">
        <v>15</v>
      </c>
      <c r="C20" s="8" t="s">
        <v>101</v>
      </c>
      <c r="D20" s="8">
        <v>0.98613499999999998</v>
      </c>
    </row>
    <row r="21" spans="1:4" x14ac:dyDescent="0.3">
      <c r="A21" s="13">
        <v>4</v>
      </c>
      <c r="B21" s="8" t="s">
        <v>27</v>
      </c>
      <c r="C21" s="8" t="s">
        <v>28</v>
      </c>
      <c r="D21" s="8">
        <v>0.97885100000000003</v>
      </c>
    </row>
    <row r="22" spans="1:4" x14ac:dyDescent="0.3">
      <c r="A22" s="13">
        <v>5</v>
      </c>
      <c r="B22" s="8" t="s">
        <v>23</v>
      </c>
      <c r="C22" s="8" t="s">
        <v>24</v>
      </c>
      <c r="D22" s="8">
        <v>0.978684</v>
      </c>
    </row>
    <row r="23" spans="1:4" x14ac:dyDescent="0.3">
      <c r="A23" s="13">
        <v>6</v>
      </c>
      <c r="B23" s="8" t="s">
        <v>25</v>
      </c>
      <c r="C23" s="8" t="s">
        <v>26</v>
      </c>
      <c r="D23" s="8">
        <v>0.97780900000000004</v>
      </c>
    </row>
    <row r="24" spans="1:4" x14ac:dyDescent="0.3">
      <c r="A24" s="13">
        <v>7</v>
      </c>
      <c r="B24" s="8" t="s">
        <v>30</v>
      </c>
      <c r="C24" s="8" t="s">
        <v>31</v>
      </c>
      <c r="D24" s="8">
        <v>0.97772700000000001</v>
      </c>
    </row>
    <row r="25" spans="1:4" x14ac:dyDescent="0.3">
      <c r="A25" s="13">
        <v>8</v>
      </c>
      <c r="B25" s="8" t="s">
        <v>29</v>
      </c>
      <c r="C25" s="8" t="s">
        <v>102</v>
      </c>
      <c r="D25" s="8">
        <v>0.96129600000000004</v>
      </c>
    </row>
    <row r="26" spans="1:4" x14ac:dyDescent="0.3">
      <c r="A26" s="13">
        <v>9</v>
      </c>
      <c r="B26" s="8" t="s">
        <v>103</v>
      </c>
      <c r="C26" s="8" t="s">
        <v>104</v>
      </c>
      <c r="D26" s="8">
        <v>0.954314</v>
      </c>
    </row>
    <row r="27" spans="1:4" x14ac:dyDescent="0.3">
      <c r="A27" s="13">
        <v>10</v>
      </c>
      <c r="B27" s="8" t="s">
        <v>19</v>
      </c>
      <c r="C27" s="8" t="s">
        <v>105</v>
      </c>
      <c r="D27" s="8">
        <v>0.95289800000000002</v>
      </c>
    </row>
    <row r="28" spans="1:4" x14ac:dyDescent="0.3">
      <c r="A28" s="8"/>
      <c r="B28" s="8"/>
      <c r="C28" s="8"/>
      <c r="D28" s="8"/>
    </row>
    <row r="29" spans="1:4" x14ac:dyDescent="0.3">
      <c r="A29" s="14" t="s">
        <v>144</v>
      </c>
      <c r="B29" s="7" t="s">
        <v>7</v>
      </c>
      <c r="C29" s="7" t="s">
        <v>8</v>
      </c>
      <c r="D29" s="6" t="s">
        <v>5</v>
      </c>
    </row>
    <row r="30" spans="1:4" x14ac:dyDescent="0.3">
      <c r="A30" s="13">
        <v>1</v>
      </c>
      <c r="B30" s="8" t="s">
        <v>33</v>
      </c>
      <c r="C30" s="8" t="s">
        <v>34</v>
      </c>
      <c r="D30" s="8">
        <v>0.99726000000000004</v>
      </c>
    </row>
    <row r="31" spans="1:4" x14ac:dyDescent="0.3">
      <c r="A31" s="13">
        <v>2</v>
      </c>
      <c r="B31" s="8" t="s">
        <v>37</v>
      </c>
      <c r="C31" s="8" t="s">
        <v>38</v>
      </c>
      <c r="D31" s="8">
        <v>0.99529699999999999</v>
      </c>
    </row>
    <row r="32" spans="1:4" x14ac:dyDescent="0.3">
      <c r="A32" s="13">
        <v>3</v>
      </c>
      <c r="B32" s="8" t="s">
        <v>35</v>
      </c>
      <c r="C32" s="8" t="s">
        <v>112</v>
      </c>
      <c r="D32" s="8">
        <v>0.98961600000000005</v>
      </c>
    </row>
    <row r="33" spans="1:4" x14ac:dyDescent="0.3">
      <c r="A33" s="13">
        <v>4</v>
      </c>
      <c r="B33" s="8" t="s">
        <v>45</v>
      </c>
      <c r="C33" s="8" t="s">
        <v>113</v>
      </c>
      <c r="D33" s="8">
        <v>0.98906899999999998</v>
      </c>
    </row>
    <row r="34" spans="1:4" x14ac:dyDescent="0.3">
      <c r="A34" s="13">
        <v>5</v>
      </c>
      <c r="B34" s="8" t="s">
        <v>35</v>
      </c>
      <c r="C34" s="8" t="s">
        <v>36</v>
      </c>
      <c r="D34" s="8">
        <v>0.98821899999999996</v>
      </c>
    </row>
    <row r="35" spans="1:4" x14ac:dyDescent="0.3">
      <c r="A35" s="13">
        <v>6</v>
      </c>
      <c r="B35" s="8" t="s">
        <v>42</v>
      </c>
      <c r="C35" s="8" t="s">
        <v>114</v>
      </c>
      <c r="D35" s="8">
        <v>0.98569799999999996</v>
      </c>
    </row>
    <row r="36" spans="1:4" x14ac:dyDescent="0.3">
      <c r="A36" s="13">
        <v>7</v>
      </c>
      <c r="B36" s="8" t="s">
        <v>50</v>
      </c>
      <c r="C36" s="8" t="s">
        <v>115</v>
      </c>
      <c r="D36" s="8">
        <v>0.97872400000000004</v>
      </c>
    </row>
    <row r="37" spans="1:4" x14ac:dyDescent="0.3">
      <c r="A37" s="13">
        <v>8</v>
      </c>
      <c r="B37" s="8" t="s">
        <v>45</v>
      </c>
      <c r="C37" s="8" t="s">
        <v>116</v>
      </c>
      <c r="D37" s="8">
        <v>0.96700900000000001</v>
      </c>
    </row>
    <row r="38" spans="1:4" x14ac:dyDescent="0.3">
      <c r="A38" s="13">
        <v>9</v>
      </c>
      <c r="B38" s="8" t="s">
        <v>117</v>
      </c>
      <c r="C38" s="8" t="s">
        <v>118</v>
      </c>
      <c r="D38" s="8">
        <v>0.96306999999999998</v>
      </c>
    </row>
    <row r="39" spans="1:4" x14ac:dyDescent="0.3">
      <c r="A39" s="13">
        <v>10</v>
      </c>
      <c r="B39" s="8" t="s">
        <v>39</v>
      </c>
      <c r="C39" s="8" t="s">
        <v>119</v>
      </c>
      <c r="D39" s="8">
        <v>0.95728899999999995</v>
      </c>
    </row>
    <row r="41" spans="1:4" x14ac:dyDescent="0.3">
      <c r="A41" s="14" t="s">
        <v>144</v>
      </c>
      <c r="B41" s="7" t="s">
        <v>7</v>
      </c>
      <c r="C41" s="7" t="s">
        <v>8</v>
      </c>
      <c r="D41" s="6" t="s">
        <v>4</v>
      </c>
    </row>
    <row r="42" spans="1:4" x14ac:dyDescent="0.3">
      <c r="A42" s="13">
        <v>1</v>
      </c>
      <c r="B42" s="8" t="s">
        <v>41</v>
      </c>
      <c r="C42" s="8" t="s">
        <v>120</v>
      </c>
      <c r="D42" s="8">
        <v>0.987541</v>
      </c>
    </row>
    <row r="43" spans="1:4" x14ac:dyDescent="0.3">
      <c r="A43" s="13">
        <v>2</v>
      </c>
      <c r="B43" s="8" t="s">
        <v>121</v>
      </c>
      <c r="C43" s="8" t="s">
        <v>122</v>
      </c>
      <c r="D43" s="8">
        <v>0.98594400000000004</v>
      </c>
    </row>
    <row r="44" spans="1:4" x14ac:dyDescent="0.3">
      <c r="A44" s="13">
        <v>3</v>
      </c>
      <c r="B44" s="8" t="s">
        <v>40</v>
      </c>
      <c r="C44" s="8" t="s">
        <v>49</v>
      </c>
      <c r="D44" s="8">
        <v>0.98038499999999995</v>
      </c>
    </row>
    <row r="45" spans="1:4" x14ac:dyDescent="0.3">
      <c r="A45" s="13">
        <v>4</v>
      </c>
      <c r="B45" s="8" t="s">
        <v>43</v>
      </c>
      <c r="C45" s="8" t="s">
        <v>44</v>
      </c>
      <c r="D45" s="8">
        <v>0.977719</v>
      </c>
    </row>
    <row r="46" spans="1:4" x14ac:dyDescent="0.3">
      <c r="A46" s="13">
        <v>5</v>
      </c>
      <c r="B46" s="8" t="s">
        <v>47</v>
      </c>
      <c r="C46" s="8" t="s">
        <v>48</v>
      </c>
      <c r="D46" s="8">
        <v>0.96470500000000003</v>
      </c>
    </row>
    <row r="47" spans="1:4" x14ac:dyDescent="0.3">
      <c r="A47" s="13">
        <v>6</v>
      </c>
      <c r="B47" s="8" t="s">
        <v>121</v>
      </c>
      <c r="C47" s="8" t="s">
        <v>123</v>
      </c>
      <c r="D47" s="8">
        <v>0.95662100000000005</v>
      </c>
    </row>
    <row r="48" spans="1:4" x14ac:dyDescent="0.3">
      <c r="A48" s="13">
        <v>7</v>
      </c>
      <c r="B48" s="8" t="s">
        <v>45</v>
      </c>
      <c r="C48" s="8" t="s">
        <v>46</v>
      </c>
      <c r="D48" s="8">
        <v>0.95201999999999998</v>
      </c>
    </row>
    <row r="49" spans="1:12" x14ac:dyDescent="0.3">
      <c r="A49" s="13">
        <v>8</v>
      </c>
      <c r="B49" s="8" t="s">
        <v>45</v>
      </c>
      <c r="C49" s="8" t="s">
        <v>124</v>
      </c>
      <c r="D49" s="8">
        <v>0.94409699999999996</v>
      </c>
    </row>
    <row r="50" spans="1:12" x14ac:dyDescent="0.3">
      <c r="A50" s="13">
        <v>9</v>
      </c>
      <c r="B50" s="8" t="s">
        <v>45</v>
      </c>
      <c r="C50" s="8" t="s">
        <v>125</v>
      </c>
      <c r="D50" s="8">
        <v>0.93972100000000003</v>
      </c>
    </row>
    <row r="51" spans="1:12" x14ac:dyDescent="0.3">
      <c r="A51" s="13">
        <v>10</v>
      </c>
      <c r="B51" s="8" t="s">
        <v>43</v>
      </c>
      <c r="C51" s="8" t="s">
        <v>126</v>
      </c>
      <c r="D51" s="8">
        <v>0.93945500000000004</v>
      </c>
    </row>
    <row r="52" spans="1:12" x14ac:dyDescent="0.3">
      <c r="A52" s="8"/>
      <c r="B52" s="8"/>
      <c r="C52" s="8"/>
      <c r="D52" s="8"/>
    </row>
    <row r="53" spans="1:12" x14ac:dyDescent="0.3">
      <c r="A53" s="14" t="s">
        <v>144</v>
      </c>
      <c r="B53" s="7" t="s">
        <v>7</v>
      </c>
      <c r="C53" s="7" t="s">
        <v>8</v>
      </c>
      <c r="D53" s="6" t="s">
        <v>5</v>
      </c>
    </row>
    <row r="54" spans="1:12" x14ac:dyDescent="0.3">
      <c r="A54" s="13">
        <v>1</v>
      </c>
      <c r="B54" s="8" t="s">
        <v>51</v>
      </c>
      <c r="C54" s="8" t="s">
        <v>52</v>
      </c>
      <c r="D54" s="8">
        <v>0.98455000000000004</v>
      </c>
      <c r="E54">
        <v>400</v>
      </c>
      <c r="G54" t="s">
        <v>2</v>
      </c>
      <c r="H54" t="s">
        <v>146</v>
      </c>
      <c r="I54" t="s">
        <v>52</v>
      </c>
      <c r="J54" t="s">
        <v>147</v>
      </c>
      <c r="K54">
        <v>1.545E-2</v>
      </c>
      <c r="L54">
        <v>0.98455000000000004</v>
      </c>
    </row>
    <row r="55" spans="1:12" x14ac:dyDescent="0.3">
      <c r="A55" s="13">
        <v>2</v>
      </c>
      <c r="B55" s="8" t="s">
        <v>57</v>
      </c>
      <c r="C55" s="8" t="s">
        <v>60</v>
      </c>
      <c r="D55" s="8">
        <v>0.97757499999999997</v>
      </c>
      <c r="E55">
        <v>344</v>
      </c>
      <c r="G55" t="s">
        <v>2</v>
      </c>
      <c r="H55" t="s">
        <v>148</v>
      </c>
      <c r="I55" t="s">
        <v>60</v>
      </c>
      <c r="J55" t="s">
        <v>149</v>
      </c>
      <c r="K55">
        <v>2.2425E-2</v>
      </c>
      <c r="L55">
        <v>0.97757499999999997</v>
      </c>
    </row>
    <row r="56" spans="1:12" x14ac:dyDescent="0.3">
      <c r="A56" s="13">
        <v>3</v>
      </c>
      <c r="B56" s="8" t="s">
        <v>55</v>
      </c>
      <c r="C56" s="8" t="s">
        <v>56</v>
      </c>
      <c r="D56" s="8">
        <v>0.97584899999999997</v>
      </c>
      <c r="E56">
        <v>386</v>
      </c>
      <c r="G56" t="s">
        <v>2</v>
      </c>
      <c r="H56" t="s">
        <v>150</v>
      </c>
      <c r="I56" t="s">
        <v>56</v>
      </c>
      <c r="J56" t="s">
        <v>151</v>
      </c>
      <c r="K56">
        <v>2.4150999999999999E-2</v>
      </c>
      <c r="L56">
        <v>0.97584899999999997</v>
      </c>
    </row>
    <row r="57" spans="1:12" x14ac:dyDescent="0.3">
      <c r="A57" s="13">
        <v>4</v>
      </c>
      <c r="B57" s="8" t="s">
        <v>51</v>
      </c>
      <c r="C57" s="8" t="s">
        <v>62</v>
      </c>
      <c r="D57" s="8">
        <v>0.96908300000000003</v>
      </c>
      <c r="E57">
        <v>367</v>
      </c>
      <c r="G57" t="s">
        <v>2</v>
      </c>
      <c r="H57" t="s">
        <v>152</v>
      </c>
      <c r="I57" t="s">
        <v>62</v>
      </c>
      <c r="J57" t="s">
        <v>153</v>
      </c>
      <c r="K57">
        <v>3.0917E-2</v>
      </c>
      <c r="L57">
        <v>0.96908300000000003</v>
      </c>
    </row>
    <row r="58" spans="1:12" x14ac:dyDescent="0.3">
      <c r="A58" s="13">
        <v>5</v>
      </c>
      <c r="B58" s="8" t="s">
        <v>57</v>
      </c>
      <c r="C58" s="8" t="s">
        <v>59</v>
      </c>
      <c r="D58" s="8">
        <v>0.962059</v>
      </c>
      <c r="E58">
        <v>392</v>
      </c>
      <c r="G58" t="s">
        <v>2</v>
      </c>
      <c r="H58" t="s">
        <v>154</v>
      </c>
      <c r="I58" t="s">
        <v>59</v>
      </c>
      <c r="J58" t="s">
        <v>155</v>
      </c>
      <c r="K58">
        <v>3.7941000000000003E-2</v>
      </c>
      <c r="L58">
        <v>0.962059</v>
      </c>
    </row>
    <row r="59" spans="1:12" x14ac:dyDescent="0.3">
      <c r="A59" s="13">
        <v>6</v>
      </c>
      <c r="B59" s="8" t="s">
        <v>53</v>
      </c>
      <c r="C59" s="8" t="s">
        <v>54</v>
      </c>
      <c r="D59" s="8">
        <v>0.95812699999999995</v>
      </c>
      <c r="E59">
        <v>403</v>
      </c>
      <c r="G59" t="s">
        <v>2</v>
      </c>
      <c r="H59" t="s">
        <v>156</v>
      </c>
      <c r="I59" t="s">
        <v>54</v>
      </c>
      <c r="J59" t="s">
        <v>157</v>
      </c>
      <c r="K59">
        <v>4.1873E-2</v>
      </c>
      <c r="L59">
        <v>0.95812699999999995</v>
      </c>
    </row>
    <row r="60" spans="1:12" x14ac:dyDescent="0.3">
      <c r="A60" s="13">
        <v>7</v>
      </c>
      <c r="B60" s="8" t="s">
        <v>158</v>
      </c>
      <c r="C60" s="8" t="s">
        <v>160</v>
      </c>
      <c r="D60" s="8">
        <v>0.95685600000000004</v>
      </c>
      <c r="E60">
        <v>431</v>
      </c>
      <c r="G60" t="s">
        <v>2</v>
      </c>
      <c r="H60" t="s">
        <v>159</v>
      </c>
      <c r="I60" t="s">
        <v>160</v>
      </c>
      <c r="J60" t="s">
        <v>161</v>
      </c>
      <c r="K60">
        <v>4.3144000000000002E-2</v>
      </c>
      <c r="L60">
        <v>0.95685600000000004</v>
      </c>
    </row>
    <row r="61" spans="1:12" x14ac:dyDescent="0.3">
      <c r="A61" s="13">
        <v>8</v>
      </c>
      <c r="B61" s="8" t="s">
        <v>57</v>
      </c>
      <c r="C61" s="8" t="s">
        <v>58</v>
      </c>
      <c r="D61" s="8">
        <v>0.94691599999999998</v>
      </c>
      <c r="E61">
        <v>359</v>
      </c>
      <c r="G61" t="s">
        <v>2</v>
      </c>
      <c r="H61" t="s">
        <v>162</v>
      </c>
      <c r="I61" t="s">
        <v>58</v>
      </c>
      <c r="J61" t="s">
        <v>163</v>
      </c>
      <c r="K61">
        <v>5.3083999999999999E-2</v>
      </c>
      <c r="L61">
        <v>0.94691599999999998</v>
      </c>
    </row>
    <row r="62" spans="1:12" x14ac:dyDescent="0.3">
      <c r="A62" s="13">
        <v>9</v>
      </c>
      <c r="B62" s="8" t="s">
        <v>57</v>
      </c>
      <c r="C62" s="8" t="s">
        <v>165</v>
      </c>
      <c r="D62" s="8">
        <v>0.94620899999999997</v>
      </c>
      <c r="E62">
        <v>384</v>
      </c>
      <c r="G62" t="s">
        <v>2</v>
      </c>
      <c r="H62" t="s">
        <v>164</v>
      </c>
      <c r="I62" t="s">
        <v>165</v>
      </c>
      <c r="J62" t="s">
        <v>166</v>
      </c>
      <c r="K62">
        <v>5.3790999999999999E-2</v>
      </c>
      <c r="L62">
        <v>0.94620899999999997</v>
      </c>
    </row>
    <row r="63" spans="1:12" x14ac:dyDescent="0.3">
      <c r="A63" s="13">
        <v>10</v>
      </c>
      <c r="B63" s="8" t="s">
        <v>65</v>
      </c>
      <c r="C63" s="8" t="s">
        <v>168</v>
      </c>
      <c r="D63" s="8">
        <v>0.93730400000000003</v>
      </c>
      <c r="E63">
        <v>393</v>
      </c>
      <c r="G63" t="s">
        <v>2</v>
      </c>
      <c r="H63" t="s">
        <v>167</v>
      </c>
      <c r="I63" t="s">
        <v>168</v>
      </c>
      <c r="J63" t="s">
        <v>169</v>
      </c>
      <c r="K63">
        <v>6.2696000000000002E-2</v>
      </c>
      <c r="L63">
        <v>0.93730400000000003</v>
      </c>
    </row>
    <row r="65" spans="1:4" x14ac:dyDescent="0.3">
      <c r="A65" s="14" t="s">
        <v>144</v>
      </c>
      <c r="B65" s="7" t="s">
        <v>7</v>
      </c>
      <c r="C65" s="7" t="s">
        <v>8</v>
      </c>
      <c r="D65" s="6" t="s">
        <v>4</v>
      </c>
    </row>
    <row r="66" spans="1:4" x14ac:dyDescent="0.3">
      <c r="A66" s="13">
        <v>1</v>
      </c>
      <c r="B66" s="8" t="s">
        <v>143</v>
      </c>
      <c r="C66" s="8" t="s">
        <v>69</v>
      </c>
      <c r="D66" s="8">
        <v>0.99307400000000001</v>
      </c>
    </row>
    <row r="67" spans="1:4" x14ac:dyDescent="0.3">
      <c r="A67" s="13">
        <v>2</v>
      </c>
      <c r="B67" s="8" t="s">
        <v>65</v>
      </c>
      <c r="C67" s="8" t="s">
        <v>66</v>
      </c>
      <c r="D67" s="8">
        <v>0.99081900000000001</v>
      </c>
    </row>
    <row r="68" spans="1:4" x14ac:dyDescent="0.3">
      <c r="A68" s="13">
        <v>3</v>
      </c>
      <c r="B68" s="8" t="s">
        <v>65</v>
      </c>
      <c r="C68" s="8" t="s">
        <v>127</v>
      </c>
      <c r="D68" s="8">
        <v>0.98518499999999998</v>
      </c>
    </row>
    <row r="69" spans="1:4" x14ac:dyDescent="0.3">
      <c r="A69" s="13">
        <v>4</v>
      </c>
      <c r="B69" s="8" t="s">
        <v>55</v>
      </c>
      <c r="C69" s="8" t="s">
        <v>128</v>
      </c>
      <c r="D69" s="8">
        <v>0.98331599999999997</v>
      </c>
    </row>
    <row r="70" spans="1:4" x14ac:dyDescent="0.3">
      <c r="A70" s="13">
        <v>5</v>
      </c>
      <c r="B70" s="8" t="s">
        <v>53</v>
      </c>
      <c r="C70" s="8" t="s">
        <v>129</v>
      </c>
      <c r="D70" s="8">
        <v>0.97406199999999998</v>
      </c>
    </row>
    <row r="71" spans="1:4" x14ac:dyDescent="0.3">
      <c r="A71" s="13">
        <v>6</v>
      </c>
      <c r="B71" s="8" t="s">
        <v>67</v>
      </c>
      <c r="C71" s="8" t="s">
        <v>68</v>
      </c>
      <c r="D71" s="8">
        <v>0.97316800000000003</v>
      </c>
    </row>
    <row r="72" spans="1:4" x14ac:dyDescent="0.3">
      <c r="A72" s="13">
        <v>7</v>
      </c>
      <c r="B72" s="8" t="s">
        <v>61</v>
      </c>
      <c r="C72" s="8" t="s">
        <v>130</v>
      </c>
      <c r="D72" s="8">
        <v>0.96485200000000004</v>
      </c>
    </row>
    <row r="73" spans="1:4" x14ac:dyDescent="0.3">
      <c r="A73" s="13">
        <v>8</v>
      </c>
      <c r="B73" s="8" t="s">
        <v>63</v>
      </c>
      <c r="C73" s="8" t="s">
        <v>64</v>
      </c>
      <c r="D73" s="8">
        <v>0.95835199999999998</v>
      </c>
    </row>
    <row r="74" spans="1:4" x14ac:dyDescent="0.3">
      <c r="A74" s="13">
        <v>9</v>
      </c>
      <c r="B74" s="8" t="s">
        <v>53</v>
      </c>
      <c r="C74" s="8" t="s">
        <v>131</v>
      </c>
      <c r="D74" s="8">
        <v>0.94690700000000005</v>
      </c>
    </row>
    <row r="75" spans="1:4" x14ac:dyDescent="0.3">
      <c r="A75" s="13">
        <v>10</v>
      </c>
      <c r="B75" s="8" t="s">
        <v>132</v>
      </c>
      <c r="C75" s="8" t="s">
        <v>133</v>
      </c>
      <c r="D75" s="8">
        <v>0.94166799999999995</v>
      </c>
    </row>
    <row r="77" spans="1:4" x14ac:dyDescent="0.3">
      <c r="A77" s="14" t="s">
        <v>144</v>
      </c>
      <c r="B77" s="7" t="s">
        <v>7</v>
      </c>
      <c r="C77" s="7" t="s">
        <v>8</v>
      </c>
      <c r="D77" s="6" t="s">
        <v>4</v>
      </c>
    </row>
    <row r="78" spans="1:4" x14ac:dyDescent="0.3">
      <c r="A78" s="13">
        <v>1</v>
      </c>
      <c r="B78" s="8" t="s">
        <v>77</v>
      </c>
      <c r="C78" s="8" t="s">
        <v>71</v>
      </c>
      <c r="D78" s="8">
        <v>0.99110399999999998</v>
      </c>
    </row>
    <row r="79" spans="1:4" x14ac:dyDescent="0.3">
      <c r="A79" s="13">
        <v>2</v>
      </c>
      <c r="B79" s="8" t="s">
        <v>72</v>
      </c>
      <c r="C79" s="8" t="s">
        <v>142</v>
      </c>
      <c r="D79" s="8">
        <v>0.98607400000000001</v>
      </c>
    </row>
    <row r="80" spans="1:4" x14ac:dyDescent="0.3">
      <c r="A80" s="13">
        <v>3</v>
      </c>
      <c r="B80" s="8" t="s">
        <v>70</v>
      </c>
      <c r="C80" s="8" t="s">
        <v>76</v>
      </c>
      <c r="D80" s="8">
        <v>0.98400699999999997</v>
      </c>
    </row>
    <row r="81" spans="1:4" x14ac:dyDescent="0.3">
      <c r="A81" s="13">
        <v>4</v>
      </c>
      <c r="B81" s="8" t="s">
        <v>70</v>
      </c>
      <c r="C81" s="8" t="s">
        <v>78</v>
      </c>
      <c r="D81" s="8">
        <v>0.96474599999999999</v>
      </c>
    </row>
    <row r="82" spans="1:4" x14ac:dyDescent="0.3">
      <c r="A82" s="13">
        <v>5</v>
      </c>
      <c r="B82" s="8" t="s">
        <v>79</v>
      </c>
      <c r="C82" s="8" t="s">
        <v>73</v>
      </c>
      <c r="D82" s="8">
        <v>0.95857400000000004</v>
      </c>
    </row>
    <row r="83" spans="1:4" x14ac:dyDescent="0.3">
      <c r="A83" s="13">
        <v>6</v>
      </c>
      <c r="B83" s="8" t="s">
        <v>74</v>
      </c>
      <c r="C83" s="8" t="s">
        <v>139</v>
      </c>
      <c r="D83" s="8">
        <v>0.94331200000000004</v>
      </c>
    </row>
    <row r="84" spans="1:4" x14ac:dyDescent="0.3">
      <c r="A84" s="13">
        <v>7</v>
      </c>
      <c r="B84" s="8" t="s">
        <v>135</v>
      </c>
      <c r="C84" s="8" t="s">
        <v>75</v>
      </c>
      <c r="D84" s="8">
        <v>0.94316299999999997</v>
      </c>
    </row>
    <row r="85" spans="1:4" x14ac:dyDescent="0.3">
      <c r="A85" s="13">
        <v>8</v>
      </c>
      <c r="B85" s="8" t="s">
        <v>85</v>
      </c>
      <c r="C85" s="8" t="s">
        <v>145</v>
      </c>
      <c r="D85" s="8">
        <v>0.94256799999999996</v>
      </c>
    </row>
    <row r="86" spans="1:4" x14ac:dyDescent="0.3">
      <c r="A86" s="13">
        <v>9</v>
      </c>
      <c r="B86" s="8" t="s">
        <v>87</v>
      </c>
      <c r="C86" s="8" t="s">
        <v>140</v>
      </c>
      <c r="D86" s="8">
        <v>0.92829300000000003</v>
      </c>
    </row>
    <row r="87" spans="1:4" x14ac:dyDescent="0.3">
      <c r="A87" s="13">
        <v>10</v>
      </c>
      <c r="B87" s="8" t="s">
        <v>79</v>
      </c>
      <c r="C87" s="8" t="s">
        <v>141</v>
      </c>
      <c r="D87" s="8">
        <v>0.917848</v>
      </c>
    </row>
    <row r="89" spans="1:4" x14ac:dyDescent="0.3">
      <c r="A89" s="14" t="s">
        <v>144</v>
      </c>
      <c r="B89" s="7" t="s">
        <v>7</v>
      </c>
      <c r="C89" s="7" t="s">
        <v>8</v>
      </c>
      <c r="D89" s="6" t="s">
        <v>5</v>
      </c>
    </row>
    <row r="90" spans="1:4" x14ac:dyDescent="0.3">
      <c r="A90" s="13">
        <v>1</v>
      </c>
      <c r="B90" s="8" t="s">
        <v>77</v>
      </c>
      <c r="C90" s="8" t="s">
        <v>80</v>
      </c>
      <c r="D90" s="8">
        <v>0.99027500000000002</v>
      </c>
    </row>
    <row r="91" spans="1:4" x14ac:dyDescent="0.3">
      <c r="A91" s="13">
        <v>2</v>
      </c>
      <c r="B91" s="8" t="s">
        <v>77</v>
      </c>
      <c r="C91" s="8" t="s">
        <v>134</v>
      </c>
      <c r="D91" s="8">
        <v>0.97759600000000002</v>
      </c>
    </row>
    <row r="92" spans="1:4" x14ac:dyDescent="0.3">
      <c r="A92" s="13">
        <v>3</v>
      </c>
      <c r="B92" s="8" t="s">
        <v>74</v>
      </c>
      <c r="C92" s="8" t="s">
        <v>89</v>
      </c>
      <c r="D92" s="8">
        <v>0.975966</v>
      </c>
    </row>
    <row r="93" spans="1:4" x14ac:dyDescent="0.3">
      <c r="A93" s="13">
        <v>4</v>
      </c>
      <c r="B93" s="8" t="s">
        <v>84</v>
      </c>
      <c r="C93" s="8" t="s">
        <v>86</v>
      </c>
      <c r="D93" s="8">
        <v>0.97137700000000005</v>
      </c>
    </row>
    <row r="94" spans="1:4" x14ac:dyDescent="0.3">
      <c r="A94" s="13">
        <v>5</v>
      </c>
      <c r="B94" s="8" t="s">
        <v>135</v>
      </c>
      <c r="C94" s="8" t="s">
        <v>137</v>
      </c>
      <c r="D94" s="8">
        <v>0.96489400000000003</v>
      </c>
    </row>
    <row r="95" spans="1:4" x14ac:dyDescent="0.3">
      <c r="A95" s="13">
        <v>6</v>
      </c>
      <c r="B95" s="8" t="s">
        <v>70</v>
      </c>
      <c r="C95" s="8" t="s">
        <v>83</v>
      </c>
      <c r="D95" s="8">
        <v>0.96456799999999998</v>
      </c>
    </row>
    <row r="96" spans="1:4" x14ac:dyDescent="0.3">
      <c r="A96" s="13">
        <v>7</v>
      </c>
      <c r="B96" s="8" t="s">
        <v>81</v>
      </c>
      <c r="C96" s="8" t="s">
        <v>82</v>
      </c>
      <c r="D96" s="8">
        <v>0.96188200000000001</v>
      </c>
    </row>
    <row r="97" spans="1:4" x14ac:dyDescent="0.3">
      <c r="A97" s="13">
        <v>8</v>
      </c>
      <c r="B97" s="8" t="s">
        <v>87</v>
      </c>
      <c r="C97" s="8" t="s">
        <v>88</v>
      </c>
      <c r="D97" s="8">
        <v>0.95780500000000002</v>
      </c>
    </row>
    <row r="98" spans="1:4" x14ac:dyDescent="0.3">
      <c r="A98" s="13">
        <v>9</v>
      </c>
      <c r="B98" s="8" t="s">
        <v>79</v>
      </c>
      <c r="C98" s="8" t="s">
        <v>136</v>
      </c>
      <c r="D98" s="8">
        <v>0.95775699999999997</v>
      </c>
    </row>
    <row r="99" spans="1:4" x14ac:dyDescent="0.3">
      <c r="A99" s="13">
        <v>10</v>
      </c>
      <c r="B99" s="8" t="s">
        <v>135</v>
      </c>
      <c r="C99" s="8" t="s">
        <v>138</v>
      </c>
      <c r="D99" s="8">
        <v>0.95690299999999995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90" zoomScaleNormal="90" workbookViewId="0">
      <selection activeCell="A2" sqref="A2"/>
    </sheetView>
  </sheetViews>
  <sheetFormatPr defaultRowHeight="14.4" x14ac:dyDescent="0.3"/>
  <sheetData>
    <row r="1" spans="1:5" x14ac:dyDescent="0.3">
      <c r="B1" t="s">
        <v>90</v>
      </c>
      <c r="C1" t="s">
        <v>91</v>
      </c>
      <c r="D1" t="s">
        <v>92</v>
      </c>
      <c r="E1" t="s">
        <v>93</v>
      </c>
    </row>
    <row r="2" spans="1:5" x14ac:dyDescent="0.3">
      <c r="A2" t="s">
        <v>1</v>
      </c>
      <c r="B2">
        <v>7</v>
      </c>
      <c r="C2">
        <v>17</v>
      </c>
      <c r="D2">
        <v>31</v>
      </c>
      <c r="E2">
        <v>18</v>
      </c>
    </row>
    <row r="8" spans="1:5" x14ac:dyDescent="0.3">
      <c r="B8" t="s">
        <v>90</v>
      </c>
      <c r="C8" t="s">
        <v>91</v>
      </c>
      <c r="D8" t="s">
        <v>92</v>
      </c>
      <c r="E8" t="s">
        <v>93</v>
      </c>
    </row>
    <row r="9" spans="1:5" x14ac:dyDescent="0.3">
      <c r="A9" t="s">
        <v>0</v>
      </c>
      <c r="B9">
        <v>23</v>
      </c>
      <c r="C9">
        <v>11</v>
      </c>
      <c r="D9">
        <v>9</v>
      </c>
      <c r="E9">
        <v>20</v>
      </c>
    </row>
    <row r="14" spans="1:5" x14ac:dyDescent="0.3">
      <c r="B14" t="s">
        <v>90</v>
      </c>
      <c r="C14" t="s">
        <v>91</v>
      </c>
      <c r="D14" t="s">
        <v>92</v>
      </c>
      <c r="E14" t="s">
        <v>93</v>
      </c>
    </row>
    <row r="15" spans="1:5" x14ac:dyDescent="0.3">
      <c r="A15" t="s">
        <v>2</v>
      </c>
      <c r="B15">
        <v>4</v>
      </c>
      <c r="C15">
        <v>11</v>
      </c>
      <c r="D15">
        <v>2</v>
      </c>
      <c r="E15">
        <v>4</v>
      </c>
    </row>
    <row r="18" spans="1:5" x14ac:dyDescent="0.3">
      <c r="B18" t="s">
        <v>90</v>
      </c>
      <c r="C18" t="s">
        <v>91</v>
      </c>
      <c r="D18" t="s">
        <v>92</v>
      </c>
      <c r="E18" t="s">
        <v>93</v>
      </c>
    </row>
    <row r="19" spans="1:5" x14ac:dyDescent="0.3">
      <c r="A19" t="s">
        <v>3</v>
      </c>
      <c r="B19">
        <v>5</v>
      </c>
      <c r="C19">
        <v>4</v>
      </c>
      <c r="D19">
        <v>3</v>
      </c>
      <c r="E19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15" sqref="A15:A18"/>
    </sheetView>
  </sheetViews>
  <sheetFormatPr defaultRowHeight="14.4" x14ac:dyDescent="0.3"/>
  <sheetData>
    <row r="1" spans="1:5" x14ac:dyDescent="0.3">
      <c r="B1" t="s">
        <v>94</v>
      </c>
      <c r="C1" t="s">
        <v>95</v>
      </c>
      <c r="D1" t="s">
        <v>96</v>
      </c>
      <c r="E1" t="s">
        <v>97</v>
      </c>
    </row>
    <row r="2" spans="1:5" x14ac:dyDescent="0.3">
      <c r="A2" t="s">
        <v>1</v>
      </c>
      <c r="B2">
        <v>2222</v>
      </c>
      <c r="C2">
        <v>3134</v>
      </c>
      <c r="D2">
        <v>314</v>
      </c>
      <c r="E2">
        <f>SUM(B2:D2)</f>
        <v>5670</v>
      </c>
    </row>
    <row r="3" spans="1:5" x14ac:dyDescent="0.3">
      <c r="B3">
        <f>B2/$E$2</f>
        <v>0.39188712522045854</v>
      </c>
      <c r="C3">
        <f t="shared" ref="C3:D3" si="0">C2/$E$2</f>
        <v>0.55273368606701945</v>
      </c>
      <c r="D3">
        <f t="shared" si="0"/>
        <v>5.5379188712522044E-2</v>
      </c>
      <c r="E3">
        <f t="shared" ref="E3:E8" si="1">SUM(B3:D3)</f>
        <v>1</v>
      </c>
    </row>
    <row r="4" spans="1:5" x14ac:dyDescent="0.3">
      <c r="A4" t="s">
        <v>2</v>
      </c>
      <c r="B4">
        <v>982</v>
      </c>
      <c r="C4">
        <v>1315</v>
      </c>
      <c r="D4">
        <v>84</v>
      </c>
      <c r="E4">
        <f t="shared" si="1"/>
        <v>2381</v>
      </c>
    </row>
    <row r="5" spans="1:5" x14ac:dyDescent="0.3">
      <c r="B5">
        <f>B4/$E$4</f>
        <v>0.41243175136497268</v>
      </c>
      <c r="C5">
        <f t="shared" ref="C5:D5" si="2">C4/$E$4</f>
        <v>0.55228895422091562</v>
      </c>
      <c r="D5">
        <f t="shared" si="2"/>
        <v>3.527929441411172E-2</v>
      </c>
      <c r="E5">
        <f t="shared" si="1"/>
        <v>1</v>
      </c>
    </row>
    <row r="6" spans="1:5" x14ac:dyDescent="0.3">
      <c r="A6" t="s">
        <v>0</v>
      </c>
      <c r="B6">
        <v>1948</v>
      </c>
      <c r="C6">
        <v>2078</v>
      </c>
      <c r="D6">
        <v>138</v>
      </c>
      <c r="E6">
        <f t="shared" si="1"/>
        <v>4164</v>
      </c>
    </row>
    <row r="7" spans="1:5" x14ac:dyDescent="0.3">
      <c r="B7">
        <f>B6/$E$6</f>
        <v>0.46781940441882808</v>
      </c>
      <c r="C7">
        <f t="shared" ref="C7:D7" si="3">C6/$E$6</f>
        <v>0.49903938520653218</v>
      </c>
      <c r="D7">
        <f t="shared" si="3"/>
        <v>3.3141210374639768E-2</v>
      </c>
      <c r="E7">
        <f t="shared" si="1"/>
        <v>1</v>
      </c>
    </row>
    <row r="8" spans="1:5" x14ac:dyDescent="0.3">
      <c r="A8" t="s">
        <v>3</v>
      </c>
      <c r="B8">
        <v>1601</v>
      </c>
      <c r="C8">
        <v>2584</v>
      </c>
      <c r="D8">
        <v>115</v>
      </c>
      <c r="E8">
        <f t="shared" si="1"/>
        <v>4300</v>
      </c>
    </row>
    <row r="9" spans="1:5" x14ac:dyDescent="0.3">
      <c r="B9">
        <f>B8/$E$8</f>
        <v>0.37232558139534883</v>
      </c>
      <c r="C9">
        <f t="shared" ref="C9:E9" si="4">C8/$E$8</f>
        <v>0.60093023255813949</v>
      </c>
      <c r="D9">
        <f t="shared" si="4"/>
        <v>2.6744186046511628E-2</v>
      </c>
      <c r="E9">
        <f t="shared" si="4"/>
        <v>1</v>
      </c>
    </row>
    <row r="14" spans="1:5" x14ac:dyDescent="0.3">
      <c r="B14" t="s">
        <v>94</v>
      </c>
      <c r="C14" t="s">
        <v>95</v>
      </c>
      <c r="D14" t="s">
        <v>96</v>
      </c>
    </row>
    <row r="15" spans="1:5" x14ac:dyDescent="0.3">
      <c r="A15" t="s">
        <v>1</v>
      </c>
      <c r="B15">
        <v>0.39188712522045854</v>
      </c>
      <c r="C15">
        <v>0.55273368606701945</v>
      </c>
      <c r="D15">
        <v>5.5379188712522044E-2</v>
      </c>
    </row>
    <row r="16" spans="1:5" x14ac:dyDescent="0.3">
      <c r="A16" t="s">
        <v>2</v>
      </c>
      <c r="B16">
        <v>0.41243175136497268</v>
      </c>
      <c r="C16">
        <v>0.55228895422091562</v>
      </c>
      <c r="D16">
        <v>3.527929441411172E-2</v>
      </c>
    </row>
    <row r="17" spans="1:4" x14ac:dyDescent="0.3">
      <c r="A17" t="s">
        <v>0</v>
      </c>
      <c r="B17">
        <v>0.46781940441882808</v>
      </c>
      <c r="C17">
        <v>0.49903938520653218</v>
      </c>
      <c r="D17">
        <v>3.3141210374639768E-2</v>
      </c>
    </row>
    <row r="18" spans="1:4" x14ac:dyDescent="0.3">
      <c r="A18" t="s">
        <v>3</v>
      </c>
      <c r="B18">
        <v>0.37232558139534883</v>
      </c>
      <c r="C18">
        <v>0.60093023255813949</v>
      </c>
      <c r="D18">
        <v>2.6744186046511628E-2</v>
      </c>
    </row>
    <row r="19" spans="1:4" x14ac:dyDescent="0.3">
      <c r="B19" t="s">
        <v>95</v>
      </c>
    </row>
    <row r="20" spans="1:4" x14ac:dyDescent="0.3">
      <c r="A20" t="s">
        <v>1</v>
      </c>
      <c r="B20">
        <v>0.55273368606701945</v>
      </c>
    </row>
    <row r="21" spans="1:4" x14ac:dyDescent="0.3">
      <c r="A21" t="s">
        <v>2</v>
      </c>
      <c r="B21">
        <v>0.55228895422091562</v>
      </c>
    </row>
    <row r="22" spans="1:4" x14ac:dyDescent="0.3">
      <c r="A22" t="s">
        <v>0</v>
      </c>
      <c r="B22">
        <v>0.49903938520653218</v>
      </c>
    </row>
    <row r="23" spans="1:4" x14ac:dyDescent="0.3">
      <c r="A23" t="s">
        <v>3</v>
      </c>
      <c r="B23">
        <v>0.60093023255813949</v>
      </c>
    </row>
    <row r="24" spans="1:4" x14ac:dyDescent="0.3">
      <c r="B24" t="s">
        <v>96</v>
      </c>
    </row>
    <row r="25" spans="1:4" x14ac:dyDescent="0.3">
      <c r="A25" t="s">
        <v>1</v>
      </c>
      <c r="B25">
        <v>5.5379188712522044E-2</v>
      </c>
    </row>
    <row r="26" spans="1:4" x14ac:dyDescent="0.3">
      <c r="A26" t="s">
        <v>2</v>
      </c>
      <c r="B26">
        <v>3.527929441411172E-2</v>
      </c>
    </row>
    <row r="27" spans="1:4" x14ac:dyDescent="0.3">
      <c r="A27" t="s">
        <v>0</v>
      </c>
      <c r="B27">
        <v>3.3141210374639768E-2</v>
      </c>
    </row>
    <row r="28" spans="1:4" x14ac:dyDescent="0.3">
      <c r="A28" t="s">
        <v>3</v>
      </c>
      <c r="B28">
        <v>2.6744186046511628E-2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6" sqref="D6"/>
    </sheetView>
  </sheetViews>
  <sheetFormatPr defaultRowHeight="14.4" x14ac:dyDescent="0.3"/>
  <sheetData>
    <row r="1" spans="1:5" x14ac:dyDescent="0.3">
      <c r="E1" t="s">
        <v>98</v>
      </c>
    </row>
    <row r="2" spans="1:5" x14ac:dyDescent="0.3">
      <c r="A2" t="s">
        <v>1</v>
      </c>
      <c r="B2">
        <v>537</v>
      </c>
      <c r="D2">
        <v>67063</v>
      </c>
      <c r="E2">
        <f>B2/D2</f>
        <v>8.0073960305980935E-3</v>
      </c>
    </row>
    <row r="3" spans="1:5" x14ac:dyDescent="0.3">
      <c r="A3" t="s">
        <v>2</v>
      </c>
      <c r="B3">
        <v>428</v>
      </c>
      <c r="D3">
        <v>33277</v>
      </c>
      <c r="E3">
        <f t="shared" ref="E3:E5" si="0">B3/D3</f>
        <v>1.2861736334405145E-2</v>
      </c>
    </row>
    <row r="4" spans="1:5" x14ac:dyDescent="0.3">
      <c r="A4" t="s">
        <v>0</v>
      </c>
      <c r="B4">
        <v>836</v>
      </c>
      <c r="D4">
        <v>50130</v>
      </c>
      <c r="E4">
        <f t="shared" si="0"/>
        <v>1.6676640734091364E-2</v>
      </c>
    </row>
    <row r="5" spans="1:5" x14ac:dyDescent="0.3">
      <c r="A5" t="s">
        <v>3</v>
      </c>
      <c r="B5">
        <v>601</v>
      </c>
      <c r="D5">
        <v>51712</v>
      </c>
      <c r="E5">
        <f t="shared" si="0"/>
        <v>1.1622060643564356E-2</v>
      </c>
    </row>
    <row r="6" spans="1:5" x14ac:dyDescent="0.3">
      <c r="D6">
        <f>SUM(D2:D5)</f>
        <v>202182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6" sqref="D16"/>
    </sheetView>
  </sheetViews>
  <sheetFormatPr defaultRowHeight="14.4" x14ac:dyDescent="0.3"/>
  <cols>
    <col min="1" max="1" width="18.44140625" style="2" customWidth="1"/>
    <col min="2" max="2" width="20.88671875" style="2" customWidth="1"/>
  </cols>
  <sheetData>
    <row r="1" spans="1:2" x14ac:dyDescent="0.3">
      <c r="A1" s="2" t="s">
        <v>6</v>
      </c>
      <c r="B1" s="2" t="s">
        <v>99</v>
      </c>
    </row>
    <row r="2" spans="1:2" x14ac:dyDescent="0.3">
      <c r="A2" s="2" t="s">
        <v>1</v>
      </c>
      <c r="B2" s="2">
        <v>178</v>
      </c>
    </row>
    <row r="3" spans="1:2" x14ac:dyDescent="0.3">
      <c r="A3" s="2" t="s">
        <v>0</v>
      </c>
      <c r="B3" s="2">
        <v>154</v>
      </c>
    </row>
    <row r="4" spans="1:2" x14ac:dyDescent="0.3">
      <c r="A4" s="2" t="s">
        <v>3</v>
      </c>
      <c r="B4" s="2">
        <v>106</v>
      </c>
    </row>
    <row r="5" spans="1:2" x14ac:dyDescent="0.3">
      <c r="A5" s="2" t="s">
        <v>2</v>
      </c>
      <c r="B5" s="2">
        <v>107</v>
      </c>
    </row>
    <row r="8" spans="1:2" x14ac:dyDescent="0.3">
      <c r="A8" s="10" t="s">
        <v>6</v>
      </c>
      <c r="B8" s="3" t="s">
        <v>100</v>
      </c>
    </row>
    <row r="9" spans="1:2" x14ac:dyDescent="0.3">
      <c r="A9" s="11" t="s">
        <v>1</v>
      </c>
      <c r="B9" s="4">
        <v>178</v>
      </c>
    </row>
    <row r="10" spans="1:2" x14ac:dyDescent="0.3">
      <c r="A10" s="12" t="s">
        <v>0</v>
      </c>
      <c r="B10" s="5">
        <v>154</v>
      </c>
    </row>
    <row r="11" spans="1:2" x14ac:dyDescent="0.3">
      <c r="A11" s="11" t="s">
        <v>3</v>
      </c>
      <c r="B11" s="4">
        <v>106</v>
      </c>
    </row>
    <row r="12" spans="1:2" x14ac:dyDescent="0.3">
      <c r="A12" s="12" t="s">
        <v>2</v>
      </c>
      <c r="B12" s="5">
        <v>107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Sheet5</vt:lpstr>
      <vt:lpstr>Sheet4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2017-05-04T23:40:52Z</dcterms:modified>
</cp:coreProperties>
</file>