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635" activeTab="1"/>
  </bookViews>
  <sheets>
    <sheet name="Summary" sheetId="2" r:id="rId1"/>
    <sheet name="WBS" sheetId="1" r:id="rId2"/>
  </sheets>
  <calcPr calcId="125725"/>
</workbook>
</file>

<file path=xl/calcChain.xml><?xml version="1.0" encoding="utf-8"?>
<calcChain xmlns="http://schemas.openxmlformats.org/spreadsheetml/2006/main">
  <c r="Q10" i="2"/>
  <c r="G8" i="1"/>
  <c r="E6" i="2" s="1"/>
  <c r="E11" s="1"/>
  <c r="D11"/>
  <c r="J11" l="1"/>
  <c r="I11"/>
  <c r="H9" l="1"/>
  <c r="H6"/>
  <c r="H10" l="1"/>
  <c r="E8"/>
  <c r="H8" s="1"/>
  <c r="E7"/>
  <c r="H7" s="1"/>
  <c r="E5"/>
  <c r="H5" s="1"/>
  <c r="E4"/>
  <c r="H4" s="1"/>
  <c r="H11" l="1"/>
  <c r="E12" s="1"/>
  <c r="E14" s="1"/>
</calcChain>
</file>

<file path=xl/sharedStrings.xml><?xml version="1.0" encoding="utf-8"?>
<sst xmlns="http://schemas.openxmlformats.org/spreadsheetml/2006/main" count="73" uniqueCount="59">
  <si>
    <t>Item No.</t>
  </si>
  <si>
    <t>Item Description</t>
  </si>
  <si>
    <t>Category</t>
  </si>
  <si>
    <t>Solution Overview</t>
  </si>
  <si>
    <t>Complexity Level</t>
  </si>
  <si>
    <t>POC Efforts</t>
  </si>
  <si>
    <t>Development Efforts(Hrs)</t>
  </si>
  <si>
    <t>Engagement Effort Summary</t>
  </si>
  <si>
    <t>Activity</t>
  </si>
  <si>
    <t>Total
Effort</t>
  </si>
  <si>
    <t>Weekly/Monthly Schedule</t>
  </si>
  <si>
    <t>Go-Live</t>
  </si>
  <si>
    <t>Warranty/Support</t>
  </si>
  <si>
    <t>No</t>
  </si>
  <si>
    <t>Project Phase</t>
  </si>
  <si>
    <t>%</t>
  </si>
  <si>
    <t>Efforts (Hrs)</t>
  </si>
  <si>
    <t>W1</t>
  </si>
  <si>
    <t>W2</t>
  </si>
  <si>
    <t>W3</t>
  </si>
  <si>
    <t>W4</t>
  </si>
  <si>
    <t>W5</t>
  </si>
  <si>
    <t>W6</t>
  </si>
  <si>
    <t>W7</t>
  </si>
  <si>
    <t>W8</t>
  </si>
  <si>
    <t>Project Management</t>
  </si>
  <si>
    <t>RA &amp; Solution Design</t>
  </si>
  <si>
    <t>Development</t>
  </si>
  <si>
    <t>Integration and System Testing</t>
  </si>
  <si>
    <t>Integration and System testing</t>
  </si>
  <si>
    <t>Deployment &amp; Documentation</t>
  </si>
  <si>
    <t>UAT Support, Go-Live</t>
  </si>
  <si>
    <t>Live rollout support [warranty period 2 weeks]</t>
  </si>
  <si>
    <t>Live rollout support</t>
  </si>
  <si>
    <t>Resources</t>
  </si>
  <si>
    <t>Development &amp; Unit testing</t>
  </si>
  <si>
    <t>Total Project Efforts</t>
  </si>
  <si>
    <t>Blended Rate (USD Per Hour)</t>
  </si>
  <si>
    <t>Cost (USD)</t>
  </si>
  <si>
    <t>Total Engagement Efforts</t>
  </si>
  <si>
    <t>Assumptions</t>
  </si>
  <si>
    <t>Medium</t>
  </si>
  <si>
    <t>Custom Development</t>
  </si>
  <si>
    <t>Complex</t>
  </si>
  <si>
    <t>Test Code Development</t>
  </si>
  <si>
    <t>Apex test code for the developed business logic</t>
  </si>
  <si>
    <t>Simple</t>
  </si>
  <si>
    <t>Data Model Changes</t>
  </si>
  <si>
    <t>Configuration</t>
  </si>
  <si>
    <t>Creating additional objects / fields required to hold the following information.
1. Registered Payment gateway unique code
2. Transaction Reference No
3. Merchant Username / Password</t>
  </si>
  <si>
    <t>ACH WSDL Consumption</t>
  </si>
  <si>
    <t>Consuming the SOAP WSDL to generate Apex classes by modifying the SOAP endpoint and port binding in WSDL</t>
  </si>
  <si>
    <t>The only type pf payment transactions supported would be One Time Payment and Void</t>
  </si>
  <si>
    <t>EFT Payment Validation</t>
  </si>
  <si>
    <t>Apex Code to validate the account for performing EFT Transfers</t>
  </si>
  <si>
    <t>Payment Processing for Single Transaction</t>
  </si>
  <si>
    <t>Payment Processing for Void Transaction</t>
  </si>
  <si>
    <t>Apex Code to perform fund transfer</t>
  </si>
  <si>
    <t>Apex Code to void a particular transaction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</si>
</sst>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9"/>
      <color indexed="8"/>
      <name val="Arial"/>
      <family val="2"/>
    </font>
    <font>
      <b/>
      <u/>
      <sz val="9"/>
      <name val="Arial"/>
      <family val="2"/>
    </font>
    <font>
      <b/>
      <sz val="12"/>
      <color indexed="22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4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left" vertical="top"/>
    </xf>
    <xf numFmtId="164" fontId="7" fillId="0" borderId="1" xfId="0" applyNumberFormat="1" applyFont="1" applyFill="1" applyBorder="1" applyAlignment="1">
      <alignment horizontal="center" vertical="top"/>
    </xf>
    <xf numFmtId="0" fontId="8" fillId="0" borderId="1" xfId="0" applyNumberFormat="1" applyFont="1" applyFill="1" applyBorder="1" applyAlignment="1">
      <alignment horizontal="center" vertical="top"/>
    </xf>
    <xf numFmtId="0" fontId="6" fillId="6" borderId="1" xfId="0" applyNumberFormat="1" applyFont="1" applyFill="1" applyBorder="1" applyAlignment="1">
      <alignment horizontal="center" vertical="top"/>
    </xf>
    <xf numFmtId="1" fontId="7" fillId="0" borderId="1" xfId="0" applyNumberFormat="1" applyFont="1" applyFill="1" applyBorder="1" applyAlignment="1">
      <alignment horizontal="center" vertical="top"/>
    </xf>
    <xf numFmtId="1" fontId="6" fillId="5" borderId="1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0" fontId="6" fillId="5" borderId="7" xfId="0" applyNumberFormat="1" applyFont="1" applyFill="1" applyBorder="1" applyAlignment="1">
      <alignment vertical="center"/>
    </xf>
    <xf numFmtId="0" fontId="0" fillId="0" borderId="8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6" fillId="5" borderId="9" xfId="0" applyNumberFormat="1" applyFont="1" applyFill="1" applyBorder="1" applyAlignment="1">
      <alignment vertical="center"/>
    </xf>
    <xf numFmtId="9" fontId="7" fillId="7" borderId="1" xfId="0" applyNumberFormat="1" applyFont="1" applyFill="1" applyBorder="1" applyAlignment="1">
      <alignment horizontal="center"/>
    </xf>
    <xf numFmtId="0" fontId="7" fillId="7" borderId="1" xfId="0" applyNumberFormat="1" applyFont="1" applyFill="1" applyBorder="1" applyAlignment="1"/>
    <xf numFmtId="1" fontId="6" fillId="5" borderId="1" xfId="0" applyNumberFormat="1" applyFont="1" applyFill="1" applyBorder="1" applyAlignment="1">
      <alignment horizontal="center"/>
    </xf>
    <xf numFmtId="165" fontId="8" fillId="5" borderId="1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wrapText="1"/>
    </xf>
    <xf numFmtId="1" fontId="7" fillId="6" borderId="1" xfId="0" applyNumberFormat="1" applyFont="1" applyFill="1" applyBorder="1" applyAlignment="1">
      <alignment horizontal="center" vertical="top"/>
    </xf>
    <xf numFmtId="1" fontId="0" fillId="0" borderId="0" xfId="0" applyNumberFormat="1" applyAlignment="1">
      <alignment vertical="center"/>
    </xf>
    <xf numFmtId="0" fontId="6" fillId="5" borderId="1" xfId="0" applyNumberFormat="1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left"/>
    </xf>
    <xf numFmtId="0" fontId="6" fillId="5" borderId="11" xfId="0" applyNumberFormat="1" applyFont="1" applyFill="1" applyBorder="1" applyAlignment="1">
      <alignment horizontal="left"/>
    </xf>
    <xf numFmtId="0" fontId="6" fillId="5" borderId="6" xfId="0" applyNumberFormat="1" applyFont="1" applyFill="1" applyBorder="1" applyAlignment="1">
      <alignment horizontal="left"/>
    </xf>
    <xf numFmtId="44" fontId="6" fillId="5" borderId="1" xfId="1" applyFont="1" applyFill="1" applyBorder="1" applyAlignment="1">
      <alignment horizontal="center"/>
    </xf>
    <xf numFmtId="43" fontId="0" fillId="0" borderId="0" xfId="2" applyFont="1" applyAlignment="1">
      <alignment vertical="center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wrapText="1"/>
    </xf>
    <xf numFmtId="0" fontId="6" fillId="5" borderId="5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 wrapText="1"/>
    </xf>
    <xf numFmtId="1" fontId="6" fillId="5" borderId="1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left"/>
    </xf>
    <xf numFmtId="0" fontId="6" fillId="5" borderId="11" xfId="0" applyNumberFormat="1" applyFont="1" applyFill="1" applyBorder="1" applyAlignment="1">
      <alignment horizontal="left"/>
    </xf>
    <xf numFmtId="0" fontId="6" fillId="5" borderId="6" xfId="0" applyNumberFormat="1" applyFont="1" applyFill="1" applyBorder="1" applyAlignment="1">
      <alignment horizontal="left"/>
    </xf>
    <xf numFmtId="0" fontId="9" fillId="4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vertical="center"/>
    </xf>
  </cellXfs>
  <cellStyles count="3">
    <cellStyle name="Comma" xfId="2" builtinId="3"/>
    <cellStyle name="Currency" xfId="1" builtinId="4"/>
    <cellStyle name="Normal" xfId="0" builtinId="0"/>
  </cellStyles>
  <dxfs count="1">
    <dxf>
      <font>
        <color indexed="8"/>
      </font>
      <fill>
        <patternFill patternType="solid"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Summary!$C$4:$C$10</c:f>
              <c:strCache>
                <c:ptCount val="7"/>
                <c:pt idx="0">
                  <c:v>Project Management</c:v>
                </c:pt>
                <c:pt idx="1">
                  <c:v>RA &amp; Solution Design</c:v>
                </c:pt>
                <c:pt idx="2">
                  <c:v>Development &amp; Unit testing</c:v>
                </c:pt>
                <c:pt idx="3">
                  <c:v>Integration and System Testing</c:v>
                </c:pt>
                <c:pt idx="4">
                  <c:v>Deployment &amp; Documentation</c:v>
                </c:pt>
                <c:pt idx="5">
                  <c:v>UAT Support, Go-Live</c:v>
                </c:pt>
                <c:pt idx="6">
                  <c:v>Live rollout support [warranty period 2 weeks]</c:v>
                </c:pt>
              </c:strCache>
            </c:strRef>
          </c:cat>
          <c:val>
            <c:numRef>
              <c:f>Summary!$D$4:$D$10</c:f>
              <c:numCache>
                <c:formatCode>0%</c:formatCode>
                <c:ptCount val="7"/>
                <c:pt idx="0">
                  <c:v>0.03</c:v>
                </c:pt>
                <c:pt idx="1">
                  <c:v>0</c:v>
                </c:pt>
                <c:pt idx="2">
                  <c:v>0.8</c:v>
                </c:pt>
                <c:pt idx="3">
                  <c:v>0.14000000000000001</c:v>
                </c:pt>
                <c:pt idx="4">
                  <c:v>0.03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4</xdr:col>
      <xdr:colOff>409575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workbookViewId="0">
      <selection activeCell="G13" sqref="G13"/>
    </sheetView>
  </sheetViews>
  <sheetFormatPr defaultColWidth="9.140625" defaultRowHeight="12.75" customHeight="1"/>
  <cols>
    <col min="1" max="1" width="4.7109375" style="4" customWidth="1"/>
    <col min="2" max="2" width="3.85546875" style="4" customWidth="1"/>
    <col min="3" max="3" width="51.7109375" style="4" customWidth="1"/>
    <col min="4" max="4" width="6.85546875" style="4" customWidth="1"/>
    <col min="5" max="5" width="12.42578125" style="26" customWidth="1"/>
    <col min="6" max="6" width="6.140625" style="4" customWidth="1"/>
    <col min="7" max="7" width="32.5703125" style="4" customWidth="1"/>
    <col min="8" max="8" width="7" style="4" bestFit="1" customWidth="1"/>
    <col min="9" max="9" width="5.28515625" style="4" customWidth="1"/>
    <col min="10" max="10" width="4.42578125" style="4" bestFit="1" customWidth="1"/>
    <col min="11" max="14" width="4.28515625" style="4" bestFit="1" customWidth="1"/>
    <col min="15" max="15" width="8.28515625" style="4" bestFit="1" customWidth="1"/>
    <col min="16" max="17" width="9.42578125" style="4" hidden="1" customWidth="1"/>
    <col min="18" max="256" width="9.140625" style="4"/>
    <col min="257" max="257" width="9.140625" style="4" customWidth="1"/>
    <col min="258" max="258" width="3.85546875" style="4" customWidth="1"/>
    <col min="259" max="259" width="51.7109375" style="4" customWidth="1"/>
    <col min="260" max="260" width="6.85546875" style="4" customWidth="1"/>
    <col min="261" max="261" width="12.42578125" style="4" customWidth="1"/>
    <col min="262" max="262" width="7.42578125" style="4" customWidth="1"/>
    <col min="263" max="263" width="32.5703125" style="4" customWidth="1"/>
    <col min="264" max="264" width="6.42578125" style="4" customWidth="1"/>
    <col min="265" max="267" width="4.42578125" style="4" customWidth="1"/>
    <col min="268" max="270" width="5" style="4" customWidth="1"/>
    <col min="271" max="273" width="0" style="4" hidden="1" customWidth="1"/>
    <col min="274" max="512" width="9.140625" style="4"/>
    <col min="513" max="513" width="9.140625" style="4" customWidth="1"/>
    <col min="514" max="514" width="3.85546875" style="4" customWidth="1"/>
    <col min="515" max="515" width="51.7109375" style="4" customWidth="1"/>
    <col min="516" max="516" width="6.85546875" style="4" customWidth="1"/>
    <col min="517" max="517" width="12.42578125" style="4" customWidth="1"/>
    <col min="518" max="518" width="7.42578125" style="4" customWidth="1"/>
    <col min="519" max="519" width="32.5703125" style="4" customWidth="1"/>
    <col min="520" max="520" width="6.42578125" style="4" customWidth="1"/>
    <col min="521" max="523" width="4.42578125" style="4" customWidth="1"/>
    <col min="524" max="526" width="5" style="4" customWidth="1"/>
    <col min="527" max="529" width="0" style="4" hidden="1" customWidth="1"/>
    <col min="530" max="768" width="9.140625" style="4"/>
    <col min="769" max="769" width="9.140625" style="4" customWidth="1"/>
    <col min="770" max="770" width="3.85546875" style="4" customWidth="1"/>
    <col min="771" max="771" width="51.7109375" style="4" customWidth="1"/>
    <col min="772" max="772" width="6.85546875" style="4" customWidth="1"/>
    <col min="773" max="773" width="12.42578125" style="4" customWidth="1"/>
    <col min="774" max="774" width="7.42578125" style="4" customWidth="1"/>
    <col min="775" max="775" width="32.5703125" style="4" customWidth="1"/>
    <col min="776" max="776" width="6.42578125" style="4" customWidth="1"/>
    <col min="777" max="779" width="4.42578125" style="4" customWidth="1"/>
    <col min="780" max="782" width="5" style="4" customWidth="1"/>
    <col min="783" max="785" width="0" style="4" hidden="1" customWidth="1"/>
    <col min="786" max="1024" width="9.140625" style="4"/>
    <col min="1025" max="1025" width="9.140625" style="4" customWidth="1"/>
    <col min="1026" max="1026" width="3.85546875" style="4" customWidth="1"/>
    <col min="1027" max="1027" width="51.7109375" style="4" customWidth="1"/>
    <col min="1028" max="1028" width="6.85546875" style="4" customWidth="1"/>
    <col min="1029" max="1029" width="12.42578125" style="4" customWidth="1"/>
    <col min="1030" max="1030" width="7.42578125" style="4" customWidth="1"/>
    <col min="1031" max="1031" width="32.5703125" style="4" customWidth="1"/>
    <col min="1032" max="1032" width="6.42578125" style="4" customWidth="1"/>
    <col min="1033" max="1035" width="4.42578125" style="4" customWidth="1"/>
    <col min="1036" max="1038" width="5" style="4" customWidth="1"/>
    <col min="1039" max="1041" width="0" style="4" hidden="1" customWidth="1"/>
    <col min="1042" max="1280" width="9.140625" style="4"/>
    <col min="1281" max="1281" width="9.140625" style="4" customWidth="1"/>
    <col min="1282" max="1282" width="3.85546875" style="4" customWidth="1"/>
    <col min="1283" max="1283" width="51.7109375" style="4" customWidth="1"/>
    <col min="1284" max="1284" width="6.85546875" style="4" customWidth="1"/>
    <col min="1285" max="1285" width="12.42578125" style="4" customWidth="1"/>
    <col min="1286" max="1286" width="7.42578125" style="4" customWidth="1"/>
    <col min="1287" max="1287" width="32.5703125" style="4" customWidth="1"/>
    <col min="1288" max="1288" width="6.42578125" style="4" customWidth="1"/>
    <col min="1289" max="1291" width="4.42578125" style="4" customWidth="1"/>
    <col min="1292" max="1294" width="5" style="4" customWidth="1"/>
    <col min="1295" max="1297" width="0" style="4" hidden="1" customWidth="1"/>
    <col min="1298" max="1536" width="9.140625" style="4"/>
    <col min="1537" max="1537" width="9.140625" style="4" customWidth="1"/>
    <col min="1538" max="1538" width="3.85546875" style="4" customWidth="1"/>
    <col min="1539" max="1539" width="51.7109375" style="4" customWidth="1"/>
    <col min="1540" max="1540" width="6.85546875" style="4" customWidth="1"/>
    <col min="1541" max="1541" width="12.42578125" style="4" customWidth="1"/>
    <col min="1542" max="1542" width="7.42578125" style="4" customWidth="1"/>
    <col min="1543" max="1543" width="32.5703125" style="4" customWidth="1"/>
    <col min="1544" max="1544" width="6.42578125" style="4" customWidth="1"/>
    <col min="1545" max="1547" width="4.42578125" style="4" customWidth="1"/>
    <col min="1548" max="1550" width="5" style="4" customWidth="1"/>
    <col min="1551" max="1553" width="0" style="4" hidden="1" customWidth="1"/>
    <col min="1554" max="1792" width="9.140625" style="4"/>
    <col min="1793" max="1793" width="9.140625" style="4" customWidth="1"/>
    <col min="1794" max="1794" width="3.85546875" style="4" customWidth="1"/>
    <col min="1795" max="1795" width="51.7109375" style="4" customWidth="1"/>
    <col min="1796" max="1796" width="6.85546875" style="4" customWidth="1"/>
    <col min="1797" max="1797" width="12.42578125" style="4" customWidth="1"/>
    <col min="1798" max="1798" width="7.42578125" style="4" customWidth="1"/>
    <col min="1799" max="1799" width="32.5703125" style="4" customWidth="1"/>
    <col min="1800" max="1800" width="6.42578125" style="4" customWidth="1"/>
    <col min="1801" max="1803" width="4.42578125" style="4" customWidth="1"/>
    <col min="1804" max="1806" width="5" style="4" customWidth="1"/>
    <col min="1807" max="1809" width="0" style="4" hidden="1" customWidth="1"/>
    <col min="1810" max="2048" width="9.140625" style="4"/>
    <col min="2049" max="2049" width="9.140625" style="4" customWidth="1"/>
    <col min="2050" max="2050" width="3.85546875" style="4" customWidth="1"/>
    <col min="2051" max="2051" width="51.7109375" style="4" customWidth="1"/>
    <col min="2052" max="2052" width="6.85546875" style="4" customWidth="1"/>
    <col min="2053" max="2053" width="12.42578125" style="4" customWidth="1"/>
    <col min="2054" max="2054" width="7.42578125" style="4" customWidth="1"/>
    <col min="2055" max="2055" width="32.5703125" style="4" customWidth="1"/>
    <col min="2056" max="2056" width="6.42578125" style="4" customWidth="1"/>
    <col min="2057" max="2059" width="4.42578125" style="4" customWidth="1"/>
    <col min="2060" max="2062" width="5" style="4" customWidth="1"/>
    <col min="2063" max="2065" width="0" style="4" hidden="1" customWidth="1"/>
    <col min="2066" max="2304" width="9.140625" style="4"/>
    <col min="2305" max="2305" width="9.140625" style="4" customWidth="1"/>
    <col min="2306" max="2306" width="3.85546875" style="4" customWidth="1"/>
    <col min="2307" max="2307" width="51.7109375" style="4" customWidth="1"/>
    <col min="2308" max="2308" width="6.85546875" style="4" customWidth="1"/>
    <col min="2309" max="2309" width="12.42578125" style="4" customWidth="1"/>
    <col min="2310" max="2310" width="7.42578125" style="4" customWidth="1"/>
    <col min="2311" max="2311" width="32.5703125" style="4" customWidth="1"/>
    <col min="2312" max="2312" width="6.42578125" style="4" customWidth="1"/>
    <col min="2313" max="2315" width="4.42578125" style="4" customWidth="1"/>
    <col min="2316" max="2318" width="5" style="4" customWidth="1"/>
    <col min="2319" max="2321" width="0" style="4" hidden="1" customWidth="1"/>
    <col min="2322" max="2560" width="9.140625" style="4"/>
    <col min="2561" max="2561" width="9.140625" style="4" customWidth="1"/>
    <col min="2562" max="2562" width="3.85546875" style="4" customWidth="1"/>
    <col min="2563" max="2563" width="51.7109375" style="4" customWidth="1"/>
    <col min="2564" max="2564" width="6.85546875" style="4" customWidth="1"/>
    <col min="2565" max="2565" width="12.42578125" style="4" customWidth="1"/>
    <col min="2566" max="2566" width="7.42578125" style="4" customWidth="1"/>
    <col min="2567" max="2567" width="32.5703125" style="4" customWidth="1"/>
    <col min="2568" max="2568" width="6.42578125" style="4" customWidth="1"/>
    <col min="2569" max="2571" width="4.42578125" style="4" customWidth="1"/>
    <col min="2572" max="2574" width="5" style="4" customWidth="1"/>
    <col min="2575" max="2577" width="0" style="4" hidden="1" customWidth="1"/>
    <col min="2578" max="2816" width="9.140625" style="4"/>
    <col min="2817" max="2817" width="9.140625" style="4" customWidth="1"/>
    <col min="2818" max="2818" width="3.85546875" style="4" customWidth="1"/>
    <col min="2819" max="2819" width="51.7109375" style="4" customWidth="1"/>
    <col min="2820" max="2820" width="6.85546875" style="4" customWidth="1"/>
    <col min="2821" max="2821" width="12.42578125" style="4" customWidth="1"/>
    <col min="2822" max="2822" width="7.42578125" style="4" customWidth="1"/>
    <col min="2823" max="2823" width="32.5703125" style="4" customWidth="1"/>
    <col min="2824" max="2824" width="6.42578125" style="4" customWidth="1"/>
    <col min="2825" max="2827" width="4.42578125" style="4" customWidth="1"/>
    <col min="2828" max="2830" width="5" style="4" customWidth="1"/>
    <col min="2831" max="2833" width="0" style="4" hidden="1" customWidth="1"/>
    <col min="2834" max="3072" width="9.140625" style="4"/>
    <col min="3073" max="3073" width="9.140625" style="4" customWidth="1"/>
    <col min="3074" max="3074" width="3.85546875" style="4" customWidth="1"/>
    <col min="3075" max="3075" width="51.7109375" style="4" customWidth="1"/>
    <col min="3076" max="3076" width="6.85546875" style="4" customWidth="1"/>
    <col min="3077" max="3077" width="12.42578125" style="4" customWidth="1"/>
    <col min="3078" max="3078" width="7.42578125" style="4" customWidth="1"/>
    <col min="3079" max="3079" width="32.5703125" style="4" customWidth="1"/>
    <col min="3080" max="3080" width="6.42578125" style="4" customWidth="1"/>
    <col min="3081" max="3083" width="4.42578125" style="4" customWidth="1"/>
    <col min="3084" max="3086" width="5" style="4" customWidth="1"/>
    <col min="3087" max="3089" width="0" style="4" hidden="1" customWidth="1"/>
    <col min="3090" max="3328" width="9.140625" style="4"/>
    <col min="3329" max="3329" width="9.140625" style="4" customWidth="1"/>
    <col min="3330" max="3330" width="3.85546875" style="4" customWidth="1"/>
    <col min="3331" max="3331" width="51.7109375" style="4" customWidth="1"/>
    <col min="3332" max="3332" width="6.85546875" style="4" customWidth="1"/>
    <col min="3333" max="3333" width="12.42578125" style="4" customWidth="1"/>
    <col min="3334" max="3334" width="7.42578125" style="4" customWidth="1"/>
    <col min="3335" max="3335" width="32.5703125" style="4" customWidth="1"/>
    <col min="3336" max="3336" width="6.42578125" style="4" customWidth="1"/>
    <col min="3337" max="3339" width="4.42578125" style="4" customWidth="1"/>
    <col min="3340" max="3342" width="5" style="4" customWidth="1"/>
    <col min="3343" max="3345" width="0" style="4" hidden="1" customWidth="1"/>
    <col min="3346" max="3584" width="9.140625" style="4"/>
    <col min="3585" max="3585" width="9.140625" style="4" customWidth="1"/>
    <col min="3586" max="3586" width="3.85546875" style="4" customWidth="1"/>
    <col min="3587" max="3587" width="51.7109375" style="4" customWidth="1"/>
    <col min="3588" max="3588" width="6.85546875" style="4" customWidth="1"/>
    <col min="3589" max="3589" width="12.42578125" style="4" customWidth="1"/>
    <col min="3590" max="3590" width="7.42578125" style="4" customWidth="1"/>
    <col min="3591" max="3591" width="32.5703125" style="4" customWidth="1"/>
    <col min="3592" max="3592" width="6.42578125" style="4" customWidth="1"/>
    <col min="3593" max="3595" width="4.42578125" style="4" customWidth="1"/>
    <col min="3596" max="3598" width="5" style="4" customWidth="1"/>
    <col min="3599" max="3601" width="0" style="4" hidden="1" customWidth="1"/>
    <col min="3602" max="3840" width="9.140625" style="4"/>
    <col min="3841" max="3841" width="9.140625" style="4" customWidth="1"/>
    <col min="3842" max="3842" width="3.85546875" style="4" customWidth="1"/>
    <col min="3843" max="3843" width="51.7109375" style="4" customWidth="1"/>
    <col min="3844" max="3844" width="6.85546875" style="4" customWidth="1"/>
    <col min="3845" max="3845" width="12.42578125" style="4" customWidth="1"/>
    <col min="3846" max="3846" width="7.42578125" style="4" customWidth="1"/>
    <col min="3847" max="3847" width="32.5703125" style="4" customWidth="1"/>
    <col min="3848" max="3848" width="6.42578125" style="4" customWidth="1"/>
    <col min="3849" max="3851" width="4.42578125" style="4" customWidth="1"/>
    <col min="3852" max="3854" width="5" style="4" customWidth="1"/>
    <col min="3855" max="3857" width="0" style="4" hidden="1" customWidth="1"/>
    <col min="3858" max="4096" width="9.140625" style="4"/>
    <col min="4097" max="4097" width="9.140625" style="4" customWidth="1"/>
    <col min="4098" max="4098" width="3.85546875" style="4" customWidth="1"/>
    <col min="4099" max="4099" width="51.7109375" style="4" customWidth="1"/>
    <col min="4100" max="4100" width="6.85546875" style="4" customWidth="1"/>
    <col min="4101" max="4101" width="12.42578125" style="4" customWidth="1"/>
    <col min="4102" max="4102" width="7.42578125" style="4" customWidth="1"/>
    <col min="4103" max="4103" width="32.5703125" style="4" customWidth="1"/>
    <col min="4104" max="4104" width="6.42578125" style="4" customWidth="1"/>
    <col min="4105" max="4107" width="4.42578125" style="4" customWidth="1"/>
    <col min="4108" max="4110" width="5" style="4" customWidth="1"/>
    <col min="4111" max="4113" width="0" style="4" hidden="1" customWidth="1"/>
    <col min="4114" max="4352" width="9.140625" style="4"/>
    <col min="4353" max="4353" width="9.140625" style="4" customWidth="1"/>
    <col min="4354" max="4354" width="3.85546875" style="4" customWidth="1"/>
    <col min="4355" max="4355" width="51.7109375" style="4" customWidth="1"/>
    <col min="4356" max="4356" width="6.85546875" style="4" customWidth="1"/>
    <col min="4357" max="4357" width="12.42578125" style="4" customWidth="1"/>
    <col min="4358" max="4358" width="7.42578125" style="4" customWidth="1"/>
    <col min="4359" max="4359" width="32.5703125" style="4" customWidth="1"/>
    <col min="4360" max="4360" width="6.42578125" style="4" customWidth="1"/>
    <col min="4361" max="4363" width="4.42578125" style="4" customWidth="1"/>
    <col min="4364" max="4366" width="5" style="4" customWidth="1"/>
    <col min="4367" max="4369" width="0" style="4" hidden="1" customWidth="1"/>
    <col min="4370" max="4608" width="9.140625" style="4"/>
    <col min="4609" max="4609" width="9.140625" style="4" customWidth="1"/>
    <col min="4610" max="4610" width="3.85546875" style="4" customWidth="1"/>
    <col min="4611" max="4611" width="51.7109375" style="4" customWidth="1"/>
    <col min="4612" max="4612" width="6.85546875" style="4" customWidth="1"/>
    <col min="4613" max="4613" width="12.42578125" style="4" customWidth="1"/>
    <col min="4614" max="4614" width="7.42578125" style="4" customWidth="1"/>
    <col min="4615" max="4615" width="32.5703125" style="4" customWidth="1"/>
    <col min="4616" max="4616" width="6.42578125" style="4" customWidth="1"/>
    <col min="4617" max="4619" width="4.42578125" style="4" customWidth="1"/>
    <col min="4620" max="4622" width="5" style="4" customWidth="1"/>
    <col min="4623" max="4625" width="0" style="4" hidden="1" customWidth="1"/>
    <col min="4626" max="4864" width="9.140625" style="4"/>
    <col min="4865" max="4865" width="9.140625" style="4" customWidth="1"/>
    <col min="4866" max="4866" width="3.85546875" style="4" customWidth="1"/>
    <col min="4867" max="4867" width="51.7109375" style="4" customWidth="1"/>
    <col min="4868" max="4868" width="6.85546875" style="4" customWidth="1"/>
    <col min="4869" max="4869" width="12.42578125" style="4" customWidth="1"/>
    <col min="4870" max="4870" width="7.42578125" style="4" customWidth="1"/>
    <col min="4871" max="4871" width="32.5703125" style="4" customWidth="1"/>
    <col min="4872" max="4872" width="6.42578125" style="4" customWidth="1"/>
    <col min="4873" max="4875" width="4.42578125" style="4" customWidth="1"/>
    <col min="4876" max="4878" width="5" style="4" customWidth="1"/>
    <col min="4879" max="4881" width="0" style="4" hidden="1" customWidth="1"/>
    <col min="4882" max="5120" width="9.140625" style="4"/>
    <col min="5121" max="5121" width="9.140625" style="4" customWidth="1"/>
    <col min="5122" max="5122" width="3.85546875" style="4" customWidth="1"/>
    <col min="5123" max="5123" width="51.7109375" style="4" customWidth="1"/>
    <col min="5124" max="5124" width="6.85546875" style="4" customWidth="1"/>
    <col min="5125" max="5125" width="12.42578125" style="4" customWidth="1"/>
    <col min="5126" max="5126" width="7.42578125" style="4" customWidth="1"/>
    <col min="5127" max="5127" width="32.5703125" style="4" customWidth="1"/>
    <col min="5128" max="5128" width="6.42578125" style="4" customWidth="1"/>
    <col min="5129" max="5131" width="4.42578125" style="4" customWidth="1"/>
    <col min="5132" max="5134" width="5" style="4" customWidth="1"/>
    <col min="5135" max="5137" width="0" style="4" hidden="1" customWidth="1"/>
    <col min="5138" max="5376" width="9.140625" style="4"/>
    <col min="5377" max="5377" width="9.140625" style="4" customWidth="1"/>
    <col min="5378" max="5378" width="3.85546875" style="4" customWidth="1"/>
    <col min="5379" max="5379" width="51.7109375" style="4" customWidth="1"/>
    <col min="5380" max="5380" width="6.85546875" style="4" customWidth="1"/>
    <col min="5381" max="5381" width="12.42578125" style="4" customWidth="1"/>
    <col min="5382" max="5382" width="7.42578125" style="4" customWidth="1"/>
    <col min="5383" max="5383" width="32.5703125" style="4" customWidth="1"/>
    <col min="5384" max="5384" width="6.42578125" style="4" customWidth="1"/>
    <col min="5385" max="5387" width="4.42578125" style="4" customWidth="1"/>
    <col min="5388" max="5390" width="5" style="4" customWidth="1"/>
    <col min="5391" max="5393" width="0" style="4" hidden="1" customWidth="1"/>
    <col min="5394" max="5632" width="9.140625" style="4"/>
    <col min="5633" max="5633" width="9.140625" style="4" customWidth="1"/>
    <col min="5634" max="5634" width="3.85546875" style="4" customWidth="1"/>
    <col min="5635" max="5635" width="51.7109375" style="4" customWidth="1"/>
    <col min="5636" max="5636" width="6.85546875" style="4" customWidth="1"/>
    <col min="5637" max="5637" width="12.42578125" style="4" customWidth="1"/>
    <col min="5638" max="5638" width="7.42578125" style="4" customWidth="1"/>
    <col min="5639" max="5639" width="32.5703125" style="4" customWidth="1"/>
    <col min="5640" max="5640" width="6.42578125" style="4" customWidth="1"/>
    <col min="5641" max="5643" width="4.42578125" style="4" customWidth="1"/>
    <col min="5644" max="5646" width="5" style="4" customWidth="1"/>
    <col min="5647" max="5649" width="0" style="4" hidden="1" customWidth="1"/>
    <col min="5650" max="5888" width="9.140625" style="4"/>
    <col min="5889" max="5889" width="9.140625" style="4" customWidth="1"/>
    <col min="5890" max="5890" width="3.85546875" style="4" customWidth="1"/>
    <col min="5891" max="5891" width="51.7109375" style="4" customWidth="1"/>
    <col min="5892" max="5892" width="6.85546875" style="4" customWidth="1"/>
    <col min="5893" max="5893" width="12.42578125" style="4" customWidth="1"/>
    <col min="5894" max="5894" width="7.42578125" style="4" customWidth="1"/>
    <col min="5895" max="5895" width="32.5703125" style="4" customWidth="1"/>
    <col min="5896" max="5896" width="6.42578125" style="4" customWidth="1"/>
    <col min="5897" max="5899" width="4.42578125" style="4" customWidth="1"/>
    <col min="5900" max="5902" width="5" style="4" customWidth="1"/>
    <col min="5903" max="5905" width="0" style="4" hidden="1" customWidth="1"/>
    <col min="5906" max="6144" width="9.140625" style="4"/>
    <col min="6145" max="6145" width="9.140625" style="4" customWidth="1"/>
    <col min="6146" max="6146" width="3.85546875" style="4" customWidth="1"/>
    <col min="6147" max="6147" width="51.7109375" style="4" customWidth="1"/>
    <col min="6148" max="6148" width="6.85546875" style="4" customWidth="1"/>
    <col min="6149" max="6149" width="12.42578125" style="4" customWidth="1"/>
    <col min="6150" max="6150" width="7.42578125" style="4" customWidth="1"/>
    <col min="6151" max="6151" width="32.5703125" style="4" customWidth="1"/>
    <col min="6152" max="6152" width="6.42578125" style="4" customWidth="1"/>
    <col min="6153" max="6155" width="4.42578125" style="4" customWidth="1"/>
    <col min="6156" max="6158" width="5" style="4" customWidth="1"/>
    <col min="6159" max="6161" width="0" style="4" hidden="1" customWidth="1"/>
    <col min="6162" max="6400" width="9.140625" style="4"/>
    <col min="6401" max="6401" width="9.140625" style="4" customWidth="1"/>
    <col min="6402" max="6402" width="3.85546875" style="4" customWidth="1"/>
    <col min="6403" max="6403" width="51.7109375" style="4" customWidth="1"/>
    <col min="6404" max="6404" width="6.85546875" style="4" customWidth="1"/>
    <col min="6405" max="6405" width="12.42578125" style="4" customWidth="1"/>
    <col min="6406" max="6406" width="7.42578125" style="4" customWidth="1"/>
    <col min="6407" max="6407" width="32.5703125" style="4" customWidth="1"/>
    <col min="6408" max="6408" width="6.42578125" style="4" customWidth="1"/>
    <col min="6409" max="6411" width="4.42578125" style="4" customWidth="1"/>
    <col min="6412" max="6414" width="5" style="4" customWidth="1"/>
    <col min="6415" max="6417" width="0" style="4" hidden="1" customWidth="1"/>
    <col min="6418" max="6656" width="9.140625" style="4"/>
    <col min="6657" max="6657" width="9.140625" style="4" customWidth="1"/>
    <col min="6658" max="6658" width="3.85546875" style="4" customWidth="1"/>
    <col min="6659" max="6659" width="51.7109375" style="4" customWidth="1"/>
    <col min="6660" max="6660" width="6.85546875" style="4" customWidth="1"/>
    <col min="6661" max="6661" width="12.42578125" style="4" customWidth="1"/>
    <col min="6662" max="6662" width="7.42578125" style="4" customWidth="1"/>
    <col min="6663" max="6663" width="32.5703125" style="4" customWidth="1"/>
    <col min="6664" max="6664" width="6.42578125" style="4" customWidth="1"/>
    <col min="6665" max="6667" width="4.42578125" style="4" customWidth="1"/>
    <col min="6668" max="6670" width="5" style="4" customWidth="1"/>
    <col min="6671" max="6673" width="0" style="4" hidden="1" customWidth="1"/>
    <col min="6674" max="6912" width="9.140625" style="4"/>
    <col min="6913" max="6913" width="9.140625" style="4" customWidth="1"/>
    <col min="6914" max="6914" width="3.85546875" style="4" customWidth="1"/>
    <col min="6915" max="6915" width="51.7109375" style="4" customWidth="1"/>
    <col min="6916" max="6916" width="6.85546875" style="4" customWidth="1"/>
    <col min="6917" max="6917" width="12.42578125" style="4" customWidth="1"/>
    <col min="6918" max="6918" width="7.42578125" style="4" customWidth="1"/>
    <col min="6919" max="6919" width="32.5703125" style="4" customWidth="1"/>
    <col min="6920" max="6920" width="6.42578125" style="4" customWidth="1"/>
    <col min="6921" max="6923" width="4.42578125" style="4" customWidth="1"/>
    <col min="6924" max="6926" width="5" style="4" customWidth="1"/>
    <col min="6927" max="6929" width="0" style="4" hidden="1" customWidth="1"/>
    <col min="6930" max="7168" width="9.140625" style="4"/>
    <col min="7169" max="7169" width="9.140625" style="4" customWidth="1"/>
    <col min="7170" max="7170" width="3.85546875" style="4" customWidth="1"/>
    <col min="7171" max="7171" width="51.7109375" style="4" customWidth="1"/>
    <col min="7172" max="7172" width="6.85546875" style="4" customWidth="1"/>
    <col min="7173" max="7173" width="12.42578125" style="4" customWidth="1"/>
    <col min="7174" max="7174" width="7.42578125" style="4" customWidth="1"/>
    <col min="7175" max="7175" width="32.5703125" style="4" customWidth="1"/>
    <col min="7176" max="7176" width="6.42578125" style="4" customWidth="1"/>
    <col min="7177" max="7179" width="4.42578125" style="4" customWidth="1"/>
    <col min="7180" max="7182" width="5" style="4" customWidth="1"/>
    <col min="7183" max="7185" width="0" style="4" hidden="1" customWidth="1"/>
    <col min="7186" max="7424" width="9.140625" style="4"/>
    <col min="7425" max="7425" width="9.140625" style="4" customWidth="1"/>
    <col min="7426" max="7426" width="3.85546875" style="4" customWidth="1"/>
    <col min="7427" max="7427" width="51.7109375" style="4" customWidth="1"/>
    <col min="7428" max="7428" width="6.85546875" style="4" customWidth="1"/>
    <col min="7429" max="7429" width="12.42578125" style="4" customWidth="1"/>
    <col min="7430" max="7430" width="7.42578125" style="4" customWidth="1"/>
    <col min="7431" max="7431" width="32.5703125" style="4" customWidth="1"/>
    <col min="7432" max="7432" width="6.42578125" style="4" customWidth="1"/>
    <col min="7433" max="7435" width="4.42578125" style="4" customWidth="1"/>
    <col min="7436" max="7438" width="5" style="4" customWidth="1"/>
    <col min="7439" max="7441" width="0" style="4" hidden="1" customWidth="1"/>
    <col min="7442" max="7680" width="9.140625" style="4"/>
    <col min="7681" max="7681" width="9.140625" style="4" customWidth="1"/>
    <col min="7682" max="7682" width="3.85546875" style="4" customWidth="1"/>
    <col min="7683" max="7683" width="51.7109375" style="4" customWidth="1"/>
    <col min="7684" max="7684" width="6.85546875" style="4" customWidth="1"/>
    <col min="7685" max="7685" width="12.42578125" style="4" customWidth="1"/>
    <col min="7686" max="7686" width="7.42578125" style="4" customWidth="1"/>
    <col min="7687" max="7687" width="32.5703125" style="4" customWidth="1"/>
    <col min="7688" max="7688" width="6.42578125" style="4" customWidth="1"/>
    <col min="7689" max="7691" width="4.42578125" style="4" customWidth="1"/>
    <col min="7692" max="7694" width="5" style="4" customWidth="1"/>
    <col min="7695" max="7697" width="0" style="4" hidden="1" customWidth="1"/>
    <col min="7698" max="7936" width="9.140625" style="4"/>
    <col min="7937" max="7937" width="9.140625" style="4" customWidth="1"/>
    <col min="7938" max="7938" width="3.85546875" style="4" customWidth="1"/>
    <col min="7939" max="7939" width="51.7109375" style="4" customWidth="1"/>
    <col min="7940" max="7940" width="6.85546875" style="4" customWidth="1"/>
    <col min="7941" max="7941" width="12.42578125" style="4" customWidth="1"/>
    <col min="7942" max="7942" width="7.42578125" style="4" customWidth="1"/>
    <col min="7943" max="7943" width="32.5703125" style="4" customWidth="1"/>
    <col min="7944" max="7944" width="6.42578125" style="4" customWidth="1"/>
    <col min="7945" max="7947" width="4.42578125" style="4" customWidth="1"/>
    <col min="7948" max="7950" width="5" style="4" customWidth="1"/>
    <col min="7951" max="7953" width="0" style="4" hidden="1" customWidth="1"/>
    <col min="7954" max="8192" width="9.140625" style="4"/>
    <col min="8193" max="8193" width="9.140625" style="4" customWidth="1"/>
    <col min="8194" max="8194" width="3.85546875" style="4" customWidth="1"/>
    <col min="8195" max="8195" width="51.7109375" style="4" customWidth="1"/>
    <col min="8196" max="8196" width="6.85546875" style="4" customWidth="1"/>
    <col min="8197" max="8197" width="12.42578125" style="4" customWidth="1"/>
    <col min="8198" max="8198" width="7.42578125" style="4" customWidth="1"/>
    <col min="8199" max="8199" width="32.5703125" style="4" customWidth="1"/>
    <col min="8200" max="8200" width="6.42578125" style="4" customWidth="1"/>
    <col min="8201" max="8203" width="4.42578125" style="4" customWidth="1"/>
    <col min="8204" max="8206" width="5" style="4" customWidth="1"/>
    <col min="8207" max="8209" width="0" style="4" hidden="1" customWidth="1"/>
    <col min="8210" max="8448" width="9.140625" style="4"/>
    <col min="8449" max="8449" width="9.140625" style="4" customWidth="1"/>
    <col min="8450" max="8450" width="3.85546875" style="4" customWidth="1"/>
    <col min="8451" max="8451" width="51.7109375" style="4" customWidth="1"/>
    <col min="8452" max="8452" width="6.85546875" style="4" customWidth="1"/>
    <col min="8453" max="8453" width="12.42578125" style="4" customWidth="1"/>
    <col min="8454" max="8454" width="7.42578125" style="4" customWidth="1"/>
    <col min="8455" max="8455" width="32.5703125" style="4" customWidth="1"/>
    <col min="8456" max="8456" width="6.42578125" style="4" customWidth="1"/>
    <col min="8457" max="8459" width="4.42578125" style="4" customWidth="1"/>
    <col min="8460" max="8462" width="5" style="4" customWidth="1"/>
    <col min="8463" max="8465" width="0" style="4" hidden="1" customWidth="1"/>
    <col min="8466" max="8704" width="9.140625" style="4"/>
    <col min="8705" max="8705" width="9.140625" style="4" customWidth="1"/>
    <col min="8706" max="8706" width="3.85546875" style="4" customWidth="1"/>
    <col min="8707" max="8707" width="51.7109375" style="4" customWidth="1"/>
    <col min="8708" max="8708" width="6.85546875" style="4" customWidth="1"/>
    <col min="8709" max="8709" width="12.42578125" style="4" customWidth="1"/>
    <col min="8710" max="8710" width="7.42578125" style="4" customWidth="1"/>
    <col min="8711" max="8711" width="32.5703125" style="4" customWidth="1"/>
    <col min="8712" max="8712" width="6.42578125" style="4" customWidth="1"/>
    <col min="8713" max="8715" width="4.42578125" style="4" customWidth="1"/>
    <col min="8716" max="8718" width="5" style="4" customWidth="1"/>
    <col min="8719" max="8721" width="0" style="4" hidden="1" customWidth="1"/>
    <col min="8722" max="8960" width="9.140625" style="4"/>
    <col min="8961" max="8961" width="9.140625" style="4" customWidth="1"/>
    <col min="8962" max="8962" width="3.85546875" style="4" customWidth="1"/>
    <col min="8963" max="8963" width="51.7109375" style="4" customWidth="1"/>
    <col min="8964" max="8964" width="6.85546875" style="4" customWidth="1"/>
    <col min="8965" max="8965" width="12.42578125" style="4" customWidth="1"/>
    <col min="8966" max="8966" width="7.42578125" style="4" customWidth="1"/>
    <col min="8967" max="8967" width="32.5703125" style="4" customWidth="1"/>
    <col min="8968" max="8968" width="6.42578125" style="4" customWidth="1"/>
    <col min="8969" max="8971" width="4.42578125" style="4" customWidth="1"/>
    <col min="8972" max="8974" width="5" style="4" customWidth="1"/>
    <col min="8975" max="8977" width="0" style="4" hidden="1" customWidth="1"/>
    <col min="8978" max="9216" width="9.140625" style="4"/>
    <col min="9217" max="9217" width="9.140625" style="4" customWidth="1"/>
    <col min="9218" max="9218" width="3.85546875" style="4" customWidth="1"/>
    <col min="9219" max="9219" width="51.7109375" style="4" customWidth="1"/>
    <col min="9220" max="9220" width="6.85546875" style="4" customWidth="1"/>
    <col min="9221" max="9221" width="12.42578125" style="4" customWidth="1"/>
    <col min="9222" max="9222" width="7.42578125" style="4" customWidth="1"/>
    <col min="9223" max="9223" width="32.5703125" style="4" customWidth="1"/>
    <col min="9224" max="9224" width="6.42578125" style="4" customWidth="1"/>
    <col min="9225" max="9227" width="4.42578125" style="4" customWidth="1"/>
    <col min="9228" max="9230" width="5" style="4" customWidth="1"/>
    <col min="9231" max="9233" width="0" style="4" hidden="1" customWidth="1"/>
    <col min="9234" max="9472" width="9.140625" style="4"/>
    <col min="9473" max="9473" width="9.140625" style="4" customWidth="1"/>
    <col min="9474" max="9474" width="3.85546875" style="4" customWidth="1"/>
    <col min="9475" max="9475" width="51.7109375" style="4" customWidth="1"/>
    <col min="9476" max="9476" width="6.85546875" style="4" customWidth="1"/>
    <col min="9477" max="9477" width="12.42578125" style="4" customWidth="1"/>
    <col min="9478" max="9478" width="7.42578125" style="4" customWidth="1"/>
    <col min="9479" max="9479" width="32.5703125" style="4" customWidth="1"/>
    <col min="9480" max="9480" width="6.42578125" style="4" customWidth="1"/>
    <col min="9481" max="9483" width="4.42578125" style="4" customWidth="1"/>
    <col min="9484" max="9486" width="5" style="4" customWidth="1"/>
    <col min="9487" max="9489" width="0" style="4" hidden="1" customWidth="1"/>
    <col min="9490" max="9728" width="9.140625" style="4"/>
    <col min="9729" max="9729" width="9.140625" style="4" customWidth="1"/>
    <col min="9730" max="9730" width="3.85546875" style="4" customWidth="1"/>
    <col min="9731" max="9731" width="51.7109375" style="4" customWidth="1"/>
    <col min="9732" max="9732" width="6.85546875" style="4" customWidth="1"/>
    <col min="9733" max="9733" width="12.42578125" style="4" customWidth="1"/>
    <col min="9734" max="9734" width="7.42578125" style="4" customWidth="1"/>
    <col min="9735" max="9735" width="32.5703125" style="4" customWidth="1"/>
    <col min="9736" max="9736" width="6.42578125" style="4" customWidth="1"/>
    <col min="9737" max="9739" width="4.42578125" style="4" customWidth="1"/>
    <col min="9740" max="9742" width="5" style="4" customWidth="1"/>
    <col min="9743" max="9745" width="0" style="4" hidden="1" customWidth="1"/>
    <col min="9746" max="9984" width="9.140625" style="4"/>
    <col min="9985" max="9985" width="9.140625" style="4" customWidth="1"/>
    <col min="9986" max="9986" width="3.85546875" style="4" customWidth="1"/>
    <col min="9987" max="9987" width="51.7109375" style="4" customWidth="1"/>
    <col min="9988" max="9988" width="6.85546875" style="4" customWidth="1"/>
    <col min="9989" max="9989" width="12.42578125" style="4" customWidth="1"/>
    <col min="9990" max="9990" width="7.42578125" style="4" customWidth="1"/>
    <col min="9991" max="9991" width="32.5703125" style="4" customWidth="1"/>
    <col min="9992" max="9992" width="6.42578125" style="4" customWidth="1"/>
    <col min="9993" max="9995" width="4.42578125" style="4" customWidth="1"/>
    <col min="9996" max="9998" width="5" style="4" customWidth="1"/>
    <col min="9999" max="10001" width="0" style="4" hidden="1" customWidth="1"/>
    <col min="10002" max="10240" width="9.140625" style="4"/>
    <col min="10241" max="10241" width="9.140625" style="4" customWidth="1"/>
    <col min="10242" max="10242" width="3.85546875" style="4" customWidth="1"/>
    <col min="10243" max="10243" width="51.7109375" style="4" customWidth="1"/>
    <col min="10244" max="10244" width="6.85546875" style="4" customWidth="1"/>
    <col min="10245" max="10245" width="12.42578125" style="4" customWidth="1"/>
    <col min="10246" max="10246" width="7.42578125" style="4" customWidth="1"/>
    <col min="10247" max="10247" width="32.5703125" style="4" customWidth="1"/>
    <col min="10248" max="10248" width="6.42578125" style="4" customWidth="1"/>
    <col min="10249" max="10251" width="4.42578125" style="4" customWidth="1"/>
    <col min="10252" max="10254" width="5" style="4" customWidth="1"/>
    <col min="10255" max="10257" width="0" style="4" hidden="1" customWidth="1"/>
    <col min="10258" max="10496" width="9.140625" style="4"/>
    <col min="10497" max="10497" width="9.140625" style="4" customWidth="1"/>
    <col min="10498" max="10498" width="3.85546875" style="4" customWidth="1"/>
    <col min="10499" max="10499" width="51.7109375" style="4" customWidth="1"/>
    <col min="10500" max="10500" width="6.85546875" style="4" customWidth="1"/>
    <col min="10501" max="10501" width="12.42578125" style="4" customWidth="1"/>
    <col min="10502" max="10502" width="7.42578125" style="4" customWidth="1"/>
    <col min="10503" max="10503" width="32.5703125" style="4" customWidth="1"/>
    <col min="10504" max="10504" width="6.42578125" style="4" customWidth="1"/>
    <col min="10505" max="10507" width="4.42578125" style="4" customWidth="1"/>
    <col min="10508" max="10510" width="5" style="4" customWidth="1"/>
    <col min="10511" max="10513" width="0" style="4" hidden="1" customWidth="1"/>
    <col min="10514" max="10752" width="9.140625" style="4"/>
    <col min="10753" max="10753" width="9.140625" style="4" customWidth="1"/>
    <col min="10754" max="10754" width="3.85546875" style="4" customWidth="1"/>
    <col min="10755" max="10755" width="51.7109375" style="4" customWidth="1"/>
    <col min="10756" max="10756" width="6.85546875" style="4" customWidth="1"/>
    <col min="10757" max="10757" width="12.42578125" style="4" customWidth="1"/>
    <col min="10758" max="10758" width="7.42578125" style="4" customWidth="1"/>
    <col min="10759" max="10759" width="32.5703125" style="4" customWidth="1"/>
    <col min="10760" max="10760" width="6.42578125" style="4" customWidth="1"/>
    <col min="10761" max="10763" width="4.42578125" style="4" customWidth="1"/>
    <col min="10764" max="10766" width="5" style="4" customWidth="1"/>
    <col min="10767" max="10769" width="0" style="4" hidden="1" customWidth="1"/>
    <col min="10770" max="11008" width="9.140625" style="4"/>
    <col min="11009" max="11009" width="9.140625" style="4" customWidth="1"/>
    <col min="11010" max="11010" width="3.85546875" style="4" customWidth="1"/>
    <col min="11011" max="11011" width="51.7109375" style="4" customWidth="1"/>
    <col min="11012" max="11012" width="6.85546875" style="4" customWidth="1"/>
    <col min="11013" max="11013" width="12.42578125" style="4" customWidth="1"/>
    <col min="11014" max="11014" width="7.42578125" style="4" customWidth="1"/>
    <col min="11015" max="11015" width="32.5703125" style="4" customWidth="1"/>
    <col min="11016" max="11016" width="6.42578125" style="4" customWidth="1"/>
    <col min="11017" max="11019" width="4.42578125" style="4" customWidth="1"/>
    <col min="11020" max="11022" width="5" style="4" customWidth="1"/>
    <col min="11023" max="11025" width="0" style="4" hidden="1" customWidth="1"/>
    <col min="11026" max="11264" width="9.140625" style="4"/>
    <col min="11265" max="11265" width="9.140625" style="4" customWidth="1"/>
    <col min="11266" max="11266" width="3.85546875" style="4" customWidth="1"/>
    <col min="11267" max="11267" width="51.7109375" style="4" customWidth="1"/>
    <col min="11268" max="11268" width="6.85546875" style="4" customWidth="1"/>
    <col min="11269" max="11269" width="12.42578125" style="4" customWidth="1"/>
    <col min="11270" max="11270" width="7.42578125" style="4" customWidth="1"/>
    <col min="11271" max="11271" width="32.5703125" style="4" customWidth="1"/>
    <col min="11272" max="11272" width="6.42578125" style="4" customWidth="1"/>
    <col min="11273" max="11275" width="4.42578125" style="4" customWidth="1"/>
    <col min="11276" max="11278" width="5" style="4" customWidth="1"/>
    <col min="11279" max="11281" width="0" style="4" hidden="1" customWidth="1"/>
    <col min="11282" max="11520" width="9.140625" style="4"/>
    <col min="11521" max="11521" width="9.140625" style="4" customWidth="1"/>
    <col min="11522" max="11522" width="3.85546875" style="4" customWidth="1"/>
    <col min="11523" max="11523" width="51.7109375" style="4" customWidth="1"/>
    <col min="11524" max="11524" width="6.85546875" style="4" customWidth="1"/>
    <col min="11525" max="11525" width="12.42578125" style="4" customWidth="1"/>
    <col min="11526" max="11526" width="7.42578125" style="4" customWidth="1"/>
    <col min="11527" max="11527" width="32.5703125" style="4" customWidth="1"/>
    <col min="11528" max="11528" width="6.42578125" style="4" customWidth="1"/>
    <col min="11529" max="11531" width="4.42578125" style="4" customWidth="1"/>
    <col min="11532" max="11534" width="5" style="4" customWidth="1"/>
    <col min="11535" max="11537" width="0" style="4" hidden="1" customWidth="1"/>
    <col min="11538" max="11776" width="9.140625" style="4"/>
    <col min="11777" max="11777" width="9.140625" style="4" customWidth="1"/>
    <col min="11778" max="11778" width="3.85546875" style="4" customWidth="1"/>
    <col min="11779" max="11779" width="51.7109375" style="4" customWidth="1"/>
    <col min="11780" max="11780" width="6.85546875" style="4" customWidth="1"/>
    <col min="11781" max="11781" width="12.42578125" style="4" customWidth="1"/>
    <col min="11782" max="11782" width="7.42578125" style="4" customWidth="1"/>
    <col min="11783" max="11783" width="32.5703125" style="4" customWidth="1"/>
    <col min="11784" max="11784" width="6.42578125" style="4" customWidth="1"/>
    <col min="11785" max="11787" width="4.42578125" style="4" customWidth="1"/>
    <col min="11788" max="11790" width="5" style="4" customWidth="1"/>
    <col min="11791" max="11793" width="0" style="4" hidden="1" customWidth="1"/>
    <col min="11794" max="12032" width="9.140625" style="4"/>
    <col min="12033" max="12033" width="9.140625" style="4" customWidth="1"/>
    <col min="12034" max="12034" width="3.85546875" style="4" customWidth="1"/>
    <col min="12035" max="12035" width="51.7109375" style="4" customWidth="1"/>
    <col min="12036" max="12036" width="6.85546875" style="4" customWidth="1"/>
    <col min="12037" max="12037" width="12.42578125" style="4" customWidth="1"/>
    <col min="12038" max="12038" width="7.42578125" style="4" customWidth="1"/>
    <col min="12039" max="12039" width="32.5703125" style="4" customWidth="1"/>
    <col min="12040" max="12040" width="6.42578125" style="4" customWidth="1"/>
    <col min="12041" max="12043" width="4.42578125" style="4" customWidth="1"/>
    <col min="12044" max="12046" width="5" style="4" customWidth="1"/>
    <col min="12047" max="12049" width="0" style="4" hidden="1" customWidth="1"/>
    <col min="12050" max="12288" width="9.140625" style="4"/>
    <col min="12289" max="12289" width="9.140625" style="4" customWidth="1"/>
    <col min="12290" max="12290" width="3.85546875" style="4" customWidth="1"/>
    <col min="12291" max="12291" width="51.7109375" style="4" customWidth="1"/>
    <col min="12292" max="12292" width="6.85546875" style="4" customWidth="1"/>
    <col min="12293" max="12293" width="12.42578125" style="4" customWidth="1"/>
    <col min="12294" max="12294" width="7.42578125" style="4" customWidth="1"/>
    <col min="12295" max="12295" width="32.5703125" style="4" customWidth="1"/>
    <col min="12296" max="12296" width="6.42578125" style="4" customWidth="1"/>
    <col min="12297" max="12299" width="4.42578125" style="4" customWidth="1"/>
    <col min="12300" max="12302" width="5" style="4" customWidth="1"/>
    <col min="12303" max="12305" width="0" style="4" hidden="1" customWidth="1"/>
    <col min="12306" max="12544" width="9.140625" style="4"/>
    <col min="12545" max="12545" width="9.140625" style="4" customWidth="1"/>
    <col min="12546" max="12546" width="3.85546875" style="4" customWidth="1"/>
    <col min="12547" max="12547" width="51.7109375" style="4" customWidth="1"/>
    <col min="12548" max="12548" width="6.85546875" style="4" customWidth="1"/>
    <col min="12549" max="12549" width="12.42578125" style="4" customWidth="1"/>
    <col min="12550" max="12550" width="7.42578125" style="4" customWidth="1"/>
    <col min="12551" max="12551" width="32.5703125" style="4" customWidth="1"/>
    <col min="12552" max="12552" width="6.42578125" style="4" customWidth="1"/>
    <col min="12553" max="12555" width="4.42578125" style="4" customWidth="1"/>
    <col min="12556" max="12558" width="5" style="4" customWidth="1"/>
    <col min="12559" max="12561" width="0" style="4" hidden="1" customWidth="1"/>
    <col min="12562" max="12800" width="9.140625" style="4"/>
    <col min="12801" max="12801" width="9.140625" style="4" customWidth="1"/>
    <col min="12802" max="12802" width="3.85546875" style="4" customWidth="1"/>
    <col min="12803" max="12803" width="51.7109375" style="4" customWidth="1"/>
    <col min="12804" max="12804" width="6.85546875" style="4" customWidth="1"/>
    <col min="12805" max="12805" width="12.42578125" style="4" customWidth="1"/>
    <col min="12806" max="12806" width="7.42578125" style="4" customWidth="1"/>
    <col min="12807" max="12807" width="32.5703125" style="4" customWidth="1"/>
    <col min="12808" max="12808" width="6.42578125" style="4" customWidth="1"/>
    <col min="12809" max="12811" width="4.42578125" style="4" customWidth="1"/>
    <col min="12812" max="12814" width="5" style="4" customWidth="1"/>
    <col min="12815" max="12817" width="0" style="4" hidden="1" customWidth="1"/>
    <col min="12818" max="13056" width="9.140625" style="4"/>
    <col min="13057" max="13057" width="9.140625" style="4" customWidth="1"/>
    <col min="13058" max="13058" width="3.85546875" style="4" customWidth="1"/>
    <col min="13059" max="13059" width="51.7109375" style="4" customWidth="1"/>
    <col min="13060" max="13060" width="6.85546875" style="4" customWidth="1"/>
    <col min="13061" max="13061" width="12.42578125" style="4" customWidth="1"/>
    <col min="13062" max="13062" width="7.42578125" style="4" customWidth="1"/>
    <col min="13063" max="13063" width="32.5703125" style="4" customWidth="1"/>
    <col min="13064" max="13064" width="6.42578125" style="4" customWidth="1"/>
    <col min="13065" max="13067" width="4.42578125" style="4" customWidth="1"/>
    <col min="13068" max="13070" width="5" style="4" customWidth="1"/>
    <col min="13071" max="13073" width="0" style="4" hidden="1" customWidth="1"/>
    <col min="13074" max="13312" width="9.140625" style="4"/>
    <col min="13313" max="13313" width="9.140625" style="4" customWidth="1"/>
    <col min="13314" max="13314" width="3.85546875" style="4" customWidth="1"/>
    <col min="13315" max="13315" width="51.7109375" style="4" customWidth="1"/>
    <col min="13316" max="13316" width="6.85546875" style="4" customWidth="1"/>
    <col min="13317" max="13317" width="12.42578125" style="4" customWidth="1"/>
    <col min="13318" max="13318" width="7.42578125" style="4" customWidth="1"/>
    <col min="13319" max="13319" width="32.5703125" style="4" customWidth="1"/>
    <col min="13320" max="13320" width="6.42578125" style="4" customWidth="1"/>
    <col min="13321" max="13323" width="4.42578125" style="4" customWidth="1"/>
    <col min="13324" max="13326" width="5" style="4" customWidth="1"/>
    <col min="13327" max="13329" width="0" style="4" hidden="1" customWidth="1"/>
    <col min="13330" max="13568" width="9.140625" style="4"/>
    <col min="13569" max="13569" width="9.140625" style="4" customWidth="1"/>
    <col min="13570" max="13570" width="3.85546875" style="4" customWidth="1"/>
    <col min="13571" max="13571" width="51.7109375" style="4" customWidth="1"/>
    <col min="13572" max="13572" width="6.85546875" style="4" customWidth="1"/>
    <col min="13573" max="13573" width="12.42578125" style="4" customWidth="1"/>
    <col min="13574" max="13574" width="7.42578125" style="4" customWidth="1"/>
    <col min="13575" max="13575" width="32.5703125" style="4" customWidth="1"/>
    <col min="13576" max="13576" width="6.42578125" style="4" customWidth="1"/>
    <col min="13577" max="13579" width="4.42578125" style="4" customWidth="1"/>
    <col min="13580" max="13582" width="5" style="4" customWidth="1"/>
    <col min="13583" max="13585" width="0" style="4" hidden="1" customWidth="1"/>
    <col min="13586" max="13824" width="9.140625" style="4"/>
    <col min="13825" max="13825" width="9.140625" style="4" customWidth="1"/>
    <col min="13826" max="13826" width="3.85546875" style="4" customWidth="1"/>
    <col min="13827" max="13827" width="51.7109375" style="4" customWidth="1"/>
    <col min="13828" max="13828" width="6.85546875" style="4" customWidth="1"/>
    <col min="13829" max="13829" width="12.42578125" style="4" customWidth="1"/>
    <col min="13830" max="13830" width="7.42578125" style="4" customWidth="1"/>
    <col min="13831" max="13831" width="32.5703125" style="4" customWidth="1"/>
    <col min="13832" max="13832" width="6.42578125" style="4" customWidth="1"/>
    <col min="13833" max="13835" width="4.42578125" style="4" customWidth="1"/>
    <col min="13836" max="13838" width="5" style="4" customWidth="1"/>
    <col min="13839" max="13841" width="0" style="4" hidden="1" customWidth="1"/>
    <col min="13842" max="14080" width="9.140625" style="4"/>
    <col min="14081" max="14081" width="9.140625" style="4" customWidth="1"/>
    <col min="14082" max="14082" width="3.85546875" style="4" customWidth="1"/>
    <col min="14083" max="14083" width="51.7109375" style="4" customWidth="1"/>
    <col min="14084" max="14084" width="6.85546875" style="4" customWidth="1"/>
    <col min="14085" max="14085" width="12.42578125" style="4" customWidth="1"/>
    <col min="14086" max="14086" width="7.42578125" style="4" customWidth="1"/>
    <col min="14087" max="14087" width="32.5703125" style="4" customWidth="1"/>
    <col min="14088" max="14088" width="6.42578125" style="4" customWidth="1"/>
    <col min="14089" max="14091" width="4.42578125" style="4" customWidth="1"/>
    <col min="14092" max="14094" width="5" style="4" customWidth="1"/>
    <col min="14095" max="14097" width="0" style="4" hidden="1" customWidth="1"/>
    <col min="14098" max="14336" width="9.140625" style="4"/>
    <col min="14337" max="14337" width="9.140625" style="4" customWidth="1"/>
    <col min="14338" max="14338" width="3.85546875" style="4" customWidth="1"/>
    <col min="14339" max="14339" width="51.7109375" style="4" customWidth="1"/>
    <col min="14340" max="14340" width="6.85546875" style="4" customWidth="1"/>
    <col min="14341" max="14341" width="12.42578125" style="4" customWidth="1"/>
    <col min="14342" max="14342" width="7.42578125" style="4" customWidth="1"/>
    <col min="14343" max="14343" width="32.5703125" style="4" customWidth="1"/>
    <col min="14344" max="14344" width="6.42578125" style="4" customWidth="1"/>
    <col min="14345" max="14347" width="4.42578125" style="4" customWidth="1"/>
    <col min="14348" max="14350" width="5" style="4" customWidth="1"/>
    <col min="14351" max="14353" width="0" style="4" hidden="1" customWidth="1"/>
    <col min="14354" max="14592" width="9.140625" style="4"/>
    <col min="14593" max="14593" width="9.140625" style="4" customWidth="1"/>
    <col min="14594" max="14594" width="3.85546875" style="4" customWidth="1"/>
    <col min="14595" max="14595" width="51.7109375" style="4" customWidth="1"/>
    <col min="14596" max="14596" width="6.85546875" style="4" customWidth="1"/>
    <col min="14597" max="14597" width="12.42578125" style="4" customWidth="1"/>
    <col min="14598" max="14598" width="7.42578125" style="4" customWidth="1"/>
    <col min="14599" max="14599" width="32.5703125" style="4" customWidth="1"/>
    <col min="14600" max="14600" width="6.42578125" style="4" customWidth="1"/>
    <col min="14601" max="14603" width="4.42578125" style="4" customWidth="1"/>
    <col min="14604" max="14606" width="5" style="4" customWidth="1"/>
    <col min="14607" max="14609" width="0" style="4" hidden="1" customWidth="1"/>
    <col min="14610" max="14848" width="9.140625" style="4"/>
    <col min="14849" max="14849" width="9.140625" style="4" customWidth="1"/>
    <col min="14850" max="14850" width="3.85546875" style="4" customWidth="1"/>
    <col min="14851" max="14851" width="51.7109375" style="4" customWidth="1"/>
    <col min="14852" max="14852" width="6.85546875" style="4" customWidth="1"/>
    <col min="14853" max="14853" width="12.42578125" style="4" customWidth="1"/>
    <col min="14854" max="14854" width="7.42578125" style="4" customWidth="1"/>
    <col min="14855" max="14855" width="32.5703125" style="4" customWidth="1"/>
    <col min="14856" max="14856" width="6.42578125" style="4" customWidth="1"/>
    <col min="14857" max="14859" width="4.42578125" style="4" customWidth="1"/>
    <col min="14860" max="14862" width="5" style="4" customWidth="1"/>
    <col min="14863" max="14865" width="0" style="4" hidden="1" customWidth="1"/>
    <col min="14866" max="15104" width="9.140625" style="4"/>
    <col min="15105" max="15105" width="9.140625" style="4" customWidth="1"/>
    <col min="15106" max="15106" width="3.85546875" style="4" customWidth="1"/>
    <col min="15107" max="15107" width="51.7109375" style="4" customWidth="1"/>
    <col min="15108" max="15108" width="6.85546875" style="4" customWidth="1"/>
    <col min="15109" max="15109" width="12.42578125" style="4" customWidth="1"/>
    <col min="15110" max="15110" width="7.42578125" style="4" customWidth="1"/>
    <col min="15111" max="15111" width="32.5703125" style="4" customWidth="1"/>
    <col min="15112" max="15112" width="6.42578125" style="4" customWidth="1"/>
    <col min="15113" max="15115" width="4.42578125" style="4" customWidth="1"/>
    <col min="15116" max="15118" width="5" style="4" customWidth="1"/>
    <col min="15119" max="15121" width="0" style="4" hidden="1" customWidth="1"/>
    <col min="15122" max="15360" width="9.140625" style="4"/>
    <col min="15361" max="15361" width="9.140625" style="4" customWidth="1"/>
    <col min="15362" max="15362" width="3.85546875" style="4" customWidth="1"/>
    <col min="15363" max="15363" width="51.7109375" style="4" customWidth="1"/>
    <col min="15364" max="15364" width="6.85546875" style="4" customWidth="1"/>
    <col min="15365" max="15365" width="12.42578125" style="4" customWidth="1"/>
    <col min="15366" max="15366" width="7.42578125" style="4" customWidth="1"/>
    <col min="15367" max="15367" width="32.5703125" style="4" customWidth="1"/>
    <col min="15368" max="15368" width="6.42578125" style="4" customWidth="1"/>
    <col min="15369" max="15371" width="4.42578125" style="4" customWidth="1"/>
    <col min="15372" max="15374" width="5" style="4" customWidth="1"/>
    <col min="15375" max="15377" width="0" style="4" hidden="1" customWidth="1"/>
    <col min="15378" max="15616" width="9.140625" style="4"/>
    <col min="15617" max="15617" width="9.140625" style="4" customWidth="1"/>
    <col min="15618" max="15618" width="3.85546875" style="4" customWidth="1"/>
    <col min="15619" max="15619" width="51.7109375" style="4" customWidth="1"/>
    <col min="15620" max="15620" width="6.85546875" style="4" customWidth="1"/>
    <col min="15621" max="15621" width="12.42578125" style="4" customWidth="1"/>
    <col min="15622" max="15622" width="7.42578125" style="4" customWidth="1"/>
    <col min="15623" max="15623" width="32.5703125" style="4" customWidth="1"/>
    <col min="15624" max="15624" width="6.42578125" style="4" customWidth="1"/>
    <col min="15625" max="15627" width="4.42578125" style="4" customWidth="1"/>
    <col min="15628" max="15630" width="5" style="4" customWidth="1"/>
    <col min="15631" max="15633" width="0" style="4" hidden="1" customWidth="1"/>
    <col min="15634" max="15872" width="9.140625" style="4"/>
    <col min="15873" max="15873" width="9.140625" style="4" customWidth="1"/>
    <col min="15874" max="15874" width="3.85546875" style="4" customWidth="1"/>
    <col min="15875" max="15875" width="51.7109375" style="4" customWidth="1"/>
    <col min="15876" max="15876" width="6.85546875" style="4" customWidth="1"/>
    <col min="15877" max="15877" width="12.42578125" style="4" customWidth="1"/>
    <col min="15878" max="15878" width="7.42578125" style="4" customWidth="1"/>
    <col min="15879" max="15879" width="32.5703125" style="4" customWidth="1"/>
    <col min="15880" max="15880" width="6.42578125" style="4" customWidth="1"/>
    <col min="15881" max="15883" width="4.42578125" style="4" customWidth="1"/>
    <col min="15884" max="15886" width="5" style="4" customWidth="1"/>
    <col min="15887" max="15889" width="0" style="4" hidden="1" customWidth="1"/>
    <col min="15890" max="16128" width="9.140625" style="4"/>
    <col min="16129" max="16129" width="9.140625" style="4" customWidth="1"/>
    <col min="16130" max="16130" width="3.85546875" style="4" customWidth="1"/>
    <col min="16131" max="16131" width="51.7109375" style="4" customWidth="1"/>
    <col min="16132" max="16132" width="6.85546875" style="4" customWidth="1"/>
    <col min="16133" max="16133" width="12.42578125" style="4" customWidth="1"/>
    <col min="16134" max="16134" width="7.42578125" style="4" customWidth="1"/>
    <col min="16135" max="16135" width="32.5703125" style="4" customWidth="1"/>
    <col min="16136" max="16136" width="6.42578125" style="4" customWidth="1"/>
    <col min="16137" max="16139" width="4.42578125" style="4" customWidth="1"/>
    <col min="16140" max="16142" width="5" style="4" customWidth="1"/>
    <col min="16143" max="16145" width="0" style="4" hidden="1" customWidth="1"/>
    <col min="16146" max="16384" width="9.140625" style="4"/>
  </cols>
  <sheetData>
    <row r="1" spans="1:17" ht="15">
      <c r="B1" s="5"/>
      <c r="C1" s="5"/>
      <c r="D1" s="5"/>
      <c r="E1" s="24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75">
      <c r="A2" s="6"/>
      <c r="B2" s="53" t="s">
        <v>7</v>
      </c>
      <c r="C2" s="54"/>
      <c r="D2" s="54"/>
      <c r="E2" s="54"/>
      <c r="F2" s="7"/>
      <c r="G2" s="55" t="s">
        <v>8</v>
      </c>
      <c r="H2" s="55" t="s">
        <v>9</v>
      </c>
      <c r="I2" s="42" t="s">
        <v>10</v>
      </c>
      <c r="J2" s="43"/>
      <c r="K2" s="43"/>
      <c r="L2" s="43"/>
      <c r="M2" s="43"/>
      <c r="N2" s="43"/>
      <c r="O2" s="44" t="s">
        <v>11</v>
      </c>
      <c r="P2" s="42" t="s">
        <v>12</v>
      </c>
      <c r="Q2" s="46"/>
    </row>
    <row r="3" spans="1:17" ht="15.75">
      <c r="A3" s="6"/>
      <c r="B3" s="8" t="s">
        <v>13</v>
      </c>
      <c r="C3" s="8" t="s">
        <v>14</v>
      </c>
      <c r="D3" s="8" t="s">
        <v>15</v>
      </c>
      <c r="E3" s="22" t="s">
        <v>16</v>
      </c>
      <c r="F3" s="7"/>
      <c r="G3" s="56"/>
      <c r="H3" s="56"/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45"/>
      <c r="P3" s="8" t="s">
        <v>23</v>
      </c>
      <c r="Q3" s="8" t="s">
        <v>24</v>
      </c>
    </row>
    <row r="4" spans="1:17" ht="15.75">
      <c r="A4" s="6"/>
      <c r="B4" s="21">
        <v>1</v>
      </c>
      <c r="C4" s="21" t="s">
        <v>25</v>
      </c>
      <c r="D4" s="20">
        <v>0.03</v>
      </c>
      <c r="E4" s="25">
        <f>ROUND($D4*$E$11,0)</f>
        <v>3</v>
      </c>
      <c r="F4" s="7"/>
      <c r="G4" s="9" t="s">
        <v>25</v>
      </c>
      <c r="H4" s="10">
        <f>E4</f>
        <v>3</v>
      </c>
      <c r="I4" s="11">
        <v>1</v>
      </c>
      <c r="J4" s="11">
        <v>1</v>
      </c>
      <c r="K4" s="11">
        <v>1</v>
      </c>
      <c r="L4" s="11"/>
      <c r="M4" s="11"/>
      <c r="N4" s="11"/>
      <c r="O4" s="45"/>
      <c r="P4" s="12"/>
      <c r="Q4" s="12"/>
    </row>
    <row r="5" spans="1:17" ht="15.75">
      <c r="A5" s="6"/>
      <c r="B5" s="21">
        <v>2</v>
      </c>
      <c r="C5" s="21" t="s">
        <v>26</v>
      </c>
      <c r="D5" s="20">
        <v>0</v>
      </c>
      <c r="E5" s="25">
        <f>ROUND($D5*$E$11,0)</f>
        <v>0</v>
      </c>
      <c r="F5" s="7"/>
      <c r="G5" s="9" t="s">
        <v>26</v>
      </c>
      <c r="H5" s="10">
        <f t="shared" ref="H5:H10" si="0">E5</f>
        <v>0</v>
      </c>
      <c r="I5" s="11"/>
      <c r="J5" s="11"/>
      <c r="K5" s="11"/>
      <c r="L5" s="11"/>
      <c r="M5" s="11"/>
      <c r="N5" s="11"/>
      <c r="O5" s="45"/>
      <c r="P5" s="12"/>
      <c r="Q5" s="12"/>
    </row>
    <row r="6" spans="1:17" ht="15.75">
      <c r="A6" s="6"/>
      <c r="B6" s="21">
        <v>3</v>
      </c>
      <c r="C6" s="21" t="s">
        <v>35</v>
      </c>
      <c r="D6" s="20">
        <v>0.8</v>
      </c>
      <c r="E6" s="25">
        <f>WBS!G8</f>
        <v>68</v>
      </c>
      <c r="F6" s="7"/>
      <c r="G6" s="9" t="s">
        <v>27</v>
      </c>
      <c r="H6" s="10">
        <f t="shared" si="0"/>
        <v>68</v>
      </c>
      <c r="I6" s="11">
        <v>40</v>
      </c>
      <c r="J6" s="11">
        <v>28</v>
      </c>
      <c r="K6" s="11"/>
      <c r="L6" s="11"/>
      <c r="M6" s="11"/>
      <c r="N6" s="11"/>
      <c r="O6" s="45"/>
      <c r="P6" s="12"/>
      <c r="Q6" s="12"/>
    </row>
    <row r="7" spans="1:17" ht="15.75">
      <c r="A7" s="6"/>
      <c r="B7" s="21">
        <v>4</v>
      </c>
      <c r="C7" s="21" t="s">
        <v>28</v>
      </c>
      <c r="D7" s="20">
        <v>0.14000000000000001</v>
      </c>
      <c r="E7" s="25">
        <f>ROUND($E$11*D7,0)</f>
        <v>12</v>
      </c>
      <c r="F7" s="7"/>
      <c r="G7" s="9" t="s">
        <v>29</v>
      </c>
      <c r="H7" s="10">
        <f t="shared" si="0"/>
        <v>12</v>
      </c>
      <c r="I7" s="11"/>
      <c r="J7" s="11">
        <v>12</v>
      </c>
      <c r="K7" s="11"/>
      <c r="L7" s="11"/>
      <c r="M7" s="11"/>
      <c r="N7" s="11"/>
      <c r="O7" s="45"/>
      <c r="P7" s="12"/>
      <c r="Q7" s="12"/>
    </row>
    <row r="8" spans="1:17" ht="15.75">
      <c r="A8" s="6"/>
      <c r="B8" s="21">
        <v>5</v>
      </c>
      <c r="C8" s="21" t="s">
        <v>30</v>
      </c>
      <c r="D8" s="20">
        <v>0.03</v>
      </c>
      <c r="E8" s="25">
        <f>ROUND($E$11*D8,0)</f>
        <v>3</v>
      </c>
      <c r="F8" s="7"/>
      <c r="G8" s="9" t="s">
        <v>30</v>
      </c>
      <c r="H8" s="10">
        <f>E8</f>
        <v>3</v>
      </c>
      <c r="I8" s="11"/>
      <c r="J8" s="11"/>
      <c r="K8" s="11">
        <v>3</v>
      </c>
      <c r="L8" s="11"/>
      <c r="M8" s="11"/>
      <c r="N8" s="11"/>
      <c r="O8" s="45"/>
      <c r="P8" s="12"/>
      <c r="Q8" s="12"/>
    </row>
    <row r="9" spans="1:17" ht="15.75">
      <c r="A9" s="6"/>
      <c r="B9" s="21">
        <v>6</v>
      </c>
      <c r="C9" s="21" t="s">
        <v>31</v>
      </c>
      <c r="D9" s="20">
        <v>0</v>
      </c>
      <c r="E9" s="25">
        <v>0</v>
      </c>
      <c r="F9" s="7"/>
      <c r="G9" s="9" t="s">
        <v>31</v>
      </c>
      <c r="H9" s="10">
        <f t="shared" si="0"/>
        <v>0</v>
      </c>
      <c r="I9" s="11"/>
      <c r="J9" s="11"/>
      <c r="K9" s="11"/>
      <c r="L9" s="11"/>
      <c r="M9" s="11"/>
      <c r="N9" s="11"/>
      <c r="O9" s="45"/>
      <c r="P9" s="11"/>
      <c r="Q9" s="11"/>
    </row>
    <row r="10" spans="1:17" ht="15.75">
      <c r="A10" s="6"/>
      <c r="B10" s="21">
        <v>7</v>
      </c>
      <c r="C10" s="21" t="s">
        <v>32</v>
      </c>
      <c r="D10" s="20">
        <v>0</v>
      </c>
      <c r="E10" s="25">
        <v>0</v>
      </c>
      <c r="F10" s="7"/>
      <c r="G10" s="9" t="s">
        <v>33</v>
      </c>
      <c r="H10" s="10">
        <f t="shared" si="0"/>
        <v>0</v>
      </c>
      <c r="I10" s="11"/>
      <c r="J10" s="11"/>
      <c r="K10" s="11"/>
      <c r="L10" s="11"/>
      <c r="M10" s="11"/>
      <c r="N10" s="11"/>
      <c r="O10" s="16"/>
      <c r="P10" s="14"/>
      <c r="Q10" s="14">
        <f>SUM(Q3:Q9)</f>
        <v>0</v>
      </c>
    </row>
    <row r="11" spans="1:17" ht="15.75">
      <c r="B11" s="47" t="s">
        <v>36</v>
      </c>
      <c r="C11" s="48"/>
      <c r="D11" s="20">
        <f>SUM(D4:D10)</f>
        <v>1</v>
      </c>
      <c r="E11" s="22">
        <f>E6/D6</f>
        <v>85</v>
      </c>
      <c r="F11" s="18"/>
      <c r="G11" s="13">
        <v>0</v>
      </c>
      <c r="H11" s="14">
        <f>SUM(H4:H10)</f>
        <v>86</v>
      </c>
      <c r="I11" s="23">
        <f t="shared" ref="I11:J11" si="1">SUM(I3:I10)</f>
        <v>41</v>
      </c>
      <c r="J11" s="23">
        <f t="shared" si="1"/>
        <v>41</v>
      </c>
      <c r="K11" s="23"/>
      <c r="L11" s="23"/>
      <c r="M11" s="23"/>
      <c r="N11" s="23"/>
      <c r="O11" s="19"/>
      <c r="P11" s="14">
        <v>1</v>
      </c>
      <c r="Q11" s="14">
        <v>1</v>
      </c>
    </row>
    <row r="12" spans="1:17" ht="15.75">
      <c r="B12" s="47" t="s">
        <v>39</v>
      </c>
      <c r="C12" s="48"/>
      <c r="D12" s="27"/>
      <c r="E12" s="28">
        <f>H11</f>
        <v>86</v>
      </c>
      <c r="G12" s="49" t="s">
        <v>34</v>
      </c>
      <c r="H12" s="43"/>
      <c r="I12" s="15">
        <v>2</v>
      </c>
      <c r="J12" s="15">
        <v>2</v>
      </c>
      <c r="K12" s="15"/>
      <c r="L12" s="15"/>
      <c r="M12" s="15"/>
      <c r="N12" s="15"/>
      <c r="O12" s="17"/>
      <c r="P12" s="17"/>
      <c r="Q12" s="17"/>
    </row>
    <row r="13" spans="1:17" ht="12.75" customHeight="1">
      <c r="B13" s="50" t="s">
        <v>37</v>
      </c>
      <c r="C13" s="51"/>
      <c r="D13" s="52"/>
      <c r="E13" s="32"/>
      <c r="G13" s="17"/>
      <c r="H13" s="17"/>
      <c r="I13" s="17"/>
      <c r="J13" s="17"/>
      <c r="K13" s="17"/>
      <c r="L13" s="17"/>
      <c r="M13" s="17"/>
      <c r="N13" s="17"/>
    </row>
    <row r="14" spans="1:17" ht="12.75" customHeight="1">
      <c r="B14" s="29" t="s">
        <v>38</v>
      </c>
      <c r="C14" s="30"/>
      <c r="D14" s="31"/>
      <c r="E14" s="32">
        <f>E12*E13</f>
        <v>0</v>
      </c>
    </row>
    <row r="22" spans="7:7" ht="12.75" customHeight="1">
      <c r="G22" s="33"/>
    </row>
  </sheetData>
  <mergeCells count="10">
    <mergeCell ref="B13:D13"/>
    <mergeCell ref="B2:E2"/>
    <mergeCell ref="G2:G3"/>
    <mergeCell ref="H2:H3"/>
    <mergeCell ref="B12:C12"/>
    <mergeCell ref="I2:N2"/>
    <mergeCell ref="O2:O9"/>
    <mergeCell ref="P2:Q2"/>
    <mergeCell ref="B11:C11"/>
    <mergeCell ref="G12:H12"/>
  </mergeCells>
  <conditionalFormatting sqref="P4:Q9 I4:N10">
    <cfRule type="cellIs" dxfId="0" priority="3" stopIfTrue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tabSelected="1" zoomScaleNormal="100" workbookViewId="0">
      <selection activeCell="G10" sqref="G10"/>
    </sheetView>
  </sheetViews>
  <sheetFormatPr defaultRowHeight="15"/>
  <cols>
    <col min="1" max="1" width="9.140625" style="39"/>
    <col min="2" max="2" width="28.7109375" style="4" bestFit="1" customWidth="1"/>
    <col min="3" max="3" width="20.5703125" style="4" bestFit="1" customWidth="1"/>
    <col min="4" max="4" width="45.7109375" style="4" customWidth="1"/>
    <col min="5" max="5" width="13.5703125" style="4" bestFit="1" customWidth="1"/>
    <col min="6" max="6" width="6.42578125" style="4" hidden="1" customWidth="1"/>
    <col min="7" max="7" width="11.28515625" style="39" customWidth="1"/>
    <col min="8" max="8" width="57.5703125" style="4" customWidth="1"/>
    <col min="9" max="16384" width="9.140625" style="4"/>
  </cols>
  <sheetData>
    <row r="1" spans="1:8" ht="36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40</v>
      </c>
    </row>
    <row r="2" spans="1:8" ht="75">
      <c r="A2" s="39">
        <v>1</v>
      </c>
      <c r="B2" s="34" t="s">
        <v>47</v>
      </c>
      <c r="C2" s="4" t="s">
        <v>48</v>
      </c>
      <c r="D2" s="34" t="s">
        <v>49</v>
      </c>
      <c r="E2" s="4" t="s">
        <v>46</v>
      </c>
      <c r="G2" s="39">
        <v>2</v>
      </c>
      <c r="H2" s="34" t="s">
        <v>52</v>
      </c>
    </row>
    <row r="3" spans="1:8" ht="45">
      <c r="A3" s="39">
        <v>2</v>
      </c>
      <c r="B3" s="34" t="s">
        <v>50</v>
      </c>
      <c r="C3" s="4" t="s">
        <v>42</v>
      </c>
      <c r="D3" s="34" t="s">
        <v>51</v>
      </c>
      <c r="E3" s="4" t="s">
        <v>46</v>
      </c>
      <c r="G3" s="39">
        <v>2</v>
      </c>
      <c r="H3" s="34"/>
    </row>
    <row r="4" spans="1:8" ht="30">
      <c r="A4" s="39">
        <v>3</v>
      </c>
      <c r="B4" s="34" t="s">
        <v>53</v>
      </c>
      <c r="C4" s="4" t="s">
        <v>42</v>
      </c>
      <c r="D4" s="34" t="s">
        <v>54</v>
      </c>
      <c r="E4" s="4" t="s">
        <v>43</v>
      </c>
      <c r="G4" s="39">
        <v>20</v>
      </c>
      <c r="H4" s="34" t="s">
        <v>52</v>
      </c>
    </row>
    <row r="5" spans="1:8" ht="30">
      <c r="A5" s="39">
        <v>4</v>
      </c>
      <c r="B5" s="34" t="s">
        <v>55</v>
      </c>
      <c r="C5" s="4" t="s">
        <v>42</v>
      </c>
      <c r="D5" s="34" t="s">
        <v>57</v>
      </c>
      <c r="E5" s="4" t="s">
        <v>43</v>
      </c>
      <c r="G5" s="39">
        <v>20</v>
      </c>
      <c r="H5" s="34" t="s">
        <v>52</v>
      </c>
    </row>
    <row r="6" spans="1:8" ht="30">
      <c r="A6" s="39">
        <v>5</v>
      </c>
      <c r="B6" s="34" t="s">
        <v>56</v>
      </c>
      <c r="C6" s="4" t="s">
        <v>42</v>
      </c>
      <c r="D6" s="34" t="s">
        <v>58</v>
      </c>
      <c r="E6" s="4" t="s">
        <v>41</v>
      </c>
      <c r="G6" s="39">
        <v>12</v>
      </c>
      <c r="H6" s="34" t="s">
        <v>52</v>
      </c>
    </row>
    <row r="7" spans="1:8" ht="34.5" customHeight="1">
      <c r="A7" s="39">
        <v>6</v>
      </c>
      <c r="B7" s="34" t="s">
        <v>44</v>
      </c>
      <c r="C7" s="4" t="s">
        <v>42</v>
      </c>
      <c r="D7" s="34" t="s">
        <v>45</v>
      </c>
      <c r="E7" s="4" t="s">
        <v>41</v>
      </c>
      <c r="G7" s="39">
        <v>12</v>
      </c>
    </row>
    <row r="8" spans="1:8" s="38" customFormat="1">
      <c r="A8" s="40"/>
      <c r="B8" s="35"/>
      <c r="C8" s="35"/>
      <c r="D8" s="35"/>
      <c r="E8" s="36"/>
      <c r="F8" s="37"/>
      <c r="G8" s="41">
        <f>SUM(G2:G7)</f>
        <v>68</v>
      </c>
      <c r="H8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WBS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Shamala</dc:creator>
  <cp:lastModifiedBy>Jigar Radha</cp:lastModifiedBy>
  <dcterms:created xsi:type="dcterms:W3CDTF">2013-01-11T07:53:01Z</dcterms:created>
  <dcterms:modified xsi:type="dcterms:W3CDTF">2014-05-14T18:04:10Z</dcterms:modified>
</cp:coreProperties>
</file>