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uropeana results" sheetId="1" r:id="rId3"/>
  </sheets>
  <definedNames/>
  <calcPr/>
</workbook>
</file>

<file path=xl/comments1.xml><?xml version="1.0" encoding="utf-8"?>
<comments xmlns="http://schemas.openxmlformats.org/spreadsheetml/2006/main">
  <authors>
    <author/>
  </authors>
  <commentList>
    <comment authorId="0" ref="A1">
      <text>
        <t xml:space="preserve">was expecting it to be higher?
... are you matching against all codes from all standards that are in the list?
	-Hugo Manguinhas
yes
	-Nuno Freire
----
what is the total number of values?
	-Hugo Manguinhas
would be good to know the amount of values that required normalization.
	-Hugo Manguinhas
It's all except the first row
	-Nuno Freire
I would expect 8 and 9 to have shared values
	-Hugo Manguinhas
If a value  matches in 8, it is not accounted for 9
	-Nuno Freire</t>
      </text>
    </comment>
  </commentList>
</comments>
</file>

<file path=xl/sharedStrings.xml><?xml version="1.0" encoding="utf-8"?>
<sst xmlns="http://schemas.openxmlformats.org/spreadsheetml/2006/main" count="29" uniqueCount="25">
  <si>
    <t>Normalization of dc:language values in the Europeana dataset</t>
  </si>
  <si>
    <t xml:space="preserve">In May 2016, the language normalization methods implemented in this tool were tested on the complete Europeana dataset. </t>
  </si>
  <si>
    <t>The analysis of the presence of ISO-639 familiy of  language codes  in dc:language values within the Europeana dataset is shown in the following table:</t>
  </si>
  <si>
    <t>ISO-639-1 codes</t>
  </si>
  <si>
    <t>Other ISO-639 family codes</t>
  </si>
  <si>
    <t>Other values</t>
  </si>
  <si>
    <t xml:space="preserve">Total </t>
  </si>
  <si>
    <t>dc:language property values in Europeana</t>
  </si>
  <si>
    <t>(percentage of total values)</t>
  </si>
  <si>
    <t>The second table, shown below, presents the number of dc:language values that can be normalized by applying the string matching techniques implemented in this tool. The table contains the number of values that can be obtained with each of the string matching methods, and the confidence we assigned to the string matching technique. The different matching techniques address several types of language codes and names, but, underlying their algorithms, is a core vocabulary of languages. This vocabulary contains all ISO language codes and language names, in all european languages. It is the the Languages Name Authority List (NAL) published in the European Union Open Data Portal  - https://open-data.europa.eu/en/data/dataset/language</t>
  </si>
  <si>
    <t>Description of normalization</t>
  </si>
  <si>
    <t>Confidence Level</t>
  </si>
  <si>
    <t>Normalization to ISO-639-1</t>
  </si>
  <si>
    <t>Normalization to Languages NAL</t>
  </si>
  <si>
    <t>Matching with a code from ISO-639-1 (currently in use at Europeana)</t>
  </si>
  <si>
    <t>Almost certain</t>
  </si>
  <si>
    <t>Match with any ISO code</t>
  </si>
  <si>
    <t>Match with language name in any language (full field value)</t>
  </si>
  <si>
    <t>Very high</t>
  </si>
  <si>
    <t>Match by name in any language or ISO code (words within field value)</t>
  </si>
  <si>
    <t>High</t>
  </si>
  <si>
    <t>Total number of values that can be normalized</t>
  </si>
  <si>
    <t>-</t>
  </si>
  <si>
    <t>Without match using any of the techniques</t>
  </si>
  <si>
    <t>In summary, with the appliction of all matching methods and the adoption of the Languages NAL as the anchor vocabulary, the percentage of normalized dc:language values in the Europeana dataset may be improved from the current 61.09% (the existing values in ISO-639-1) to 85.53%.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</si>
</sst>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0.0"/>
      <color rgb="FF000000"/>
      <name val="Arial"/>
    </font>
    <font>
      <b/>
      <sz val="14.0"/>
    </font>
    <font/>
    <font>
      <b/>
      <name val="Arial"/>
    </font>
    <font>
      <color rgb="FF000000"/>
      <name val="Arial"/>
    </font>
    <font>
      <b/>
      <color rgb="FF000000"/>
      <name val="Arial"/>
    </font>
    <font>
      <name val="Arial"/>
    </font>
    <font>
      <sz val="11.0"/>
      <color rgb="FF000000"/>
      <name val="Arial"/>
    </font>
    <font>
      <sz val="10.0"/>
      <color rgb="FF333333"/>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0">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top/>
      <bottom style="thin">
        <color rgb="FF000000"/>
      </bottom>
    </border>
  </borders>
  <cellStyleXfs count="1">
    <xf borderId="0" fillId="0" fontId="0" numFmtId="0" applyAlignment="1" applyFont="1"/>
  </cellStyleXfs>
  <cellXfs count="36">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2" numFmtId="0" xfId="0" applyAlignment="1" applyFont="1">
      <alignment horizontal="left" vertical="top" wrapText="1"/>
    </xf>
    <xf borderId="0" fillId="0" fontId="2" numFmtId="0" xfId="0" applyAlignment="1" applyFont="1">
      <alignment wrapText="1"/>
    </xf>
    <xf borderId="1" fillId="2" fontId="3" numFmtId="0" xfId="0" applyAlignment="1" applyBorder="1" applyFill="1" applyFont="1">
      <alignment horizontal="left" vertical="center" wrapText="1"/>
    </xf>
    <xf borderId="1" fillId="2" fontId="3" numFmtId="0" xfId="0" applyAlignment="1" applyBorder="1" applyFont="1">
      <alignment horizontal="center" vertical="center" wrapText="1"/>
    </xf>
    <xf borderId="2" fillId="2" fontId="3" numFmtId="0" xfId="0" applyAlignment="1" applyBorder="1" applyFont="1">
      <alignment horizontal="center"/>
    </xf>
    <xf borderId="2" fillId="3" fontId="4" numFmtId="3" xfId="0" applyAlignment="1" applyBorder="1" applyFill="1" applyFont="1" applyNumberFormat="1">
      <alignment horizontal="center"/>
    </xf>
    <xf borderId="1" fillId="3" fontId="5" numFmtId="3" xfId="0" applyAlignment="1" applyBorder="1" applyFont="1" applyNumberFormat="1">
      <alignment horizontal="center"/>
    </xf>
    <xf borderId="3" fillId="2" fontId="3" numFmtId="0" xfId="0" applyAlignment="1" applyBorder="1" applyFont="1">
      <alignment horizontal="center"/>
    </xf>
    <xf borderId="3" fillId="3" fontId="4" numFmtId="164" xfId="0" applyAlignment="1" applyBorder="1" applyFont="1" applyNumberFormat="1">
      <alignment horizontal="center"/>
    </xf>
    <xf borderId="4" fillId="3" fontId="5" numFmtId="164" xfId="0" applyAlignment="1" applyBorder="1" applyFont="1" applyNumberFormat="1">
      <alignment horizontal="center"/>
    </xf>
    <xf borderId="0" fillId="0" fontId="6" numFmtId="0" xfId="0" applyAlignment="1" applyFont="1">
      <alignment/>
    </xf>
    <xf borderId="0" fillId="0" fontId="6" numFmtId="0" xfId="0" applyAlignment="1" applyFont="1">
      <alignment horizontal="center"/>
    </xf>
    <xf borderId="0" fillId="0" fontId="4" numFmtId="4" xfId="0" applyAlignment="1" applyFont="1" applyNumberFormat="1">
      <alignment horizontal="center"/>
    </xf>
    <xf borderId="0" fillId="0" fontId="7" numFmtId="0" xfId="0" applyAlignment="1" applyFont="1">
      <alignment/>
    </xf>
    <xf borderId="0" fillId="0" fontId="7" numFmtId="4" xfId="0" applyAlignment="1" applyFont="1" applyNumberFormat="1">
      <alignment horizontal="center"/>
    </xf>
    <xf borderId="5" fillId="2" fontId="3" numFmtId="0" xfId="0" applyAlignment="1" applyBorder="1" applyFont="1">
      <alignment horizontal="left" vertical="center" wrapText="1"/>
    </xf>
    <xf borderId="6" fillId="0" fontId="2" numFmtId="0" xfId="0" applyBorder="1" applyFont="1"/>
    <xf borderId="7" fillId="2" fontId="3" numFmtId="0" xfId="0" applyAlignment="1" applyBorder="1" applyFont="1">
      <alignment horizontal="center" vertical="center" wrapText="1"/>
    </xf>
    <xf borderId="5" fillId="0" fontId="6" numFmtId="0" xfId="0" applyAlignment="1" applyBorder="1" applyFont="1">
      <alignment/>
    </xf>
    <xf borderId="7" fillId="0" fontId="6" numFmtId="0" xfId="0" applyAlignment="1" applyBorder="1" applyFont="1">
      <alignment horizontal="center" vertical="center"/>
    </xf>
    <xf borderId="7" fillId="3" fontId="4" numFmtId="3" xfId="0" applyAlignment="1" applyBorder="1" applyFont="1" applyNumberFormat="1">
      <alignment horizontal="center" vertical="center"/>
    </xf>
    <xf borderId="5" fillId="0" fontId="6" numFmtId="0" xfId="0" applyAlignment="1" applyBorder="1" applyFont="1">
      <alignment wrapText="1"/>
    </xf>
    <xf borderId="7" fillId="0" fontId="6" numFmtId="3" xfId="0" applyAlignment="1" applyBorder="1" applyFont="1" applyNumberFormat="1">
      <alignment horizontal="center" vertical="center"/>
    </xf>
    <xf borderId="7" fillId="3" fontId="7" numFmtId="3" xfId="0" applyAlignment="1" applyBorder="1" applyFont="1" applyNumberFormat="1">
      <alignment horizontal="center" vertical="center"/>
    </xf>
    <xf borderId="5" fillId="3" fontId="7" numFmtId="0" xfId="0" applyAlignment="1" applyBorder="1" applyFont="1">
      <alignment wrapText="1"/>
    </xf>
    <xf borderId="5" fillId="2" fontId="3" numFmtId="0" xfId="0" applyAlignment="1" applyBorder="1" applyFont="1">
      <alignment wrapText="1"/>
    </xf>
    <xf borderId="8" fillId="0" fontId="2" numFmtId="0" xfId="0" applyBorder="1" applyFont="1"/>
    <xf borderId="7" fillId="2" fontId="6" numFmtId="0" xfId="0" applyAlignment="1" applyBorder="1" applyFont="1">
      <alignment horizontal="center" vertical="center"/>
    </xf>
    <xf borderId="7" fillId="2" fontId="3" numFmtId="3" xfId="0" applyAlignment="1" applyBorder="1" applyFont="1" applyNumberFormat="1">
      <alignment horizontal="center" vertical="center"/>
    </xf>
    <xf borderId="9" fillId="0" fontId="2" numFmtId="0" xfId="0" applyBorder="1" applyFont="1"/>
    <xf borderId="7" fillId="2" fontId="3" numFmtId="10" xfId="0" applyAlignment="1" applyBorder="1" applyFont="1" applyNumberFormat="1">
      <alignment horizontal="center" vertical="center"/>
    </xf>
    <xf borderId="0" fillId="0" fontId="2" numFmtId="10" xfId="0" applyFont="1" applyNumberFormat="1"/>
    <xf borderId="0" fillId="3" fontId="8"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2.14"/>
    <col customWidth="1" min="2" max="2" width="17.43"/>
    <col customWidth="1" min="3" max="3" width="14.0"/>
    <col customWidth="1" min="4" max="4" width="15.57"/>
  </cols>
  <sheetData>
    <row r="1">
      <c r="A1" s="1" t="s">
        <v>0</v>
      </c>
      <c r="B1" s="2"/>
      <c r="G1" s="2"/>
      <c r="I1" s="2"/>
    </row>
    <row r="2">
      <c r="B2" s="2"/>
      <c r="G2" s="2"/>
    </row>
    <row r="3" ht="24.75" customHeight="1">
      <c r="A3" s="3" t="s">
        <v>1</v>
      </c>
    </row>
    <row r="4">
      <c r="A4" s="4" t="s">
        <v>2</v>
      </c>
    </row>
    <row r="6">
      <c r="A6" s="5"/>
      <c r="B6" s="6" t="s">
        <v>3</v>
      </c>
      <c r="C6" s="6" t="s">
        <v>4</v>
      </c>
      <c r="D6" s="6" t="s">
        <v>5</v>
      </c>
      <c r="E6" s="6" t="s">
        <v>6</v>
      </c>
    </row>
    <row r="7">
      <c r="A7" s="7" t="s">
        <v>7</v>
      </c>
      <c r="B7" s="8">
        <v>2.3988536E7</v>
      </c>
      <c r="C7" s="8">
        <v>5485168.0</v>
      </c>
      <c r="D7" s="8">
        <v>9792054.0</v>
      </c>
      <c r="E7" s="9">
        <v>3.9265758E7</v>
      </c>
    </row>
    <row r="8">
      <c r="A8" s="10" t="s">
        <v>8</v>
      </c>
      <c r="B8" s="11" t="str">
        <f t="shared" ref="B8:D8" si="1">B7/$E7</f>
        <v>61.1%</v>
      </c>
      <c r="C8" s="11" t="str">
        <f t="shared" si="1"/>
        <v>14.0%</v>
      </c>
      <c r="D8" s="11" t="str">
        <f t="shared" si="1"/>
        <v>24.9%</v>
      </c>
      <c r="E8" s="12">
        <v>1.0</v>
      </c>
    </row>
    <row r="9">
      <c r="A9" s="13"/>
      <c r="B9" s="14"/>
      <c r="C9" s="15"/>
      <c r="D9" s="15"/>
      <c r="E9" s="15"/>
    </row>
    <row r="10">
      <c r="A10" s="4" t="s">
        <v>9</v>
      </c>
    </row>
    <row r="11">
      <c r="A11" s="16"/>
      <c r="B11" s="14"/>
      <c r="C11" s="17"/>
      <c r="D11" s="17"/>
      <c r="E11" s="17"/>
    </row>
    <row r="12">
      <c r="A12" s="18" t="s">
        <v>10</v>
      </c>
      <c r="B12" s="19"/>
      <c r="C12" s="20" t="s">
        <v>11</v>
      </c>
      <c r="D12" s="20" t="s">
        <v>12</v>
      </c>
      <c r="E12" s="20" t="s">
        <v>13</v>
      </c>
    </row>
    <row r="13">
      <c r="A13" s="21" t="s">
        <v>14</v>
      </c>
      <c r="B13" s="19"/>
      <c r="C13" s="22" t="s">
        <v>15</v>
      </c>
      <c r="D13" s="23">
        <v>2.3988536E7</v>
      </c>
      <c r="E13" s="23" t="str">
        <f>D13</f>
        <v>23,988,536</v>
      </c>
    </row>
    <row r="14">
      <c r="A14" s="24" t="s">
        <v>16</v>
      </c>
      <c r="B14" s="19"/>
      <c r="C14" s="22" t="s">
        <v>15</v>
      </c>
      <c r="D14" s="23">
        <v>4200398.0</v>
      </c>
      <c r="E14" s="23" t="str">
        <f>29473704-D13</f>
        <v>5,485,168</v>
      </c>
    </row>
    <row r="15">
      <c r="A15" s="24" t="s">
        <v>17</v>
      </c>
      <c r="B15" s="19"/>
      <c r="C15" s="22" t="s">
        <v>18</v>
      </c>
      <c r="D15" s="25">
        <v>3329964.0</v>
      </c>
      <c r="E15" s="26">
        <v>3337461.0</v>
      </c>
    </row>
    <row r="16">
      <c r="A16" s="27" t="s">
        <v>19</v>
      </c>
      <c r="B16" s="19"/>
      <c r="C16" s="22" t="s">
        <v>20</v>
      </c>
      <c r="D16" s="26">
        <v>768733.0</v>
      </c>
      <c r="E16" s="26">
        <v>771472.0</v>
      </c>
    </row>
    <row r="17">
      <c r="A17" s="28" t="s">
        <v>21</v>
      </c>
      <c r="B17" s="29"/>
      <c r="C17" s="30" t="s">
        <v>22</v>
      </c>
      <c r="D17" s="31" t="str">
        <f t="shared" ref="D17:E17" si="2">D16+D15+D14+D13</f>
        <v>32,287,631</v>
      </c>
      <c r="E17" s="31" t="str">
        <f t="shared" si="2"/>
        <v>33,582,637</v>
      </c>
    </row>
    <row r="18">
      <c r="A18" s="10" t="s">
        <v>8</v>
      </c>
      <c r="B18" s="32"/>
      <c r="C18" s="30" t="s">
        <v>22</v>
      </c>
      <c r="D18" s="33" t="str">
        <f>D17/E7</f>
        <v>82.23%</v>
      </c>
      <c r="E18" s="33" t="str">
        <f>E17/E7</f>
        <v>85.53%</v>
      </c>
    </row>
    <row r="19">
      <c r="A19" s="24" t="s">
        <v>23</v>
      </c>
      <c r="B19" s="19"/>
      <c r="C19" s="22" t="s">
        <v>22</v>
      </c>
      <c r="D19" s="26">
        <v>1492959.0</v>
      </c>
      <c r="E19" s="26">
        <v>197953.0</v>
      </c>
    </row>
    <row r="21">
      <c r="D21" s="34"/>
    </row>
    <row r="23">
      <c r="A23" s="35" t="s">
        <v>24</v>
      </c>
    </row>
  </sheetData>
  <mergeCells count="12">
    <mergeCell ref="A16:B16"/>
    <mergeCell ref="A17:B17"/>
    <mergeCell ref="A19:B19"/>
    <mergeCell ref="A18:B18"/>
    <mergeCell ref="A23:E23"/>
    <mergeCell ref="A15:B15"/>
    <mergeCell ref="A14:B14"/>
    <mergeCell ref="A13:B13"/>
    <mergeCell ref="A12:B12"/>
    <mergeCell ref="A10:E10"/>
    <mergeCell ref="A3:E3"/>
    <mergeCell ref="A4:E4"/>
  </mergeCells>
  <drawing r:id="rId2"/>
  <legacyDrawing r:id="rId3"/>
</worksheet>
</file>