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NewLoanInput" sheetId="5" r:id="rId1"/>
    <sheet name="Summary" sheetId="3" r:id="rId2"/>
    <sheet name="Repayment schedule" sheetId="1" r:id="rId3"/>
    <sheet name="Transactions" sheetId="4" r:id="rId4"/>
    <sheet name="Acc_Disbursement" sheetId="6" r:id="rId5"/>
    <sheet name="Acc_RepaymentDisbursement" sheetId="7" r:id="rId6"/>
  </sheets>
  <calcPr calcId="144525"/>
</workbook>
</file>

<file path=xl/calcChain.xml><?xml version="1.0" encoding="utf-8"?>
<calcChain xmlns="http://schemas.openxmlformats.org/spreadsheetml/2006/main">
  <c r="H5" i="1" l="1"/>
  <c r="H4" i="1"/>
  <c r="H3" i="1"/>
  <c r="H6" i="1" l="1"/>
  <c r="H7" i="1" l="1"/>
  <c r="H8" i="1" l="1"/>
  <c r="H9" i="1" l="1"/>
  <c r="H10" i="1" l="1"/>
  <c r="H11" i="1" l="1"/>
  <c r="H12" i="1" l="1"/>
  <c r="H13" i="1" l="1"/>
  <c r="H14" i="1" l="1"/>
</calcChain>
</file>

<file path=xl/sharedStrings.xml><?xml version="1.0" encoding="utf-8"?>
<sst xmlns="http://schemas.openxmlformats.org/spreadsheetml/2006/main" count="101" uniqueCount="71">
  <si>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</si>
  <si>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</si>
  <si>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</si>
  <si>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</si>
  <si>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</si>
  <si>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</si>
  <si>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</si>
  <si>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</si>
  <si>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</si>
  <si>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</si>
  <si>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</si>
  <si>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</si>
  <si>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</si>
  <si>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</si>
  <si>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</si>
  <si>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</si>
  <si>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</si>
  <si>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</si>
  <si>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</si>
  <si>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</si>
  <si>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</si>
  <si>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</si>
  <si>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</si>
  <si>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</si>
  <si>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</si>
  <si>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</si>
  <si>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</si>
  <si>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</si>
  <si>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Repayment (at time of disbursement)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</si>
  <si>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</si>
  <si>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</si>
  <si>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</si>
  <si>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</si>
  <si>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</si>
  <si>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</si>
  <si>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</si>
  <si>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</si>
  <si>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</si>
  <si>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</si>
  <si>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</si>
  <si>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</si>
  <si>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</si>
  <si>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</si>
  <si>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</si>
  <si>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</si>
  <si>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</si>
  <si>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</si>
  <si>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</si>
  <si>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</si>
  <si>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</si>
  <si>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</si>
  <si>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Entry ID</t>
  </si>
  <si>
    <t>Transaction ID</t>
  </si>
  <si>
    <t>Type</t>
  </si>
  <si>
    <t>Created By</t>
  </si>
  <si>
    <t>Account</t>
  </si>
  <si>
    <t>Debit</t>
  </si>
  <si>
    <t>Credit</t>
  </si>
  <si>
    <t xml:space="preserve">Head Office </t>
  </si>
  <si>
    <t xml:space="preserve">L399 </t>
  </si>
  <si>
    <t>INCOME</t>
  </si>
  <si>
    <t>mifos</t>
  </si>
  <si>
    <t>Income from fees(8)</t>
  </si>
  <si>
    <t>ASSET</t>
  </si>
  <si>
    <t>Cash(1)</t>
  </si>
  <si>
    <t xml:space="preserve">Accounting office </t>
  </si>
  <si>
    <t>L3193</t>
  </si>
  <si>
    <t>Loan portfolio(2)</t>
  </si>
  <si>
    <t>$ 10,000</t>
  </si>
  <si>
    <t>$ 100</t>
  </si>
  <si>
    <t>3106-MS-EI-DB-DL-REC-NON-RNI-CTPD-DL-MD-TR-1-ONTIME-DISBURSE-FEE-%DIS-AMT-Regular-CASH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</si>
</sst>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3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4" borderId="0" xfId="0" applyFill="1" applyAlignment="1"/>
    <xf numFmtId="15" fontId="3" fillId="4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4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0" fontId="4" fillId="0" borderId="0" xfId="0" applyFont="1"/>
    <xf numFmtId="15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topLeftCell="B1" workbookViewId="0">
      <selection activeCell="B2" sqref="B2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15" t="s">
        <v>29</v>
      </c>
      <c r="B1" s="15" t="s">
        <v>30</v>
      </c>
    </row>
    <row r="2" spans="1:2" x14ac:dyDescent="0.25">
      <c r="A2" s="15" t="s">
        <v>31</v>
      </c>
      <c r="B2" s="16" t="s">
        <v>70</v>
      </c>
    </row>
    <row r="3" spans="1:2" x14ac:dyDescent="0.25">
      <c r="A3" s="15" t="s">
        <v>32</v>
      </c>
      <c r="B3" s="17">
        <v>42005</v>
      </c>
    </row>
    <row r="4" spans="1:2" x14ac:dyDescent="0.25">
      <c r="A4" s="15" t="s">
        <v>33</v>
      </c>
      <c r="B4" s="17">
        <v>42005</v>
      </c>
    </row>
    <row r="5" spans="1:2" x14ac:dyDescent="0.25">
      <c r="A5" s="18" t="s">
        <v>34</v>
      </c>
      <c r="B5" s="19">
        <v>10000</v>
      </c>
    </row>
    <row r="6" spans="1:2" x14ac:dyDescent="0.25">
      <c r="A6" s="15" t="s">
        <v>35</v>
      </c>
      <c r="B6" s="15" t="s">
        <v>36</v>
      </c>
    </row>
    <row r="7" spans="1:2" x14ac:dyDescent="0.25">
      <c r="A7" s="15" t="s">
        <v>37</v>
      </c>
      <c r="B7" s="17">
        <v>42005</v>
      </c>
    </row>
    <row r="8" spans="1:2" x14ac:dyDescent="0.25">
      <c r="A8" s="20" t="s">
        <v>38</v>
      </c>
      <c r="B8" s="21">
        <v>10000</v>
      </c>
    </row>
    <row r="9" spans="1:2" x14ac:dyDescent="0.25">
      <c r="A9" s="15" t="s">
        <v>39</v>
      </c>
      <c r="B9" s="15" t="s">
        <v>40</v>
      </c>
    </row>
    <row r="10" spans="1:2" x14ac:dyDescent="0.25">
      <c r="A10" s="15" t="s">
        <v>41</v>
      </c>
      <c r="B10" s="15" t="s">
        <v>42</v>
      </c>
    </row>
    <row r="11" spans="1:2" x14ac:dyDescent="0.25">
      <c r="A11" s="15" t="s">
        <v>43</v>
      </c>
      <c r="B11" s="17">
        <v>42005</v>
      </c>
    </row>
    <row r="12" spans="1:2" ht="26.25" x14ac:dyDescent="0.25">
      <c r="A12" s="15" t="s">
        <v>44</v>
      </c>
      <c r="B12" s="17" t="s">
        <v>45</v>
      </c>
    </row>
    <row r="13" spans="1:2" x14ac:dyDescent="0.25">
      <c r="A13" s="15" t="s">
        <v>46</v>
      </c>
      <c r="B13" s="15" t="s">
        <v>47</v>
      </c>
    </row>
    <row r="14" spans="1:2" x14ac:dyDescent="0.25">
      <c r="A14" s="15" t="s">
        <v>48</v>
      </c>
      <c r="B14" s="17">
        <v>42005</v>
      </c>
    </row>
    <row r="15" spans="1:2" ht="26.25" x14ac:dyDescent="0.25">
      <c r="A15" s="15" t="s">
        <v>49</v>
      </c>
      <c r="B15" s="17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5" sqref="C5"/>
    </sheetView>
  </sheetViews>
  <sheetFormatPr defaultRowHeight="15" x14ac:dyDescent="0.25"/>
  <cols>
    <col min="1" max="1" width="8" style="11" bestFit="1" customWidth="1"/>
    <col min="2" max="2" width="9.140625" style="11" bestFit="1" customWidth="1"/>
    <col min="3" max="3" width="7.85546875" style="11" bestFit="1" customWidth="1"/>
    <col min="4" max="4" width="11.28515625" style="11" bestFit="1" customWidth="1"/>
    <col min="5" max="5" width="11.85546875" style="11" bestFit="1" customWidth="1"/>
    <col min="6" max="6" width="9.28515625" style="11" bestFit="1" customWidth="1"/>
    <col min="7" max="16384" width="9.140625" style="11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27">
        <v>10000</v>
      </c>
      <c r="B2" s="25">
        <v>0</v>
      </c>
      <c r="C2" s="25"/>
      <c r="D2" s="25">
        <v>0</v>
      </c>
      <c r="E2" s="27">
        <v>10000</v>
      </c>
      <c r="F2" s="28">
        <v>1581.47</v>
      </c>
    </row>
    <row r="3" spans="1:6" x14ac:dyDescent="0.25">
      <c r="A3" s="25">
        <v>685.07</v>
      </c>
      <c r="B3" s="25">
        <v>0</v>
      </c>
      <c r="C3" s="25">
        <v>0</v>
      </c>
      <c r="D3" s="25">
        <v>0</v>
      </c>
      <c r="E3" s="25">
        <v>685.07</v>
      </c>
      <c r="F3" s="25">
        <v>193.97</v>
      </c>
    </row>
    <row r="4" spans="1:6" x14ac:dyDescent="0.25">
      <c r="A4" s="25">
        <v>100</v>
      </c>
      <c r="B4" s="25">
        <v>100</v>
      </c>
      <c r="C4" s="25">
        <v>0</v>
      </c>
      <c r="D4" s="25">
        <v>0</v>
      </c>
      <c r="E4" s="25">
        <v>0</v>
      </c>
      <c r="F4" s="25">
        <v>0</v>
      </c>
    </row>
    <row r="5" spans="1:6" x14ac:dyDescent="0.25">
      <c r="A5" s="25">
        <v>0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A3" zoomScaleNormal="100" workbookViewId="0">
      <selection activeCell="D9" sqref="D9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2" width="6.570312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5"/>
      <c r="B2" s="25"/>
      <c r="C2" s="26">
        <v>42005</v>
      </c>
      <c r="D2" s="25"/>
      <c r="E2" s="25"/>
      <c r="F2" s="25"/>
      <c r="G2" s="27">
        <v>10000</v>
      </c>
      <c r="H2" s="2">
        <v>0</v>
      </c>
      <c r="I2" s="25">
        <v>100</v>
      </c>
      <c r="J2" s="25"/>
      <c r="K2" s="25">
        <v>100</v>
      </c>
      <c r="L2" s="25">
        <v>100</v>
      </c>
      <c r="M2" s="25"/>
      <c r="N2" s="25"/>
      <c r="O2" s="25"/>
      <c r="P2" s="7"/>
    </row>
    <row r="3" spans="1:16" x14ac:dyDescent="0.25">
      <c r="A3" s="25">
        <v>1</v>
      </c>
      <c r="B3" s="25">
        <v>31</v>
      </c>
      <c r="C3" s="26">
        <v>42036</v>
      </c>
      <c r="D3" s="25"/>
      <c r="E3" s="25"/>
      <c r="F3" s="25">
        <v>785.8</v>
      </c>
      <c r="G3" s="28">
        <v>9214.2000000000007</v>
      </c>
      <c r="H3" s="4">
        <f>G2*(12/100/365)*B3</f>
        <v>101.91780821917808</v>
      </c>
      <c r="I3" s="3">
        <v>0</v>
      </c>
      <c r="J3" s="25">
        <v>0</v>
      </c>
      <c r="K3" s="25">
        <v>887.72</v>
      </c>
      <c r="L3" s="25">
        <v>0</v>
      </c>
      <c r="M3" s="25">
        <v>0</v>
      </c>
      <c r="N3" s="25">
        <v>0</v>
      </c>
      <c r="P3" s="25">
        <v>887.72</v>
      </c>
    </row>
    <row r="4" spans="1:16" x14ac:dyDescent="0.25">
      <c r="A4" s="25">
        <v>2</v>
      </c>
      <c r="B4" s="25">
        <v>28</v>
      </c>
      <c r="C4" s="26">
        <v>42064</v>
      </c>
      <c r="D4" s="25"/>
      <c r="E4" s="25"/>
      <c r="F4" s="25">
        <v>795.67</v>
      </c>
      <c r="G4" s="28">
        <v>8418.5300000000007</v>
      </c>
      <c r="H4" s="4">
        <f>G2*(12/100/365)*B4</f>
        <v>92.054794520547958</v>
      </c>
      <c r="I4" s="3">
        <v>0</v>
      </c>
      <c r="J4" s="25">
        <v>0</v>
      </c>
      <c r="K4" s="25">
        <v>887.72</v>
      </c>
      <c r="L4" s="25">
        <v>0</v>
      </c>
      <c r="M4" s="25">
        <v>0</v>
      </c>
      <c r="N4" s="25">
        <v>0</v>
      </c>
      <c r="P4" s="25">
        <v>887.72</v>
      </c>
    </row>
    <row r="5" spans="1:16" x14ac:dyDescent="0.25">
      <c r="A5" s="25">
        <v>3</v>
      </c>
      <c r="B5" s="25">
        <v>31</v>
      </c>
      <c r="C5" s="26">
        <v>42095</v>
      </c>
      <c r="D5" s="25"/>
      <c r="E5" s="25"/>
      <c r="F5" s="25">
        <v>785.8</v>
      </c>
      <c r="G5" s="28">
        <v>7632.73</v>
      </c>
      <c r="H5" s="4">
        <f>G2*(12/100/365)*B5</f>
        <v>101.91780821917808</v>
      </c>
      <c r="I5" s="3">
        <v>0</v>
      </c>
      <c r="J5" s="25">
        <v>0</v>
      </c>
      <c r="K5" s="25">
        <v>887.72</v>
      </c>
      <c r="L5" s="25">
        <v>0</v>
      </c>
      <c r="M5" s="25">
        <v>0</v>
      </c>
      <c r="N5" s="25">
        <v>0</v>
      </c>
      <c r="P5" s="25">
        <v>887.72</v>
      </c>
    </row>
    <row r="6" spans="1:16" x14ac:dyDescent="0.25">
      <c r="A6" s="25">
        <v>4</v>
      </c>
      <c r="B6" s="25">
        <v>30</v>
      </c>
      <c r="C6" s="26">
        <v>42125</v>
      </c>
      <c r="D6" s="25"/>
      <c r="E6" s="25"/>
      <c r="F6" s="25">
        <v>812.44</v>
      </c>
      <c r="G6" s="28">
        <v>6820.29</v>
      </c>
      <c r="H6" s="4">
        <f t="shared" ref="H6:H14" si="0">G5*(12/100/365)*B6</f>
        <v>75.281720547945213</v>
      </c>
      <c r="I6" s="3">
        <v>0</v>
      </c>
      <c r="J6" s="25">
        <v>0</v>
      </c>
      <c r="K6" s="25">
        <v>887.72</v>
      </c>
      <c r="L6" s="25">
        <v>0</v>
      </c>
      <c r="M6" s="25">
        <v>0</v>
      </c>
      <c r="N6" s="25">
        <v>0</v>
      </c>
      <c r="P6" s="25">
        <v>887.72</v>
      </c>
    </row>
    <row r="7" spans="1:16" x14ac:dyDescent="0.25">
      <c r="A7" s="25">
        <v>5</v>
      </c>
      <c r="B7" s="25">
        <v>31</v>
      </c>
      <c r="C7" s="26">
        <v>42156</v>
      </c>
      <c r="D7" s="25"/>
      <c r="E7" s="25"/>
      <c r="F7" s="25">
        <v>818.21</v>
      </c>
      <c r="G7" s="28">
        <v>6002.08</v>
      </c>
      <c r="H7" s="4">
        <f t="shared" si="0"/>
        <v>69.510900821917815</v>
      </c>
      <c r="I7" s="3">
        <v>0</v>
      </c>
      <c r="J7" s="25">
        <v>0</v>
      </c>
      <c r="K7" s="25">
        <v>887.72</v>
      </c>
      <c r="L7" s="25">
        <v>0</v>
      </c>
      <c r="M7" s="25">
        <v>0</v>
      </c>
      <c r="N7" s="25">
        <v>0</v>
      </c>
      <c r="P7" s="25">
        <v>887.72</v>
      </c>
    </row>
    <row r="8" spans="1:16" x14ac:dyDescent="0.25">
      <c r="A8" s="25">
        <v>6</v>
      </c>
      <c r="B8" s="25">
        <v>30</v>
      </c>
      <c r="C8" s="26">
        <v>42186</v>
      </c>
      <c r="D8" s="25"/>
      <c r="E8" s="25"/>
      <c r="F8" s="25">
        <v>828.52</v>
      </c>
      <c r="G8" s="28">
        <v>5173.5600000000004</v>
      </c>
      <c r="H8" s="4">
        <f t="shared" si="0"/>
        <v>59.198597260273971</v>
      </c>
      <c r="I8" s="3">
        <v>0</v>
      </c>
      <c r="J8" s="25">
        <v>0</v>
      </c>
      <c r="K8" s="25">
        <v>887.72</v>
      </c>
      <c r="L8" s="25">
        <v>0</v>
      </c>
      <c r="M8" s="25">
        <v>0</v>
      </c>
      <c r="N8" s="25">
        <v>0</v>
      </c>
      <c r="P8" s="25">
        <v>887.72</v>
      </c>
    </row>
    <row r="9" spans="1:16" x14ac:dyDescent="0.25">
      <c r="A9" s="25">
        <v>7</v>
      </c>
      <c r="B9" s="25">
        <v>31</v>
      </c>
      <c r="C9" s="26">
        <v>42217</v>
      </c>
      <c r="D9" s="25"/>
      <c r="E9" s="25"/>
      <c r="F9" s="25">
        <v>834.99</v>
      </c>
      <c r="G9" s="28">
        <v>4338.57</v>
      </c>
      <c r="H9" s="4">
        <f t="shared" si="0"/>
        <v>52.727789589041102</v>
      </c>
      <c r="I9" s="3">
        <v>0</v>
      </c>
      <c r="J9" s="25">
        <v>0</v>
      </c>
      <c r="K9" s="25">
        <v>887.72</v>
      </c>
      <c r="L9" s="25">
        <v>0</v>
      </c>
      <c r="M9" s="25">
        <v>0</v>
      </c>
      <c r="N9" s="25">
        <v>0</v>
      </c>
      <c r="P9" s="25">
        <v>887.72</v>
      </c>
    </row>
    <row r="10" spans="1:16" x14ac:dyDescent="0.25">
      <c r="A10" s="25">
        <v>8</v>
      </c>
      <c r="B10" s="25">
        <v>31</v>
      </c>
      <c r="C10" s="26">
        <v>42248</v>
      </c>
      <c r="D10" s="25"/>
      <c r="E10" s="25"/>
      <c r="F10" s="25">
        <v>843.5</v>
      </c>
      <c r="G10" s="28">
        <v>3495.07</v>
      </c>
      <c r="H10" s="4">
        <f t="shared" si="0"/>
        <v>44.217754520547942</v>
      </c>
      <c r="I10" s="3">
        <v>0</v>
      </c>
      <c r="J10" s="25">
        <v>0</v>
      </c>
      <c r="K10" s="25">
        <v>887.72</v>
      </c>
      <c r="L10" s="25">
        <v>0</v>
      </c>
      <c r="M10" s="25">
        <v>0</v>
      </c>
      <c r="N10" s="25">
        <v>0</v>
      </c>
      <c r="P10" s="25">
        <v>887.72</v>
      </c>
    </row>
    <row r="11" spans="1:16" x14ac:dyDescent="0.25">
      <c r="A11" s="25">
        <v>9</v>
      </c>
      <c r="B11" s="25">
        <v>30</v>
      </c>
      <c r="C11" s="26">
        <v>42278</v>
      </c>
      <c r="D11" s="25"/>
      <c r="E11" s="25"/>
      <c r="F11" s="25">
        <v>853.25</v>
      </c>
      <c r="G11" s="28">
        <v>2641.82</v>
      </c>
      <c r="H11" s="4">
        <f t="shared" si="0"/>
        <v>34.471923287671238</v>
      </c>
      <c r="I11" s="3">
        <v>0</v>
      </c>
      <c r="J11" s="25">
        <v>0</v>
      </c>
      <c r="K11" s="25">
        <v>887.72</v>
      </c>
      <c r="L11" s="25">
        <v>0</v>
      </c>
      <c r="M11" s="25">
        <v>0</v>
      </c>
      <c r="N11" s="25">
        <v>0</v>
      </c>
      <c r="P11" s="25">
        <v>887.72</v>
      </c>
    </row>
    <row r="12" spans="1:16" x14ac:dyDescent="0.25">
      <c r="A12" s="25">
        <v>10</v>
      </c>
      <c r="B12" s="25">
        <v>31</v>
      </c>
      <c r="C12" s="26">
        <v>42309</v>
      </c>
      <c r="D12" s="25"/>
      <c r="E12" s="25"/>
      <c r="F12" s="25">
        <v>860.8</v>
      </c>
      <c r="G12" s="28">
        <v>1781.02</v>
      </c>
      <c r="H12" s="4">
        <f t="shared" si="0"/>
        <v>26.924850410958907</v>
      </c>
      <c r="I12" s="3">
        <v>0</v>
      </c>
      <c r="J12" s="25">
        <v>0</v>
      </c>
      <c r="K12" s="25">
        <v>887.72</v>
      </c>
      <c r="L12" s="25">
        <v>0</v>
      </c>
      <c r="M12" s="25">
        <v>0</v>
      </c>
      <c r="N12" s="25">
        <v>0</v>
      </c>
      <c r="P12" s="25">
        <v>887.72</v>
      </c>
    </row>
    <row r="13" spans="1:16" x14ac:dyDescent="0.25">
      <c r="A13" s="25">
        <v>11</v>
      </c>
      <c r="B13" s="25">
        <v>30</v>
      </c>
      <c r="C13" s="26">
        <v>42339</v>
      </c>
      <c r="D13" s="25"/>
      <c r="E13" s="25"/>
      <c r="F13" s="25">
        <v>870.15</v>
      </c>
      <c r="G13" s="25">
        <v>910.87</v>
      </c>
      <c r="H13" s="4">
        <f t="shared" si="0"/>
        <v>17.566224657534246</v>
      </c>
      <c r="I13" s="3">
        <v>0</v>
      </c>
      <c r="J13" s="25">
        <v>0</v>
      </c>
      <c r="K13" s="25">
        <v>887.72</v>
      </c>
      <c r="L13" s="25">
        <v>0</v>
      </c>
      <c r="M13" s="25">
        <v>0</v>
      </c>
      <c r="N13" s="25">
        <v>0</v>
      </c>
      <c r="P13" s="25">
        <v>887.72</v>
      </c>
    </row>
    <row r="14" spans="1:16" ht="15.75" thickBot="1" x14ac:dyDescent="0.3">
      <c r="A14" s="25">
        <v>12</v>
      </c>
      <c r="B14" s="25">
        <v>31</v>
      </c>
      <c r="C14" s="26">
        <v>42370</v>
      </c>
      <c r="D14" s="25"/>
      <c r="E14" s="25"/>
      <c r="F14" s="25">
        <v>910.87</v>
      </c>
      <c r="G14" s="25">
        <v>0</v>
      </c>
      <c r="H14" s="9">
        <f t="shared" si="0"/>
        <v>9.2833873972602756</v>
      </c>
      <c r="I14" s="8">
        <v>0</v>
      </c>
      <c r="J14" s="25">
        <v>0</v>
      </c>
      <c r="K14" s="25">
        <v>920.15</v>
      </c>
      <c r="L14" s="25">
        <v>0</v>
      </c>
      <c r="M14" s="25">
        <v>0</v>
      </c>
      <c r="N14" s="25">
        <v>0</v>
      </c>
      <c r="P14" s="25">
        <v>920.15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I3" sqref="I3"/>
    </sheetView>
  </sheetViews>
  <sheetFormatPr defaultRowHeight="15" x14ac:dyDescent="0.25"/>
  <cols>
    <col min="1" max="1" width="3" style="11" bestFit="1" customWidth="1"/>
    <col min="2" max="2" width="11.42578125" style="11" bestFit="1" customWidth="1"/>
    <col min="3" max="3" width="15.85546875" style="11" bestFit="1" customWidth="1"/>
    <col min="4" max="4" width="35.140625" style="11" bestFit="1" customWidth="1"/>
    <col min="5" max="5" width="8.140625" style="11" bestFit="1" customWidth="1"/>
    <col min="6" max="6" width="8.7109375" style="11" bestFit="1" customWidth="1"/>
    <col min="7" max="7" width="8" style="11" bestFit="1" customWidth="1"/>
    <col min="8" max="8" width="6.5703125" style="11" bestFit="1" customWidth="1"/>
    <col min="9" max="9" width="9.28515625" style="11" bestFit="1" customWidth="1"/>
    <col min="10" max="10" width="12.42578125" style="11" bestFit="1" customWidth="1"/>
    <col min="11" max="16384" width="9.140625" style="11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10">
        <v>10</v>
      </c>
      <c r="B2" s="10" t="s">
        <v>27</v>
      </c>
      <c r="C2" s="12">
        <v>42005</v>
      </c>
      <c r="D2" s="10" t="s">
        <v>28</v>
      </c>
      <c r="E2" s="10">
        <v>100</v>
      </c>
      <c r="F2" s="10">
        <v>0</v>
      </c>
      <c r="G2" s="10">
        <v>0</v>
      </c>
      <c r="H2" s="29">
        <v>100</v>
      </c>
      <c r="I2" s="10">
        <v>0</v>
      </c>
      <c r="J2" s="13">
        <v>10000</v>
      </c>
      <c r="K2" s="14"/>
      <c r="L2" s="14"/>
    </row>
    <row r="3" spans="1:12" x14ac:dyDescent="0.25">
      <c r="A3" s="10">
        <v>9</v>
      </c>
      <c r="B3" s="10" t="s">
        <v>27</v>
      </c>
      <c r="C3" s="12">
        <v>42005</v>
      </c>
      <c r="D3" s="10" t="s">
        <v>15</v>
      </c>
      <c r="E3" s="13">
        <v>10000</v>
      </c>
      <c r="F3" s="10">
        <v>0</v>
      </c>
      <c r="G3" s="10">
        <v>0</v>
      </c>
      <c r="H3" s="10">
        <v>0</v>
      </c>
      <c r="I3" s="10">
        <v>0</v>
      </c>
      <c r="J3" s="13">
        <v>10000</v>
      </c>
      <c r="K3" s="14"/>
      <c r="L3" s="14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5" sqref="F5"/>
    </sheetView>
  </sheetViews>
  <sheetFormatPr defaultRowHeight="15" x14ac:dyDescent="0.25"/>
  <cols>
    <col min="7" max="7" width="17.85546875" customWidth="1"/>
  </cols>
  <sheetData>
    <row r="1" spans="1:9" x14ac:dyDescent="0.25">
      <c r="A1" s="22" t="s">
        <v>51</v>
      </c>
      <c r="B1" s="22" t="s">
        <v>23</v>
      </c>
      <c r="C1" s="22" t="s">
        <v>24</v>
      </c>
      <c r="D1" s="22" t="s">
        <v>52</v>
      </c>
      <c r="E1" s="22" t="s">
        <v>53</v>
      </c>
      <c r="F1" s="22" t="s">
        <v>54</v>
      </c>
      <c r="G1" s="22" t="s">
        <v>55</v>
      </c>
      <c r="H1" s="22" t="s">
        <v>56</v>
      </c>
      <c r="I1" s="22" t="s">
        <v>57</v>
      </c>
    </row>
    <row r="2" spans="1:9" x14ac:dyDescent="0.25">
      <c r="A2">
        <v>3640</v>
      </c>
      <c r="B2" t="s">
        <v>65</v>
      </c>
      <c r="C2" s="23">
        <v>42005</v>
      </c>
      <c r="D2" t="s">
        <v>66</v>
      </c>
      <c r="E2" t="s">
        <v>63</v>
      </c>
      <c r="F2" t="s">
        <v>61</v>
      </c>
      <c r="G2" t="s">
        <v>67</v>
      </c>
      <c r="H2" t="s">
        <v>68</v>
      </c>
    </row>
    <row r="3" spans="1:9" x14ac:dyDescent="0.25">
      <c r="A3">
        <v>3641</v>
      </c>
      <c r="B3" t="s">
        <v>65</v>
      </c>
      <c r="C3" s="23">
        <v>42005</v>
      </c>
      <c r="D3" t="s">
        <v>66</v>
      </c>
      <c r="E3" t="s">
        <v>63</v>
      </c>
      <c r="F3" t="s">
        <v>61</v>
      </c>
      <c r="G3" t="s">
        <v>64</v>
      </c>
      <c r="I3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3" sqref="F3"/>
    </sheetView>
  </sheetViews>
  <sheetFormatPr defaultColWidth="9.28515625" defaultRowHeight="15" x14ac:dyDescent="0.25"/>
  <cols>
    <col min="1" max="1" width="8" bestFit="1" customWidth="1"/>
    <col min="2" max="2" width="11.85546875" bestFit="1" customWidth="1"/>
    <col min="3" max="3" width="16.42578125" bestFit="1" customWidth="1"/>
    <col min="4" max="4" width="14.140625" bestFit="1" customWidth="1"/>
    <col min="5" max="5" width="8.28515625" bestFit="1" customWidth="1"/>
    <col min="6" max="6" width="11" bestFit="1" customWidth="1"/>
    <col min="7" max="7" width="17.5703125" bestFit="1" customWidth="1"/>
    <col min="8" max="9" width="8.140625" bestFit="1" customWidth="1"/>
  </cols>
  <sheetData>
    <row r="1" spans="1:9" x14ac:dyDescent="0.25">
      <c r="A1" s="22" t="s">
        <v>51</v>
      </c>
      <c r="B1" s="22" t="s">
        <v>23</v>
      </c>
      <c r="C1" s="22" t="s">
        <v>24</v>
      </c>
      <c r="D1" s="22" t="s">
        <v>52</v>
      </c>
      <c r="E1" s="22" t="s">
        <v>53</v>
      </c>
      <c r="F1" s="22" t="s">
        <v>54</v>
      </c>
      <c r="G1" s="22" t="s">
        <v>55</v>
      </c>
      <c r="H1" s="22" t="s">
        <v>56</v>
      </c>
      <c r="I1" s="22" t="s">
        <v>57</v>
      </c>
    </row>
    <row r="2" spans="1:9" x14ac:dyDescent="0.25">
      <c r="A2">
        <v>791</v>
      </c>
      <c r="B2" t="s">
        <v>58</v>
      </c>
      <c r="C2" s="23">
        <v>42005</v>
      </c>
      <c r="D2" t="s">
        <v>59</v>
      </c>
      <c r="E2" s="24" t="s">
        <v>60</v>
      </c>
      <c r="F2" s="24" t="s">
        <v>61</v>
      </c>
      <c r="G2" s="24" t="s">
        <v>62</v>
      </c>
      <c r="I2" s="24" t="s">
        <v>69</v>
      </c>
    </row>
    <row r="3" spans="1:9" x14ac:dyDescent="0.25">
      <c r="A3">
        <v>792</v>
      </c>
      <c r="B3" t="s">
        <v>58</v>
      </c>
      <c r="C3" s="23">
        <v>42005</v>
      </c>
      <c r="D3" t="s">
        <v>59</v>
      </c>
      <c r="E3" s="24" t="s">
        <v>63</v>
      </c>
      <c r="F3" s="24" t="s">
        <v>61</v>
      </c>
      <c r="G3" s="24" t="s">
        <v>64</v>
      </c>
      <c r="H3" s="2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NewLoanInput</vt:lpstr>
      <vt:lpstr>Summary</vt:lpstr>
      <vt:lpstr>Repayment schedule</vt:lpstr>
      <vt:lpstr>Transactions</vt:lpstr>
      <vt:lpstr>Acc_Disbursement</vt:lpstr>
      <vt:lpstr>Acc_RepaymentDisbursement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Amazon</cp:lastModifiedBy>
  <dcterms:created xsi:type="dcterms:W3CDTF">2015-06-29T07:06:17Z</dcterms:created>
  <dcterms:modified xsi:type="dcterms:W3CDTF">2015-11-06T10:44:30Z</dcterms:modified>
</cp:coreProperties>
</file>