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NewLoanInput" sheetId="5" r:id="rId1"/>
    <sheet name="Summary" sheetId="3" r:id="rId2"/>
    <sheet name="Repayment schedule" sheetId="1" r:id="rId3"/>
    <sheet name="Transactions" sheetId="4" r:id="rId4"/>
  </sheets>
  <calcPr calcId="144525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<sst xmlns="http://schemas.openxmlformats.org/spreadsheetml/2006/main" count="64" uniqueCount="58">
  <si>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</si>
  <si>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</si>
  <si>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</si>
  <si>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</si>
  <si>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</si>
  <si>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</si>
  <si>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</si>
  <si>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</si>
  <si>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</si>
  <si>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</si>
  <si>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</si>
  <si>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</si>
  <si>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</si>
  <si>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</si>
  <si>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</si>
  <si>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</si>
  <si>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</si>
  <si>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</si>
  <si>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</si>
  <si>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</si>
  <si>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</si>
  <si>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</si>
  <si>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</si>
  <si>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</si>
  <si>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</si>
  <si>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</si>
  <si>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</si>
  <si>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</si>
  <si>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</si>
  <si>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</si>
  <si>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</si>
  <si>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</si>
  <si>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</si>
  <si>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</si>
  <si>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</si>
  <si>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</si>
  <si>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</si>
  <si>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</si>
  <si>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</si>
  <si>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</si>
  <si>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</si>
  <si>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</si>
  <si>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</si>
  <si>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</si>
  <si>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</si>
  <si>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</si>
  <si>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</si>
  <si>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</si>
  <si>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</si>
  <si>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</si>
  <si>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</si>
  <si>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</si>
  <si>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</si>
  <si>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loantrancheclick1</t>
  </si>
  <si>
    <t>plus 1</t>
  </si>
  <si>
    <t>expecteddisbursementon1</t>
  </si>
  <si>
    <t>principal1</t>
  </si>
  <si>
    <t>2415-MS-EPP-DB-SAR-REC-NOCOM-RNI-CTPD-DL-MD-TR-2-BLR-ONTIME-CASH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</si>
</sst>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3" borderId="0" xfId="0" applyFill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9" sqref="D9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8" t="s">
        <v>57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19" t="s">
        <v>50</v>
      </c>
      <c r="B5" s="20">
        <v>1</v>
      </c>
    </row>
    <row r="6" spans="1:2" x14ac:dyDescent="0.25">
      <c r="A6" s="19" t="s">
        <v>51</v>
      </c>
      <c r="B6" s="19" t="s">
        <v>52</v>
      </c>
    </row>
    <row r="7" spans="1:2" x14ac:dyDescent="0.25">
      <c r="A7" s="11" t="s">
        <v>33</v>
      </c>
      <c r="B7" s="12">
        <v>10000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10">
        <v>42005</v>
      </c>
    </row>
    <row r="10" spans="1:2" x14ac:dyDescent="0.25">
      <c r="A10" s="13" t="s">
        <v>37</v>
      </c>
      <c r="B10" s="21">
        <v>5000</v>
      </c>
    </row>
    <row r="11" spans="1:2" x14ac:dyDescent="0.25">
      <c r="A11" s="9" t="s">
        <v>53</v>
      </c>
      <c r="B11" s="9" t="s">
        <v>54</v>
      </c>
    </row>
    <row r="12" spans="1:2" x14ac:dyDescent="0.25">
      <c r="A12" s="9" t="s">
        <v>55</v>
      </c>
      <c r="B12" s="10">
        <v>42064</v>
      </c>
    </row>
    <row r="13" spans="1:2" x14ac:dyDescent="0.25">
      <c r="A13" s="13" t="s">
        <v>56</v>
      </c>
      <c r="B13" s="21">
        <v>5000</v>
      </c>
    </row>
    <row r="14" spans="1:2" x14ac:dyDescent="0.25">
      <c r="A14" s="9" t="s">
        <v>38</v>
      </c>
      <c r="B14" s="9" t="s">
        <v>39</v>
      </c>
    </row>
    <row r="15" spans="1:2" x14ac:dyDescent="0.25">
      <c r="A15" s="9" t="s">
        <v>40</v>
      </c>
      <c r="B15" s="9" t="s">
        <v>41</v>
      </c>
    </row>
    <row r="16" spans="1:2" x14ac:dyDescent="0.25">
      <c r="A16" s="9" t="s">
        <v>42</v>
      </c>
      <c r="B16" s="10">
        <v>42005</v>
      </c>
    </row>
    <row r="17" spans="1:2" x14ac:dyDescent="0.25">
      <c r="A17" s="9" t="s">
        <v>43</v>
      </c>
      <c r="B17" s="10" t="s">
        <v>44</v>
      </c>
    </row>
    <row r="18" spans="1:2" x14ac:dyDescent="0.25">
      <c r="A18" s="9" t="s">
        <v>45</v>
      </c>
      <c r="B18" s="9" t="s">
        <v>46</v>
      </c>
    </row>
    <row r="19" spans="1:2" x14ac:dyDescent="0.25">
      <c r="A19" s="9" t="s">
        <v>47</v>
      </c>
      <c r="B19" s="10">
        <v>42005</v>
      </c>
    </row>
    <row r="20" spans="1:2" x14ac:dyDescent="0.25">
      <c r="A20" s="9" t="s">
        <v>48</v>
      </c>
      <c r="B20" s="10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5" sqref="A1:F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6">
        <v>5000</v>
      </c>
      <c r="B2" s="14">
        <v>0</v>
      </c>
      <c r="C2" s="14"/>
      <c r="D2" s="14">
        <v>0</v>
      </c>
      <c r="E2" s="16">
        <v>5000</v>
      </c>
      <c r="F2" s="17">
        <v>1666.67</v>
      </c>
    </row>
    <row r="3" spans="1:6" x14ac:dyDescent="0.25">
      <c r="A3" s="22">
        <v>75.16</v>
      </c>
      <c r="B3" s="14">
        <v>0</v>
      </c>
      <c r="C3" s="14">
        <v>0</v>
      </c>
      <c r="D3" s="14">
        <v>0</v>
      </c>
      <c r="E3" s="22">
        <v>75.16</v>
      </c>
      <c r="F3" s="22">
        <v>28.47</v>
      </c>
    </row>
    <row r="4" spans="1:6" x14ac:dyDescent="0.25">
      <c r="A4" s="14">
        <v>0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</row>
    <row r="5" spans="1:6" x14ac:dyDescent="0.25">
      <c r="A5" s="14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F8" sqref="A1:P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14"/>
      <c r="B2" s="14"/>
      <c r="C2" s="15">
        <v>42005</v>
      </c>
      <c r="D2" s="14"/>
      <c r="E2" s="14"/>
      <c r="F2" s="14"/>
      <c r="G2" s="16">
        <v>5000</v>
      </c>
      <c r="H2" s="14"/>
      <c r="I2" s="14">
        <v>0</v>
      </c>
      <c r="J2" s="14"/>
      <c r="K2" s="14">
        <v>0</v>
      </c>
      <c r="L2" s="14">
        <v>0</v>
      </c>
      <c r="M2" s="14"/>
      <c r="N2" s="14"/>
      <c r="O2" s="14"/>
      <c r="P2" s="14"/>
    </row>
    <row r="3" spans="1:16" x14ac:dyDescent="0.25">
      <c r="A3" s="14">
        <v>1</v>
      </c>
      <c r="B3" s="14">
        <v>31</v>
      </c>
      <c r="C3" s="15">
        <v>42036</v>
      </c>
      <c r="D3" s="14"/>
      <c r="E3" s="14"/>
      <c r="F3" s="22">
        <v>833.33</v>
      </c>
      <c r="G3" s="17">
        <v>4166.67</v>
      </c>
      <c r="H3" s="23">
        <v>12.92</v>
      </c>
      <c r="I3" s="14">
        <v>0</v>
      </c>
      <c r="J3" s="14">
        <v>0</v>
      </c>
      <c r="K3" s="22">
        <v>846.25</v>
      </c>
      <c r="L3" s="14">
        <v>0</v>
      </c>
      <c r="M3" s="14">
        <v>0</v>
      </c>
      <c r="N3" s="14">
        <v>0</v>
      </c>
      <c r="O3" s="14">
        <v>0</v>
      </c>
      <c r="P3" s="22">
        <v>846.25</v>
      </c>
    </row>
    <row r="4" spans="1:16" x14ac:dyDescent="0.25">
      <c r="A4" s="14">
        <v>2</v>
      </c>
      <c r="B4" s="14">
        <v>28</v>
      </c>
      <c r="C4" s="15">
        <v>42064</v>
      </c>
      <c r="D4" s="14"/>
      <c r="E4" s="14"/>
      <c r="F4" s="22">
        <v>833.33</v>
      </c>
      <c r="G4" s="17">
        <v>3333.33</v>
      </c>
      <c r="H4" s="23">
        <v>15.56</v>
      </c>
      <c r="I4" s="14">
        <v>0</v>
      </c>
      <c r="J4" s="14">
        <v>0</v>
      </c>
      <c r="K4" s="22">
        <v>848.89</v>
      </c>
      <c r="L4" s="14">
        <v>0</v>
      </c>
      <c r="M4" s="14">
        <v>0</v>
      </c>
      <c r="N4" s="14">
        <v>0</v>
      </c>
      <c r="O4" s="14">
        <v>0</v>
      </c>
      <c r="P4" s="22">
        <v>848.89</v>
      </c>
    </row>
    <row r="5" spans="1:16" x14ac:dyDescent="0.25">
      <c r="A5" s="14">
        <v>3</v>
      </c>
      <c r="B5" s="14">
        <v>31</v>
      </c>
      <c r="C5" s="15">
        <v>42095</v>
      </c>
      <c r="D5" s="14"/>
      <c r="E5" s="14"/>
      <c r="F5" s="22">
        <v>833.33</v>
      </c>
      <c r="G5" s="17">
        <v>2500</v>
      </c>
      <c r="H5" s="23">
        <v>21.53</v>
      </c>
      <c r="I5" s="14">
        <v>0</v>
      </c>
      <c r="J5" s="14">
        <v>0</v>
      </c>
      <c r="K5" s="22">
        <v>854.86</v>
      </c>
      <c r="L5" s="14">
        <v>0</v>
      </c>
      <c r="M5" s="14">
        <v>0</v>
      </c>
      <c r="N5" s="14">
        <v>0</v>
      </c>
      <c r="O5" s="14">
        <v>0</v>
      </c>
      <c r="P5" s="22">
        <v>854.86</v>
      </c>
    </row>
    <row r="6" spans="1:16" x14ac:dyDescent="0.25">
      <c r="A6" s="14">
        <v>4</v>
      </c>
      <c r="B6" s="14">
        <v>30</v>
      </c>
      <c r="C6" s="15">
        <v>42125</v>
      </c>
      <c r="D6" s="14"/>
      <c r="E6" s="14"/>
      <c r="F6" s="22">
        <v>833.33</v>
      </c>
      <c r="G6" s="17">
        <v>1666.67</v>
      </c>
      <c r="H6" s="23">
        <v>12.5</v>
      </c>
      <c r="I6" s="14">
        <v>0</v>
      </c>
      <c r="J6" s="14">
        <v>0</v>
      </c>
      <c r="K6" s="22">
        <v>845.83</v>
      </c>
      <c r="L6" s="14">
        <v>0</v>
      </c>
      <c r="M6" s="14">
        <v>0</v>
      </c>
      <c r="N6" s="14">
        <v>0</v>
      </c>
      <c r="O6" s="14">
        <v>0</v>
      </c>
      <c r="P6" s="22">
        <v>845.83</v>
      </c>
    </row>
    <row r="7" spans="1:16" x14ac:dyDescent="0.25">
      <c r="A7" s="14">
        <v>5</v>
      </c>
      <c r="B7" s="14">
        <v>31</v>
      </c>
      <c r="C7" s="15">
        <v>42156</v>
      </c>
      <c r="D7" s="14"/>
      <c r="E7" s="14"/>
      <c r="F7" s="22">
        <v>833.33</v>
      </c>
      <c r="G7" s="17">
        <v>833.33</v>
      </c>
      <c r="H7" s="23">
        <v>8.49</v>
      </c>
      <c r="I7" s="14">
        <v>0</v>
      </c>
      <c r="J7" s="14">
        <v>0</v>
      </c>
      <c r="K7" s="22">
        <v>841.83</v>
      </c>
      <c r="L7" s="14">
        <v>0</v>
      </c>
      <c r="M7" s="14">
        <v>0</v>
      </c>
      <c r="N7" s="14">
        <v>0</v>
      </c>
      <c r="O7" s="14">
        <v>0</v>
      </c>
      <c r="P7" s="22">
        <v>841.83</v>
      </c>
    </row>
    <row r="8" spans="1:16" x14ac:dyDescent="0.25">
      <c r="A8" s="14">
        <v>6</v>
      </c>
      <c r="B8" s="14">
        <v>30</v>
      </c>
      <c r="C8" s="15">
        <v>42186</v>
      </c>
      <c r="D8" s="14"/>
      <c r="E8" s="14"/>
      <c r="F8" s="22">
        <v>833.33</v>
      </c>
      <c r="G8" s="17">
        <v>0</v>
      </c>
      <c r="H8" s="23">
        <v>4.17</v>
      </c>
      <c r="I8" s="14">
        <v>0</v>
      </c>
      <c r="J8" s="14">
        <v>0</v>
      </c>
      <c r="K8" s="22">
        <v>837.5</v>
      </c>
      <c r="L8" s="14">
        <v>0</v>
      </c>
      <c r="M8" s="14">
        <v>0</v>
      </c>
      <c r="N8" s="14">
        <v>0</v>
      </c>
      <c r="O8" s="14">
        <v>0</v>
      </c>
      <c r="P8" s="22">
        <v>837.5</v>
      </c>
    </row>
    <row r="18" ht="1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3" sqref="J3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>
        <f>'Repayment schedule'!G2</f>
        <v>5000</v>
      </c>
      <c r="F2" s="4">
        <v>0</v>
      </c>
      <c r="G2" s="4">
        <v>0</v>
      </c>
      <c r="H2" s="4">
        <v>0</v>
      </c>
      <c r="I2" s="4">
        <v>0</v>
      </c>
      <c r="J2" s="7">
        <f>E2</f>
        <v>5000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2016-02-22T17:00:48Z</dcterms:modified>
</cp:coreProperties>
</file>