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CS\Desktop\data science\excel\"/>
    </mc:Choice>
  </mc:AlternateContent>
  <xr:revisionPtr revIDLastSave="0" documentId="13_ncr:1_{FC1600D4-B271-482A-B06E-C86086C5C250}" xr6:coauthVersionLast="47" xr6:coauthVersionMax="47" xr10:uidLastSave="{00000000-0000-0000-0000-000000000000}"/>
  <bookViews>
    <workbookView xWindow="-120" yWindow="-120" windowWidth="20730" windowHeight="11040" xr2:uid="{1B44C9FB-C547-4644-8FE5-A4863AC31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8" i="1" l="1"/>
  <c r="Q18" i="1"/>
  <c r="O18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3" i="1"/>
  <c r="J18" i="1"/>
  <c r="K18" i="1"/>
  <c r="I18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3" i="1"/>
</calcChain>
</file>

<file path=xl/sharedStrings.xml><?xml version="1.0" encoding="utf-8"?>
<sst xmlns="http://schemas.openxmlformats.org/spreadsheetml/2006/main" count="65" uniqueCount="25">
  <si>
    <t>School Shopping</t>
  </si>
  <si>
    <t>Walt Mart</t>
  </si>
  <si>
    <t>Dollar Trap</t>
  </si>
  <si>
    <t>Office Repo</t>
  </si>
  <si>
    <t>Ball point pen</t>
  </si>
  <si>
    <t>TI-35 calculator</t>
  </si>
  <si>
    <t>100 page notebook</t>
  </si>
  <si>
    <t>8 oz Glue</t>
  </si>
  <si>
    <t>Clear Tape</t>
  </si>
  <si>
    <t>Eraser</t>
  </si>
  <si>
    <t>10 No. 2 pencils</t>
  </si>
  <si>
    <t xml:space="preserve">USB stick 5gb </t>
  </si>
  <si>
    <t>Color Markers</t>
  </si>
  <si>
    <t>Stapler</t>
  </si>
  <si>
    <t>Planner Book</t>
  </si>
  <si>
    <t>Protactor</t>
  </si>
  <si>
    <t>Compass</t>
  </si>
  <si>
    <t>Liquid Paper</t>
  </si>
  <si>
    <t>Susan List</t>
  </si>
  <si>
    <t>Items</t>
  </si>
  <si>
    <t>Quantity</t>
  </si>
  <si>
    <t>Tims List</t>
  </si>
  <si>
    <t>2 inch binder</t>
  </si>
  <si>
    <t>Total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</si>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</sst>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cost</a:t>
            </a:r>
          </a:p>
          <a:p>
            <a:pPr>
              <a:defRPr/>
            </a:pPr>
            <a:r>
              <a:rPr lang="en-IN" baseline="0"/>
              <a:t>for susan list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ACF-4E41-8FFA-B97061FD90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ACF-4E41-8FFA-B97061FD903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ACF-4E41-8FFA-B97061FD90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Sheet1!$I$2:$K$2</c:f>
              <c:strCache>
                <c:ptCount val="3"/>
                <c:pt idx="0">
                  <c:v>Walt Mart</c:v>
                </c:pt>
                <c:pt idx="1">
                  <c:v>Dollar Trap</c:v>
                </c:pt>
                <c:pt idx="2">
                  <c:v>Office Repo</c:v>
                </c:pt>
              </c:strCache>
            </c:strRef>
          </c:cat>
          <c:val>
            <c:numRef>
              <c:f>Sheet1!$I$18:$K$18</c:f>
              <c:numCache>
                <c:formatCode>_ [$₹-4009]\ * #,##0.00_ ;_ [$₹-4009]\ * \-#,##0.00_ ;_ [$₹-4009]\ * "-"??_ ;_ @_ </c:formatCode>
                <c:ptCount val="3"/>
                <c:pt idx="0">
                  <c:v>82.79</c:v>
                </c:pt>
                <c:pt idx="1">
                  <c:v>87.539999999999992</c:v>
                </c:pt>
                <c:pt idx="2">
                  <c:v>103.28999999999999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1-4CB6-A487-A49721988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935783027121611"/>
          <c:y val="0.81539297171186931"/>
          <c:w val="0.5540621172353456"/>
          <c:h val="0.156829250510352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cost for tim list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94B-40BC-8772-3D0A721570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94B-40BC-8772-3D0A7215702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94B-40BC-8772-3D0A721570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Sheet1!$O$2:$Q$2</c:f>
              <c:strCache>
                <c:ptCount val="3"/>
                <c:pt idx="0">
                  <c:v>Walt Mart</c:v>
                </c:pt>
                <c:pt idx="1">
                  <c:v>Dollar Trap</c:v>
                </c:pt>
                <c:pt idx="2">
                  <c:v>Office Repo</c:v>
                </c:pt>
              </c:strCache>
            </c:strRef>
          </c:cat>
          <c:val>
            <c:numRef>
              <c:f>Sheet1!$O$18:$Q$18</c:f>
              <c:numCache>
                <c:formatCode>General</c:formatCode>
                <c:ptCount val="3"/>
                <c:pt idx="0">
                  <c:v>66.989999999999995</c:v>
                </c:pt>
                <c:pt idx="1">
                  <c:v>66.19</c:v>
                </c:pt>
                <c:pt idx="2">
                  <c:v>85.139999999999986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A0-4F2B-BAC5-FA03CFB14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972536125292031"/>
          <c:y val="0.81467835687286339"/>
          <c:w val="0.53468824089296529"/>
          <c:h val="0.15596385061738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19</xdr:row>
      <xdr:rowOff>42862</xdr:rowOff>
    </xdr:from>
    <xdr:to>
      <xdr:col>11</xdr:col>
      <xdr:colOff>476250</xdr:colOff>
      <xdr:row>33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E15C01-3C71-4D8C-96E4-E2CB6452F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409575</xdr:colOff>
      <xdr:row>19</xdr:row>
      <xdr:rowOff>61912</xdr:rowOff>
    </xdr:from>
    <xdr:to>
      <xdr:col>20</xdr:col>
      <xdr:colOff>190500</xdr:colOff>
      <xdr:row>32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6EC634-6754-471A-9BC8-585524EB3F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0B3F-E672-4B1D-B294-1662443E05DE}">
  <dimension ref="A1:Q18"/>
  <sheetViews>
    <sheetView tabSelected="1" topLeftCell="F13" workbookViewId="0">
      <selection activeCell="U17" sqref="U17"/>
    </sheetView>
  </sheetViews>
  <sheetFormatPr defaultRowHeight="15" x14ac:dyDescent="0.25"/>
  <cols>
    <col min="1" max="1" width="18" bestFit="1" customWidth="1"/>
    <col min="2" max="2" width="15.7109375" bestFit="1" customWidth="1"/>
    <col min="3" max="3" width="10.5703125" bestFit="1" customWidth="1"/>
    <col min="4" max="4" width="11.42578125" bestFit="1" customWidth="1"/>
    <col min="7" max="7" width="18" bestFit="1" customWidth="1"/>
    <col min="9" max="9" width="9.7109375" bestFit="1" customWidth="1"/>
    <col min="10" max="10" width="10.5703125" bestFit="1" customWidth="1"/>
    <col min="11" max="11" width="11.42578125" bestFit="1" customWidth="1"/>
    <col min="13" max="13" width="18" bestFit="1" customWidth="1"/>
    <col min="15" max="15" width="9.7109375" bestFit="1" customWidth="1"/>
    <col min="16" max="16" width="10.5703125" bestFit="1" customWidth="1"/>
    <col min="17" max="17" width="11.42578125" bestFit="1" customWidth="1"/>
  </cols>
  <sheetData>
    <row r="1" spans="1:17" ht="26.25" x14ac:dyDescent="0.4">
      <c r="B1" s="1" t="s">
        <v>0</v>
      </c>
      <c r="G1" t="s">
        <v>18</v>
      </c>
      <c r="I1" t="s">
        <v>23</v>
      </c>
      <c r="M1" t="s">
        <v>21</v>
      </c>
      <c r="O1" t="s">
        <v>23</v>
      </c>
    </row>
    <row r="2" spans="1:17" x14ac:dyDescent="0.25">
      <c r="A2" s="2"/>
      <c r="B2" s="2" t="s">
        <v>1</v>
      </c>
      <c r="C2" s="2" t="s">
        <v>2</v>
      </c>
      <c r="D2" s="2" t="s">
        <v>3</v>
      </c>
      <c r="G2" s="4" t="s">
        <v>19</v>
      </c>
      <c r="H2" s="4" t="s">
        <v>20</v>
      </c>
      <c r="I2" s="4" t="s">
        <v>1</v>
      </c>
      <c r="J2" s="4" t="s">
        <v>2</v>
      </c>
      <c r="K2" s="4" t="s">
        <v>3</v>
      </c>
      <c r="M2" s="6" t="s">
        <v>19</v>
      </c>
      <c r="N2" s="6" t="s">
        <v>20</v>
      </c>
      <c r="O2" s="6" t="s">
        <v>1</v>
      </c>
      <c r="P2" s="6" t="s">
        <v>2</v>
      </c>
      <c r="Q2" s="6" t="s">
        <v>3</v>
      </c>
    </row>
    <row r="3" spans="1:17" x14ac:dyDescent="0.25">
      <c r="A3" s="2" t="s">
        <v>10</v>
      </c>
      <c r="B3" s="3">
        <v>0.99</v>
      </c>
      <c r="C3" s="3">
        <v>0.59</v>
      </c>
      <c r="D3" s="3">
        <v>2.59</v>
      </c>
      <c r="G3" s="4" t="s">
        <v>4</v>
      </c>
      <c r="H3" s="4">
        <v>3</v>
      </c>
      <c r="I3" s="5">
        <f>VLOOKUP($G3,A$3:B$17,2)*$H3</f>
        <v>1.5</v>
      </c>
      <c r="J3" s="5">
        <f>VLOOKUP($G3,$A$3:C$17,3)*$H3</f>
        <v>1.2000000000000002</v>
      </c>
      <c r="K3" s="5">
        <f>VLOOKUP($G3,$A$3:D$17,4)*$H3</f>
        <v>4.1999999999999993</v>
      </c>
      <c r="M3" s="6" t="s">
        <v>4</v>
      </c>
      <c r="N3" s="6">
        <v>5</v>
      </c>
      <c r="O3" s="6">
        <f>VLOOKUP($M3,$A$3:$D$17,2)*$N3</f>
        <v>2.5</v>
      </c>
      <c r="P3" s="6">
        <f>VLOOKUP($M3,$A$3:$D$17,3)*$N3</f>
        <v>2</v>
      </c>
      <c r="Q3" s="6">
        <f>VLOOKUP($M3,$A$3:$D$17,4)*$N3</f>
        <v>7</v>
      </c>
    </row>
    <row r="4" spans="1:17" x14ac:dyDescent="0.25">
      <c r="A4" s="2" t="s">
        <v>6</v>
      </c>
      <c r="B4" s="3">
        <v>1.8</v>
      </c>
      <c r="C4" s="3">
        <v>1</v>
      </c>
      <c r="D4" s="3">
        <v>2</v>
      </c>
      <c r="G4" s="4" t="s">
        <v>5</v>
      </c>
      <c r="H4" s="4">
        <v>1</v>
      </c>
      <c r="I4" s="5">
        <f t="shared" ref="I4:I17" si="0">VLOOKUP($G4,A$3:B$17,2)*$H4</f>
        <v>28</v>
      </c>
      <c r="J4" s="5">
        <f>VLOOKUP($G4,$A$3:C$17,3)*$H4</f>
        <v>33</v>
      </c>
      <c r="K4" s="5">
        <f>VLOOKUP($G4,$A$3:D$17,4)*$H4</f>
        <v>31</v>
      </c>
      <c r="M4" s="6" t="s">
        <v>5</v>
      </c>
      <c r="N4" s="6">
        <v>1</v>
      </c>
      <c r="O4" s="6">
        <f t="shared" ref="O4:O17" si="1">VLOOKUP($M4,$A$3:$D$17,2)*$N4</f>
        <v>28</v>
      </c>
      <c r="P4" s="6">
        <f t="shared" ref="P4:P17" si="2">VLOOKUP($M4,$A$3:$D$17,3)*$N4</f>
        <v>33</v>
      </c>
      <c r="Q4" s="6">
        <f t="shared" ref="Q4:Q17" si="3">VLOOKUP($M4,$A$3:$D$17,4)*$N4</f>
        <v>31</v>
      </c>
    </row>
    <row r="5" spans="1:17" x14ac:dyDescent="0.25">
      <c r="A5" s="2" t="s">
        <v>22</v>
      </c>
      <c r="B5" s="3">
        <v>1.25</v>
      </c>
      <c r="C5" s="3">
        <v>3.25</v>
      </c>
      <c r="D5" s="3">
        <v>2.15</v>
      </c>
      <c r="G5" s="4" t="s">
        <v>6</v>
      </c>
      <c r="H5" s="4">
        <v>7</v>
      </c>
      <c r="I5" s="5">
        <f t="shared" si="0"/>
        <v>12.6</v>
      </c>
      <c r="J5" s="5">
        <f>VLOOKUP($G5,$A$3:C$17,3)*$H5</f>
        <v>7</v>
      </c>
      <c r="K5" s="5">
        <f>VLOOKUP($G5,$A$3:D$17,4)*$H5</f>
        <v>14</v>
      </c>
      <c r="M5" s="6" t="s">
        <v>6</v>
      </c>
      <c r="N5" s="6">
        <v>4</v>
      </c>
      <c r="O5" s="6">
        <f t="shared" si="1"/>
        <v>7.2</v>
      </c>
      <c r="P5" s="6">
        <f t="shared" si="2"/>
        <v>4</v>
      </c>
      <c r="Q5" s="6">
        <f t="shared" si="3"/>
        <v>8</v>
      </c>
    </row>
    <row r="6" spans="1:17" x14ac:dyDescent="0.25">
      <c r="A6" s="2" t="s">
        <v>7</v>
      </c>
      <c r="B6" s="3">
        <v>1.2</v>
      </c>
      <c r="C6" s="3">
        <v>0.8</v>
      </c>
      <c r="D6" s="3">
        <v>1.5</v>
      </c>
      <c r="G6" s="4" t="s">
        <v>7</v>
      </c>
      <c r="H6" s="4">
        <v>1</v>
      </c>
      <c r="I6" s="5">
        <f t="shared" si="0"/>
        <v>1.2</v>
      </c>
      <c r="J6" s="5">
        <f>VLOOKUP($G6,$A$3:C$17,3)*$H6</f>
        <v>0.8</v>
      </c>
      <c r="K6" s="5">
        <f>VLOOKUP($G6,$A$3:D$17,4)*$H6</f>
        <v>1.5</v>
      </c>
      <c r="M6" s="6" t="s">
        <v>7</v>
      </c>
      <c r="N6" s="6">
        <v>2</v>
      </c>
      <c r="O6" s="6">
        <f t="shared" si="1"/>
        <v>2.4</v>
      </c>
      <c r="P6" s="6">
        <f t="shared" si="2"/>
        <v>1.6</v>
      </c>
      <c r="Q6" s="6">
        <f t="shared" si="3"/>
        <v>3</v>
      </c>
    </row>
    <row r="7" spans="1:17" x14ac:dyDescent="0.25">
      <c r="A7" s="2" t="s">
        <v>4</v>
      </c>
      <c r="B7" s="3">
        <v>0.5</v>
      </c>
      <c r="C7" s="3">
        <v>0.4</v>
      </c>
      <c r="D7" s="3">
        <v>1.4</v>
      </c>
      <c r="G7" s="4" t="s">
        <v>8</v>
      </c>
      <c r="H7" s="4">
        <v>2</v>
      </c>
      <c r="I7" s="5">
        <f t="shared" si="0"/>
        <v>4.8</v>
      </c>
      <c r="J7" s="5">
        <f>VLOOKUP($G7,$A$3:C$17,3)*$H7</f>
        <v>2.8</v>
      </c>
      <c r="K7" s="5">
        <f>VLOOKUP($G7,$A$3:D$17,4)*$H7</f>
        <v>4.8</v>
      </c>
      <c r="M7" s="6" t="s">
        <v>8</v>
      </c>
      <c r="N7" s="6">
        <v>2</v>
      </c>
      <c r="O7" s="6">
        <f t="shared" si="1"/>
        <v>4.8</v>
      </c>
      <c r="P7" s="6">
        <f t="shared" si="2"/>
        <v>2.8</v>
      </c>
      <c r="Q7" s="6">
        <f t="shared" si="3"/>
        <v>4.8</v>
      </c>
    </row>
    <row r="8" spans="1:17" x14ac:dyDescent="0.25">
      <c r="A8" s="2" t="s">
        <v>8</v>
      </c>
      <c r="B8" s="3">
        <v>2.4</v>
      </c>
      <c r="C8" s="3">
        <v>1.4</v>
      </c>
      <c r="D8" s="3">
        <v>2.4</v>
      </c>
      <c r="G8" s="4" t="s">
        <v>9</v>
      </c>
      <c r="H8" s="4">
        <v>2</v>
      </c>
      <c r="I8" s="5">
        <f t="shared" si="0"/>
        <v>1.8</v>
      </c>
      <c r="J8" s="5">
        <f>VLOOKUP($G8,$A$3:C$17,3)*$H8</f>
        <v>0.4</v>
      </c>
      <c r="K8" s="5">
        <f>VLOOKUP($G8,$A$3:D$17,4)*$H8</f>
        <v>1.6</v>
      </c>
      <c r="M8" s="6" t="s">
        <v>9</v>
      </c>
      <c r="N8" s="6">
        <v>2</v>
      </c>
      <c r="O8" s="6">
        <f t="shared" si="1"/>
        <v>1.8</v>
      </c>
      <c r="P8" s="6">
        <f t="shared" si="2"/>
        <v>0.4</v>
      </c>
      <c r="Q8" s="6">
        <f t="shared" si="3"/>
        <v>1.6</v>
      </c>
    </row>
    <row r="9" spans="1:17" x14ac:dyDescent="0.25">
      <c r="A9" s="2" t="s">
        <v>12</v>
      </c>
      <c r="B9" s="3">
        <v>4.55</v>
      </c>
      <c r="C9" s="3">
        <v>2.5499999999999998</v>
      </c>
      <c r="D9" s="3">
        <v>6</v>
      </c>
      <c r="G9" s="4" t="s">
        <v>10</v>
      </c>
      <c r="H9" s="4">
        <v>1</v>
      </c>
      <c r="I9" s="5">
        <f t="shared" si="0"/>
        <v>0.99</v>
      </c>
      <c r="J9" s="5">
        <f>VLOOKUP($G9,$A$3:C$17,3)*$H9</f>
        <v>0.59</v>
      </c>
      <c r="K9" s="5">
        <f>VLOOKUP($G9,$A$3:D$17,4)*$H9</f>
        <v>2.59</v>
      </c>
      <c r="M9" s="6" t="s">
        <v>10</v>
      </c>
      <c r="N9" s="6">
        <v>1</v>
      </c>
      <c r="O9" s="6">
        <f t="shared" si="1"/>
        <v>0.99</v>
      </c>
      <c r="P9" s="6">
        <f t="shared" si="2"/>
        <v>0.59</v>
      </c>
      <c r="Q9" s="6">
        <f t="shared" si="3"/>
        <v>2.59</v>
      </c>
    </row>
    <row r="10" spans="1:17" x14ac:dyDescent="0.25">
      <c r="A10" s="2" t="s">
        <v>16</v>
      </c>
      <c r="B10" s="3">
        <v>1.75</v>
      </c>
      <c r="C10" s="3">
        <v>2</v>
      </c>
      <c r="D10" s="3">
        <v>1</v>
      </c>
      <c r="G10" s="4" t="s">
        <v>22</v>
      </c>
      <c r="H10" s="4">
        <v>4</v>
      </c>
      <c r="I10" s="5">
        <f t="shared" si="0"/>
        <v>5</v>
      </c>
      <c r="J10" s="5">
        <f>VLOOKUP($G10,$A$3:C$17,3)*$H10</f>
        <v>13</v>
      </c>
      <c r="K10" s="5">
        <f>VLOOKUP($G10,$A$3:D$17,4)*$H10</f>
        <v>8.6</v>
      </c>
      <c r="M10" s="6" t="s">
        <v>22</v>
      </c>
      <c r="N10" s="6">
        <v>1</v>
      </c>
      <c r="O10" s="6">
        <f t="shared" si="1"/>
        <v>1.25</v>
      </c>
      <c r="P10" s="6">
        <f t="shared" si="2"/>
        <v>3.25</v>
      </c>
      <c r="Q10" s="6">
        <f t="shared" si="3"/>
        <v>2.15</v>
      </c>
    </row>
    <row r="11" spans="1:17" x14ac:dyDescent="0.25">
      <c r="A11" s="2" t="s">
        <v>9</v>
      </c>
      <c r="B11" s="3">
        <v>0.9</v>
      </c>
      <c r="C11" s="3">
        <v>0.2</v>
      </c>
      <c r="D11" s="3">
        <v>0.8</v>
      </c>
      <c r="G11" s="4" t="s">
        <v>11</v>
      </c>
      <c r="H11" s="4">
        <v>1</v>
      </c>
      <c r="I11" s="5">
        <f t="shared" si="0"/>
        <v>9.5</v>
      </c>
      <c r="J11" s="5">
        <f>VLOOKUP($G11,$A$3:C$17,3)*$H11</f>
        <v>14</v>
      </c>
      <c r="K11" s="5">
        <f>VLOOKUP($G11,$A$3:D$17,4)*$H11</f>
        <v>13</v>
      </c>
      <c r="M11" s="6" t="s">
        <v>11</v>
      </c>
      <c r="N11" s="6">
        <v>1</v>
      </c>
      <c r="O11" s="6">
        <f t="shared" si="1"/>
        <v>9.5</v>
      </c>
      <c r="P11" s="6">
        <f t="shared" si="2"/>
        <v>14</v>
      </c>
      <c r="Q11" s="6">
        <f t="shared" si="3"/>
        <v>13</v>
      </c>
    </row>
    <row r="12" spans="1:17" x14ac:dyDescent="0.25">
      <c r="A12" s="2" t="s">
        <v>17</v>
      </c>
      <c r="B12" s="3">
        <v>2</v>
      </c>
      <c r="C12" s="3">
        <v>1</v>
      </c>
      <c r="D12" s="3">
        <v>3</v>
      </c>
      <c r="G12" s="4" t="s">
        <v>12</v>
      </c>
      <c r="H12" s="4">
        <v>1</v>
      </c>
      <c r="I12" s="5">
        <f t="shared" si="0"/>
        <v>4.55</v>
      </c>
      <c r="J12" s="5">
        <f>VLOOKUP($G12,$A$3:C$17,3)*$H12</f>
        <v>2.5499999999999998</v>
      </c>
      <c r="K12" s="5">
        <f>VLOOKUP($G12,$A$3:D$17,4)*$H12</f>
        <v>6</v>
      </c>
      <c r="M12" s="6" t="s">
        <v>12</v>
      </c>
      <c r="N12" s="6">
        <v>1</v>
      </c>
      <c r="O12" s="6">
        <f t="shared" si="1"/>
        <v>4.55</v>
      </c>
      <c r="P12" s="6">
        <f t="shared" si="2"/>
        <v>2.5499999999999998</v>
      </c>
      <c r="Q12" s="6">
        <f t="shared" si="3"/>
        <v>6</v>
      </c>
    </row>
    <row r="13" spans="1:17" x14ac:dyDescent="0.25">
      <c r="A13" s="2" t="s">
        <v>14</v>
      </c>
      <c r="B13" s="3">
        <v>3.9</v>
      </c>
      <c r="C13" s="3">
        <v>5</v>
      </c>
      <c r="D13" s="3">
        <v>8</v>
      </c>
      <c r="G13" s="4" t="s">
        <v>13</v>
      </c>
      <c r="H13" s="4">
        <v>1</v>
      </c>
      <c r="I13" s="5">
        <f t="shared" si="0"/>
        <v>4.2</v>
      </c>
      <c r="J13" s="5">
        <f>VLOOKUP($G13,$A$3:C$17,3)*$H13</f>
        <v>2.2000000000000002</v>
      </c>
      <c r="K13" s="5">
        <f>VLOOKUP($G13,$A$3:D$17,4)*$H13</f>
        <v>3</v>
      </c>
      <c r="M13" s="6" t="s">
        <v>13</v>
      </c>
      <c r="N13" s="6">
        <v>0</v>
      </c>
      <c r="O13" s="6">
        <f t="shared" si="1"/>
        <v>0</v>
      </c>
      <c r="P13" s="6">
        <f t="shared" si="2"/>
        <v>0</v>
      </c>
      <c r="Q13" s="6">
        <f t="shared" si="3"/>
        <v>0</v>
      </c>
    </row>
    <row r="14" spans="1:17" x14ac:dyDescent="0.25">
      <c r="A14" s="2" t="s">
        <v>15</v>
      </c>
      <c r="B14" s="3">
        <v>1</v>
      </c>
      <c r="C14" s="3">
        <v>2</v>
      </c>
      <c r="D14" s="3">
        <v>1</v>
      </c>
      <c r="G14" s="4" t="s">
        <v>14</v>
      </c>
      <c r="H14" s="4">
        <v>1</v>
      </c>
      <c r="I14" s="5">
        <f t="shared" si="0"/>
        <v>3.9</v>
      </c>
      <c r="J14" s="5">
        <f>VLOOKUP($G14,$A$3:C$17,3)*$H14</f>
        <v>5</v>
      </c>
      <c r="K14" s="5">
        <f>VLOOKUP($G14,$A$3:D$17,4)*$H14</f>
        <v>8</v>
      </c>
      <c r="M14" s="6" t="s">
        <v>14</v>
      </c>
      <c r="N14" s="6">
        <v>0</v>
      </c>
      <c r="O14" s="6">
        <f t="shared" si="1"/>
        <v>0</v>
      </c>
      <c r="P14" s="6">
        <f t="shared" si="2"/>
        <v>0</v>
      </c>
      <c r="Q14" s="6">
        <f t="shared" si="3"/>
        <v>0</v>
      </c>
    </row>
    <row r="15" spans="1:17" x14ac:dyDescent="0.25">
      <c r="A15" s="2" t="s">
        <v>13</v>
      </c>
      <c r="B15" s="3">
        <v>4.2</v>
      </c>
      <c r="C15" s="3">
        <v>2.2000000000000002</v>
      </c>
      <c r="D15" s="3">
        <v>3</v>
      </c>
      <c r="G15" s="4" t="s">
        <v>15</v>
      </c>
      <c r="H15" s="4">
        <v>1</v>
      </c>
      <c r="I15" s="5">
        <f t="shared" si="0"/>
        <v>1</v>
      </c>
      <c r="J15" s="5">
        <f>VLOOKUP($G15,$A$3:C$17,3)*$H15</f>
        <v>2</v>
      </c>
      <c r="K15" s="5">
        <f>VLOOKUP($G15,$A$3:D$17,4)*$H15</f>
        <v>1</v>
      </c>
      <c r="M15" s="6" t="s">
        <v>15</v>
      </c>
      <c r="N15" s="6">
        <v>0</v>
      </c>
      <c r="O15" s="6">
        <f t="shared" si="1"/>
        <v>0</v>
      </c>
      <c r="P15" s="6">
        <f t="shared" si="2"/>
        <v>0</v>
      </c>
      <c r="Q15" s="6">
        <f t="shared" si="3"/>
        <v>0</v>
      </c>
    </row>
    <row r="16" spans="1:17" x14ac:dyDescent="0.25">
      <c r="A16" s="2" t="s">
        <v>5</v>
      </c>
      <c r="B16" s="3">
        <v>28</v>
      </c>
      <c r="C16" s="3">
        <v>33</v>
      </c>
      <c r="D16" s="3">
        <v>31</v>
      </c>
      <c r="G16" s="4" t="s">
        <v>16</v>
      </c>
      <c r="H16" s="4">
        <v>1</v>
      </c>
      <c r="I16" s="5">
        <f t="shared" si="0"/>
        <v>1.75</v>
      </c>
      <c r="J16" s="5">
        <f>VLOOKUP($G16,$A$3:C$17,3)*$H16</f>
        <v>2</v>
      </c>
      <c r="K16" s="5">
        <f>VLOOKUP($G16,$A$3:D$17,4)*$H16</f>
        <v>1</v>
      </c>
      <c r="M16" s="6" t="s">
        <v>16</v>
      </c>
      <c r="N16" s="6">
        <v>0</v>
      </c>
      <c r="O16" s="6">
        <f t="shared" si="1"/>
        <v>0</v>
      </c>
      <c r="P16" s="6">
        <f t="shared" si="2"/>
        <v>0</v>
      </c>
      <c r="Q16" s="6">
        <f t="shared" si="3"/>
        <v>0</v>
      </c>
    </row>
    <row r="17" spans="1:17" x14ac:dyDescent="0.25">
      <c r="A17" s="2" t="s">
        <v>11</v>
      </c>
      <c r="B17" s="3">
        <v>9.5</v>
      </c>
      <c r="C17" s="3">
        <v>14</v>
      </c>
      <c r="D17" s="3">
        <v>13</v>
      </c>
      <c r="G17" s="4" t="s">
        <v>17</v>
      </c>
      <c r="H17" s="4">
        <v>1</v>
      </c>
      <c r="I17" s="5">
        <f t="shared" si="0"/>
        <v>2</v>
      </c>
      <c r="J17" s="5">
        <f>VLOOKUP($G17,$A$3:C$17,3)*$H17</f>
        <v>1</v>
      </c>
      <c r="K17" s="5">
        <f>VLOOKUP($G17,$A$3:D$17,4)*$H17</f>
        <v>3</v>
      </c>
      <c r="M17" s="6" t="s">
        <v>17</v>
      </c>
      <c r="N17" s="6">
        <v>2</v>
      </c>
      <c r="O17" s="6">
        <f t="shared" si="1"/>
        <v>4</v>
      </c>
      <c r="P17" s="6">
        <f t="shared" si="2"/>
        <v>2</v>
      </c>
      <c r="Q17" s="6">
        <f t="shared" si="3"/>
        <v>6</v>
      </c>
    </row>
    <row r="18" spans="1:17" x14ac:dyDescent="0.25">
      <c r="G18" s="4" t="s">
        <v>24</v>
      </c>
      <c r="H18" s="4"/>
      <c r="I18" s="5">
        <f>SUM(I3:I17)</f>
        <v>82.79</v>
      </c>
      <c r="J18" s="5">
        <f t="shared" ref="J18:K18" si="4">SUM(J3:J17)</f>
        <v>87.539999999999992</v>
      </c>
      <c r="K18" s="5">
        <f t="shared" si="4"/>
        <v>103.28999999999999</v>
      </c>
      <c r="M18" s="6" t="s">
        <v>24</v>
      </c>
      <c r="N18" s="6"/>
      <c r="O18" s="6">
        <f>SUM(O3:O17)</f>
        <v>66.989999999999995</v>
      </c>
      <c r="P18" s="6">
        <f t="shared" ref="P18:Q18" si="5">SUM(P3:P17)</f>
        <v>66.19</v>
      </c>
      <c r="Q18" s="6">
        <f t="shared" si="5"/>
        <v>85.139999999999986</v>
      </c>
    </row>
  </sheetData>
  <sortState xmlns:xlrd2="http://schemas.microsoft.com/office/spreadsheetml/2017/richdata2" ref="A3:D17">
    <sortCondition ref="A3:A17"/>
  </sortState>
  <conditionalFormatting sqref="I18:K18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18:Q1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goel</dc:creator>
  <cp:lastModifiedBy>bhanu goel</cp:lastModifiedBy>
  <dcterms:created xsi:type="dcterms:W3CDTF">2023-06-25T09:10:23Z</dcterms:created>
  <dcterms:modified xsi:type="dcterms:W3CDTF">2023-06-25T10:26:41Z</dcterms:modified>
</cp:coreProperties>
</file>