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and Rows Function" sheetId="1" r:id="rId4"/>
    <sheet state="visible" name="Scroll Ex - 1" sheetId="2" r:id="rId5"/>
    <sheet state="visible" name="Spin Button Ex -1" sheetId="3" r:id="rId6"/>
    <sheet state="visible" name="Spin Button Ex - 2" sheetId="4" r:id="rId7"/>
    <sheet state="visible" name="Check Box Ex - 1" sheetId="5" r:id="rId8"/>
    <sheet state="visible" name="Check Box Ex - 2" sheetId="6" r:id="rId9"/>
  </sheets>
  <definedNames/>
  <calcPr/>
  <extLst>
    <ext uri="GoogleSheetsCustomDataVersion1">
      <go:sheetsCustomData xmlns:go="http://customooxmlschemas.google.com/" r:id="rId10" roundtripDataSignature="AMtx7mgZBRi1N0Pv07bJfvBxuVmMCwDL3A=="/>
    </ext>
  </extLst>
</workbook>
</file>

<file path=xl/sharedStrings.xml><?xml version="1.0" encoding="utf-8"?>
<sst xmlns="http://schemas.openxmlformats.org/spreadsheetml/2006/main" count="315" uniqueCount="213">
  <si>
    <t>Index Function</t>
  </si>
  <si>
    <t>Question 1</t>
  </si>
  <si>
    <t>We are given 6 Products. We need to create a form in which if we write any product name, its value in the original list should be printed.</t>
  </si>
  <si>
    <t>Product</t>
  </si>
  <si>
    <t>Serial No.</t>
  </si>
  <si>
    <t>Laptop</t>
  </si>
  <si>
    <t>Index Funcn</t>
  </si>
  <si>
    <t>Mobile</t>
  </si>
  <si>
    <t>Watches</t>
  </si>
  <si>
    <t>Change any value in cell G3 from 1-6, and F3 will return the Product associated with it.</t>
  </si>
  <si>
    <t>Iphone</t>
  </si>
  <si>
    <t>Nokia</t>
  </si>
  <si>
    <t>Earphone</t>
  </si>
  <si>
    <t>Rows Function</t>
  </si>
  <si>
    <t xml:space="preserve">Question </t>
  </si>
  <si>
    <t>The below exercise is to understand and practice the ROWS function.</t>
  </si>
  <si>
    <t>Start</t>
  </si>
  <si>
    <t>Number of Rows between Start and End</t>
  </si>
  <si>
    <t>It gives the number of Rown between two points.</t>
  </si>
  <si>
    <t>Row</t>
  </si>
  <si>
    <t>End</t>
  </si>
  <si>
    <t>Table 1</t>
  </si>
  <si>
    <t>Table 2</t>
  </si>
  <si>
    <t>Census 2001 data</t>
  </si>
  <si>
    <t>This is the census Data given in 2001 for all the States in INDIA.</t>
  </si>
  <si>
    <t>S No</t>
  </si>
  <si>
    <t>State</t>
  </si>
  <si>
    <t>Area in Sq Km</t>
  </si>
  <si>
    <t>Population</t>
  </si>
  <si>
    <t>The Task is to create a Scroll Bar and link it with Table 2 so That all the Data of Table 1 can be seen in Table 2 with scrolling.</t>
  </si>
  <si>
    <t xml:space="preserve"> Andhra Pradesh</t>
  </si>
  <si>
    <t xml:space="preserve"> Arunachal Pradesh</t>
  </si>
  <si>
    <t xml:space="preserve"> Assam</t>
  </si>
  <si>
    <t xml:space="preserve"> Bihar</t>
  </si>
  <si>
    <t xml:space="preserve"> Chhattisgarh</t>
  </si>
  <si>
    <t xml:space="preserve"> Goa </t>
  </si>
  <si>
    <t xml:space="preserve"> Gujarat</t>
  </si>
  <si>
    <t xml:space="preserve"> Haryana</t>
  </si>
  <si>
    <t xml:space="preserve"> Himachal Pradesh</t>
  </si>
  <si>
    <t xml:space="preserve"> Jammu &amp; Kashmir</t>
  </si>
  <si>
    <t xml:space="preserve"> Jharkhand</t>
  </si>
  <si>
    <t xml:space="preserve"> Karnataka</t>
  </si>
  <si>
    <t xml:space="preserve"> Kerala</t>
  </si>
  <si>
    <t xml:space="preserve"> Madhya Pradesh</t>
  </si>
  <si>
    <t xml:space="preserve"> Maharashtra</t>
  </si>
  <si>
    <t xml:space="preserve"> Manipur</t>
  </si>
  <si>
    <t xml:space="preserve"> Meghalaya</t>
  </si>
  <si>
    <t xml:space="preserve"> Mizoram</t>
  </si>
  <si>
    <t xml:space="preserve"> Nagaland</t>
  </si>
  <si>
    <t xml:space="preserve"> Orissa</t>
  </si>
  <si>
    <t xml:space="preserve"> Punjab</t>
  </si>
  <si>
    <t xml:space="preserve"> Rajasthan</t>
  </si>
  <si>
    <t xml:space="preserve"> Sikkim</t>
  </si>
  <si>
    <t xml:space="preserve"> Tamil Nadu</t>
  </si>
  <si>
    <t xml:space="preserve"> Tripura</t>
  </si>
  <si>
    <t xml:space="preserve"> Uttar Pradesh</t>
  </si>
  <si>
    <t>Uttarakhand</t>
  </si>
  <si>
    <t xml:space="preserve"> West Bengal</t>
  </si>
  <si>
    <t>With the given Data, create a form at the top that with the spin button names should be changed.</t>
  </si>
  <si>
    <t>Name</t>
  </si>
  <si>
    <t>Roll No.</t>
  </si>
  <si>
    <t>Names</t>
  </si>
  <si>
    <t>Geeta</t>
  </si>
  <si>
    <t>Kapil</t>
  </si>
  <si>
    <t>Honey</t>
  </si>
  <si>
    <t>Mitali</t>
  </si>
  <si>
    <t>Sonu</t>
  </si>
  <si>
    <t>Kahlu</t>
  </si>
  <si>
    <t>Jyoti</t>
  </si>
  <si>
    <t>Sandhya</t>
  </si>
  <si>
    <t>Roll Number</t>
  </si>
  <si>
    <t>Students</t>
  </si>
  <si>
    <t>Class</t>
  </si>
  <si>
    <t>Section</t>
  </si>
  <si>
    <t>Maths</t>
  </si>
  <si>
    <t>Science</t>
  </si>
  <si>
    <t>Social Studies</t>
  </si>
  <si>
    <t>Language</t>
  </si>
  <si>
    <t>Total</t>
  </si>
  <si>
    <t>We are given with Class 10th Student Marks of a School. The teacher wants to create a report card out of it.</t>
  </si>
  <si>
    <t>RAMDIN</t>
  </si>
  <si>
    <t>A</t>
  </si>
  <si>
    <t>The Report card format is given below. Also, all the papers are of 100 marks</t>
  </si>
  <si>
    <t>SHARAT</t>
  </si>
  <si>
    <t>B</t>
  </si>
  <si>
    <t>The Grading mechanism should be</t>
  </si>
  <si>
    <t>BIRENDER</t>
  </si>
  <si>
    <t>C</t>
  </si>
  <si>
    <t>A+</t>
  </si>
  <si>
    <t>70 % and above</t>
  </si>
  <si>
    <t>KUSHAL</t>
  </si>
  <si>
    <t>60-70%</t>
  </si>
  <si>
    <t>KASID</t>
  </si>
  <si>
    <t>50-60%</t>
  </si>
  <si>
    <t>VIKRAM</t>
  </si>
  <si>
    <t>Less than 50</t>
  </si>
  <si>
    <t>ABHI</t>
  </si>
  <si>
    <t>KHADAK</t>
  </si>
  <si>
    <t>Roll No. #</t>
  </si>
  <si>
    <t>Student's Name</t>
  </si>
  <si>
    <t>CHANDERPAL</t>
  </si>
  <si>
    <t>KHURSID</t>
  </si>
  <si>
    <t>RAJEEV</t>
  </si>
  <si>
    <t>DURGESH</t>
  </si>
  <si>
    <t>Maximum Marks</t>
  </si>
  <si>
    <t>Percentage</t>
  </si>
  <si>
    <t>NAHAR</t>
  </si>
  <si>
    <t>Total Marks</t>
  </si>
  <si>
    <t>Grade</t>
  </si>
  <si>
    <t>SUNDER</t>
  </si>
  <si>
    <t>MAANSINGH</t>
  </si>
  <si>
    <t>Subject</t>
  </si>
  <si>
    <t>Marks</t>
  </si>
  <si>
    <t>SPARSH</t>
  </si>
  <si>
    <t>Mathematics</t>
  </si>
  <si>
    <t>PUNIT</t>
  </si>
  <si>
    <t>DINESH</t>
  </si>
  <si>
    <t>GULSHAN</t>
  </si>
  <si>
    <t>ARVIND</t>
  </si>
  <si>
    <t>NAUSAD</t>
  </si>
  <si>
    <t>MD.</t>
  </si>
  <si>
    <t>MOTI</t>
  </si>
  <si>
    <t>KAUSAL</t>
  </si>
  <si>
    <t>MOHABBAT</t>
  </si>
  <si>
    <t>RAJ</t>
  </si>
  <si>
    <t>JASWANT</t>
  </si>
  <si>
    <t>SEVAK</t>
  </si>
  <si>
    <t>RUPESH</t>
  </si>
  <si>
    <t>MIDDA</t>
  </si>
  <si>
    <t>PREETAM</t>
  </si>
  <si>
    <t>SARAIN</t>
  </si>
  <si>
    <t>PANKAJ</t>
  </si>
  <si>
    <t>SHEAK</t>
  </si>
  <si>
    <t>DEVINDER</t>
  </si>
  <si>
    <t>HEMANT</t>
  </si>
  <si>
    <t>SHIVAM</t>
  </si>
  <si>
    <t>YASH</t>
  </si>
  <si>
    <t>AAKASH</t>
  </si>
  <si>
    <t>CHANDESH</t>
  </si>
  <si>
    <t>SUPRIYAL</t>
  </si>
  <si>
    <t>GAJENDER</t>
  </si>
  <si>
    <t>IRFAN</t>
  </si>
  <si>
    <t>AZARUDDIN</t>
  </si>
  <si>
    <t>MUKUL</t>
  </si>
  <si>
    <t>RAJA</t>
  </si>
  <si>
    <t>PAWAN</t>
  </si>
  <si>
    <t>PARVESH</t>
  </si>
  <si>
    <t>NEERAJ</t>
  </si>
  <si>
    <t>JAMIL</t>
  </si>
  <si>
    <t>YOGITA</t>
  </si>
  <si>
    <t>RIJUL</t>
  </si>
  <si>
    <t>RAJENDER</t>
  </si>
  <si>
    <t>SURAJ</t>
  </si>
  <si>
    <t>RIZWAN</t>
  </si>
  <si>
    <t>MD</t>
  </si>
  <si>
    <t>HAR</t>
  </si>
  <si>
    <t>ABHISHEKH</t>
  </si>
  <si>
    <t>SHELENDER</t>
  </si>
  <si>
    <t>ANKIT</t>
  </si>
  <si>
    <t>SURENDER</t>
  </si>
  <si>
    <t>ARJUN</t>
  </si>
  <si>
    <t>KESHAR</t>
  </si>
  <si>
    <t>RAJU</t>
  </si>
  <si>
    <t>Implement a check box before each fruit and once the check box is selected, the Name of the fruit should be BOLD and change the color as well.</t>
  </si>
  <si>
    <t>Fruits</t>
  </si>
  <si>
    <t>Apple</t>
  </si>
  <si>
    <t>Orange</t>
  </si>
  <si>
    <t>Banana</t>
  </si>
  <si>
    <t>Papaya</t>
  </si>
  <si>
    <t>Strawberry</t>
  </si>
  <si>
    <t xml:space="preserve">Sales Ach. Against Target </t>
  </si>
  <si>
    <t>We are given with Sales Data of a firm of every Quarter. The figures are ach. Against Target of Actual Sales.</t>
  </si>
  <si>
    <t>Question</t>
  </si>
  <si>
    <t>Q1</t>
  </si>
  <si>
    <t>Q2</t>
  </si>
  <si>
    <t>Q3</t>
  </si>
  <si>
    <t>Q4</t>
  </si>
  <si>
    <t>Management wants to review and do a comparative analysis of each quarter for last 3 years.</t>
  </si>
  <si>
    <t>Can you please create a combo chart showing sales of current year in bar chart and last 2 years on a line chart. Within a chart there should be an option to select or deselct particular year (last 2 only)</t>
  </si>
  <si>
    <t>Step 1</t>
  </si>
  <si>
    <t>Befor we go ahead in the problem there is one function that we will use in this example. NA()</t>
  </si>
  <si>
    <t>Step 2</t>
  </si>
  <si>
    <t>NA() function return NA(), wherever we want. The syntax is '=NA(). It has no argument.</t>
  </si>
  <si>
    <t>Step 3</t>
  </si>
  <si>
    <t>Create a template just like given in question below</t>
  </si>
  <si>
    <t>Step 4</t>
  </si>
  <si>
    <t>Now lets create 2 Check boxes from Developer Tab.</t>
  </si>
  <si>
    <t>Step 5</t>
  </si>
  <si>
    <t>Name the Check boxes as 2018 &amp; 2019</t>
  </si>
  <si>
    <t>Step 6</t>
  </si>
  <si>
    <t>Select 2 cells outside our template, in this case we K46 &amp; K47.</t>
  </si>
  <si>
    <t>Step 7</t>
  </si>
  <si>
    <t>Right click on the check box 1, 2018, and give ref of 2018 &amp; 2019 in individual check boxes respectively.</t>
  </si>
  <si>
    <t>Step 8</t>
  </si>
  <si>
    <t>Now if check or uncheck the boxes, we will see change in cell value to True or False.</t>
  </si>
  <si>
    <t>Step 9</t>
  </si>
  <si>
    <t>Now in the Table format that we created, fill values with vlookup on the condition that IF 2018 cell value is True than we take Data from our original Data source, by vlookup on year, else populate with NA</t>
  </si>
  <si>
    <t>Step 10</t>
  </si>
  <si>
    <t>We are giving NA because excel charts do not populate NA, wherein if wont give NA, than 0 will be populated that will still be populated in the graph even if we unchecked the year.</t>
  </si>
  <si>
    <t>Step 11</t>
  </si>
  <si>
    <t>The sample formula goes like - IF($K$46,VLOOKUP($J$42,$B$3:$F$3,2,0),NA())</t>
  </si>
  <si>
    <t>Step 12</t>
  </si>
  <si>
    <t xml:space="preserve">Please nothe the values we have given Absolute ref. to </t>
  </si>
  <si>
    <t>Step 13</t>
  </si>
  <si>
    <t>Populate similarly for 2019</t>
  </si>
  <si>
    <t>Step 14</t>
  </si>
  <si>
    <t>For 2020 we can simply copy the values</t>
  </si>
  <si>
    <t>Step 15</t>
  </si>
  <si>
    <t>Now Select a Combo chart from Insert Tab and create a chart on the Template Data.</t>
  </si>
  <si>
    <t>Step 16</t>
  </si>
  <si>
    <t>if any year data is converted to bar chart, Right click on that years' bar and selct Change chart type, Select to Line with Marker and click on OK</t>
  </si>
  <si>
    <t>Step 17</t>
  </si>
  <si>
    <t>Now bring both Check Boxes to Chart and Format.</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</si>
</sst>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sz val="12.0"/>
      <color theme="1"/>
      <name val="Calibri"/>
    </font>
    <font>
      <b/>
      <sz val="16.0"/>
      <color theme="1"/>
      <name val="Calibri"/>
    </font>
    <font>
      <b/>
      <sz val="14.0"/>
      <color theme="1"/>
      <name val="Calibri"/>
    </font>
    <font>
      <sz val="14.0"/>
      <color theme="1"/>
      <name val="Calibri"/>
    </font>
    <font>
      <b/>
      <sz val="12.0"/>
      <color theme="1"/>
      <name val="Calibri"/>
    </font>
    <font>
      <b/>
      <sz val="11.0"/>
      <color theme="1"/>
      <name val="Calibri"/>
    </font>
    <font>
      <sz val="13.0"/>
      <color theme="1"/>
      <name val="Calibri"/>
    </font>
    <font/>
    <font>
      <sz val="11.0"/>
      <color theme="1"/>
      <name val="Calibri"/>
    </font>
    <font>
      <b/>
      <sz val="14.0"/>
      <color rgb="FF24292F"/>
      <name val="Helvetica Neue"/>
    </font>
    <font>
      <sz val="12.0"/>
      <color rgb="FF24292F"/>
      <name val="Helvetica Neue"/>
    </font>
    <font>
      <b/>
      <sz val="14.0"/>
      <color theme="0"/>
      <name val="Calibri"/>
    </font>
    <font>
      <b/>
      <sz val="14.0"/>
      <color rgb="FFFFFFFF"/>
      <name val="Calibri"/>
    </font>
    <font>
      <b/>
      <sz val="24.0"/>
      <color theme="1"/>
      <name val="Calibri"/>
    </font>
    <font>
      <sz val="20.0"/>
      <color theme="1"/>
      <name val="Calibri"/>
    </font>
  </fonts>
  <fills count="14">
    <fill>
      <patternFill patternType="none"/>
    </fill>
    <fill>
      <patternFill patternType="lightGray"/>
    </fill>
    <fill>
      <patternFill patternType="solid">
        <fgColor rgb="FFF7CAAC"/>
        <bgColor rgb="FFF7CAAC"/>
      </patternFill>
    </fill>
    <fill>
      <patternFill patternType="solid">
        <fgColor rgb="FFDEEAF6"/>
        <bgColor rgb="FFDEEAF6"/>
      </patternFill>
    </fill>
    <fill>
      <patternFill patternType="solid">
        <fgColor rgb="FFAEABAB"/>
        <bgColor rgb="FFAEABAB"/>
      </patternFill>
    </fill>
    <fill>
      <patternFill patternType="solid">
        <fgColor theme="0"/>
        <bgColor theme="0"/>
      </patternFill>
    </fill>
    <fill>
      <patternFill patternType="solid">
        <fgColor rgb="FF2F5496"/>
        <bgColor rgb="FF2F5496"/>
      </patternFill>
    </fill>
    <fill>
      <patternFill patternType="solid">
        <fgColor rgb="FF548135"/>
        <bgColor rgb="FF548135"/>
      </patternFill>
    </fill>
    <fill>
      <patternFill patternType="solid">
        <fgColor rgb="FFFFD965"/>
        <bgColor rgb="FFFFD965"/>
      </patternFill>
    </fill>
    <fill>
      <patternFill patternType="solid">
        <fgColor rgb="FFF4B083"/>
        <bgColor rgb="FFF4B083"/>
      </patternFill>
    </fill>
    <fill>
      <patternFill patternType="solid">
        <fgColor rgb="FFD8D8D8"/>
        <bgColor rgb="FFD8D8D8"/>
      </patternFill>
    </fill>
    <fill>
      <patternFill patternType="solid">
        <fgColor theme="5"/>
        <bgColor theme="5"/>
      </patternFill>
    </fill>
    <fill>
      <patternFill patternType="solid">
        <fgColor rgb="FFC5E0B3"/>
        <bgColor rgb="FFC5E0B3"/>
      </patternFill>
    </fill>
    <fill>
      <patternFill patternType="solid">
        <fgColor rgb="FFBFBFBF"/>
        <bgColor rgb="FFBFBFBF"/>
      </patternFill>
    </fill>
  </fills>
  <borders count="24">
    <border/>
    <border>
      <left style="thin">
        <color rgb="FF000000"/>
      </left>
      <right style="thin">
        <color rgb="FF000000"/>
      </right>
      <top style="thin">
        <color rgb="FF000000"/>
      </top>
      <bottom style="thin">
        <color rgb="FF000000"/>
      </bottom>
    </border>
    <border>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rder>
    <border>
      <left style="medium">
        <color rgb="FF000000"/>
      </left>
      <right/>
      <top/>
      <bottom/>
    </border>
    <border>
      <left/>
      <right/>
      <top/>
      <bottom/>
    </border>
    <border>
      <left/>
      <right/>
      <top style="medium">
        <color rgb="FF000000"/>
      </top>
      <bottom/>
    </border>
    <border>
      <left/>
      <right style="medium">
        <color rgb="FF000000"/>
      </right>
      <top style="medium">
        <color rgb="FF000000"/>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3" numFmtId="0" xfId="0" applyBorder="1" applyFill="1" applyFont="1"/>
    <xf borderId="0" fillId="0" fontId="1" numFmtId="0" xfId="0" applyAlignment="1" applyFont="1">
      <alignment horizontal="center"/>
    </xf>
    <xf borderId="1" fillId="0" fontId="4" numFmtId="0" xfId="0" applyBorder="1" applyFont="1"/>
    <xf borderId="1" fillId="0" fontId="1" numFmtId="0" xfId="0" applyBorder="1" applyFont="1"/>
    <xf borderId="1" fillId="0" fontId="1" numFmtId="0" xfId="0" applyAlignment="1" applyBorder="1" applyFont="1">
      <alignment horizontal="center"/>
    </xf>
    <xf borderId="0" fillId="0" fontId="5" numFmtId="0" xfId="0" applyFont="1"/>
    <xf borderId="0" fillId="0" fontId="6" numFmtId="0" xfId="0" applyFont="1"/>
    <xf borderId="0" fillId="0" fontId="7" numFmtId="0" xfId="0" applyFont="1"/>
    <xf borderId="2" fillId="0" fontId="6" numFmtId="0" xfId="0" applyAlignment="1" applyBorder="1" applyFont="1">
      <alignment horizontal="center"/>
    </xf>
    <xf borderId="2" fillId="0" fontId="8" numFmtId="0" xfId="0" applyBorder="1" applyFont="1"/>
    <xf borderId="1" fillId="4" fontId="6" numFmtId="0" xfId="0" applyAlignment="1" applyBorder="1" applyFill="1" applyFont="1">
      <alignment horizontal="center"/>
    </xf>
    <xf borderId="1" fillId="4" fontId="6" numFmtId="9" xfId="0" applyAlignment="1" applyBorder="1" applyFont="1" applyNumberFormat="1">
      <alignment horizontal="center"/>
    </xf>
    <xf borderId="1" fillId="0" fontId="9" numFmtId="37" xfId="0" applyBorder="1" applyFont="1" applyNumberFormat="1"/>
    <xf borderId="1" fillId="0" fontId="1" numFmtId="3" xfId="0" applyBorder="1" applyFont="1" applyNumberFormat="1"/>
    <xf borderId="0" fillId="0" fontId="4" numFmtId="0" xfId="0" applyFont="1"/>
    <xf borderId="0" fillId="0" fontId="1" numFmtId="0" xfId="0" applyAlignment="1" applyFont="1">
      <alignment horizontal="left"/>
    </xf>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1" fillId="0" fontId="2" numFmtId="0" xfId="0" applyBorder="1" applyFont="1"/>
    <xf borderId="7" fillId="0" fontId="1" numFmtId="0" xfId="0" applyBorder="1" applyFont="1"/>
    <xf borderId="1" fillId="0" fontId="3" numFmtId="0" xfId="0" applyAlignment="1" applyBorder="1" applyFont="1">
      <alignment horizontal="center"/>
    </xf>
    <xf borderId="1" fillId="0" fontId="4" numFmtId="0" xfId="0" applyAlignment="1" applyBorder="1" applyFont="1">
      <alignment horizontal="center"/>
    </xf>
    <xf borderId="8" fillId="0" fontId="1" numFmtId="0" xfId="0" applyBorder="1" applyFont="1"/>
    <xf borderId="9" fillId="0" fontId="1" numFmtId="0" xfId="0" applyBorder="1" applyFont="1"/>
    <xf borderId="10" fillId="0" fontId="1" numFmtId="0" xfId="0" applyBorder="1" applyFont="1"/>
    <xf borderId="1" fillId="0" fontId="3" numFmtId="0" xfId="0" applyBorder="1" applyFont="1"/>
    <xf borderId="1" fillId="0" fontId="10" numFmtId="0" xfId="0" applyAlignment="1" applyBorder="1" applyFont="1">
      <alignment horizontal="center"/>
    </xf>
    <xf borderId="11" fillId="0" fontId="10" numFmtId="0" xfId="0" applyAlignment="1" applyBorder="1" applyFont="1">
      <alignment horizontal="center"/>
    </xf>
    <xf borderId="0" fillId="0" fontId="11" numFmtId="0" xfId="0" applyAlignment="1" applyFont="1">
      <alignment horizontal="left"/>
    </xf>
    <xf borderId="1" fillId="0" fontId="11" numFmtId="0" xfId="0" applyAlignment="1" applyBorder="1" applyFont="1">
      <alignment horizontal="center"/>
    </xf>
    <xf borderId="1" fillId="0" fontId="11" numFmtId="0" xfId="0" applyBorder="1" applyFont="1"/>
    <xf borderId="1" fillId="0" fontId="1" numFmtId="0" xfId="0" applyAlignment="1" applyBorder="1" applyFont="1">
      <alignment horizontal="center" vertical="center"/>
    </xf>
    <xf borderId="0" fillId="0" fontId="1" numFmtId="9" xfId="0" applyFont="1" applyNumberFormat="1"/>
    <xf borderId="12" fillId="5" fontId="1" numFmtId="0" xfId="0" applyBorder="1" applyFill="1" applyFont="1"/>
    <xf borderId="13" fillId="5" fontId="1" numFmtId="0" xfId="0" applyBorder="1" applyFont="1"/>
    <xf borderId="14" fillId="5" fontId="1" numFmtId="0" xfId="0" applyBorder="1" applyFont="1"/>
    <xf borderId="15" fillId="5" fontId="1" numFmtId="0" xfId="0" applyBorder="1" applyFont="1"/>
    <xf borderId="1" fillId="6" fontId="12" numFmtId="0" xfId="0" applyBorder="1" applyFill="1" applyFont="1"/>
    <xf borderId="1" fillId="7" fontId="12" numFmtId="0" xfId="0" applyAlignment="1" applyBorder="1" applyFill="1" applyFont="1">
      <alignment horizontal="center"/>
    </xf>
    <xf borderId="1" fillId="6" fontId="13" numFmtId="0" xfId="0" applyBorder="1" applyFont="1"/>
    <xf borderId="1" fillId="7" fontId="12" numFmtId="0" xfId="0" applyBorder="1" applyFont="1"/>
    <xf borderId="16" fillId="5" fontId="1" numFmtId="0" xfId="0" applyBorder="1" applyFont="1"/>
    <xf borderId="13" fillId="5" fontId="3" numFmtId="0" xfId="0" applyBorder="1" applyFont="1"/>
    <xf borderId="13" fillId="5" fontId="3" numFmtId="0" xfId="0" applyAlignment="1" applyBorder="1" applyFont="1">
      <alignment horizontal="center"/>
    </xf>
    <xf borderId="13" fillId="6" fontId="12" numFmtId="0" xfId="0" applyBorder="1" applyFont="1"/>
    <xf borderId="1" fillId="8" fontId="3" numFmtId="0" xfId="0" applyBorder="1" applyFill="1" applyFont="1"/>
    <xf borderId="1" fillId="9" fontId="3" numFmtId="0" xfId="0" applyBorder="1" applyFill="1" applyFont="1"/>
    <xf borderId="1" fillId="9" fontId="3" numFmtId="9" xfId="0" applyAlignment="1" applyBorder="1" applyFont="1" applyNumberFormat="1">
      <alignment horizontal="center"/>
    </xf>
    <xf borderId="1" fillId="9" fontId="3" numFmtId="0" xfId="0" applyAlignment="1" applyBorder="1" applyFont="1">
      <alignment horizontal="center"/>
    </xf>
    <xf borderId="1" fillId="10" fontId="3" numFmtId="0" xfId="0" applyAlignment="1" applyBorder="1" applyFill="1" applyFont="1">
      <alignment horizontal="center"/>
    </xf>
    <xf borderId="17" fillId="5" fontId="1" numFmtId="0" xfId="0" applyBorder="1" applyFont="1"/>
    <xf borderId="18" fillId="5" fontId="1" numFmtId="0" xfId="0" applyBorder="1" applyFont="1"/>
    <xf borderId="19" fillId="5" fontId="1" numFmtId="0" xfId="0" applyBorder="1" applyFont="1"/>
    <xf borderId="20" fillId="11" fontId="14" numFmtId="0" xfId="0" applyAlignment="1" applyBorder="1" applyFill="1" applyFont="1">
      <alignment horizontal="center"/>
    </xf>
    <xf borderId="21" fillId="0" fontId="8" numFmtId="0" xfId="0" applyBorder="1" applyFont="1"/>
    <xf borderId="1" fillId="0" fontId="15" numFmtId="0" xfId="0" applyBorder="1" applyFont="1"/>
    <xf borderId="20" fillId="2" fontId="3" numFmtId="0" xfId="0" applyAlignment="1" applyBorder="1" applyFont="1">
      <alignment horizontal="center"/>
    </xf>
    <xf borderId="22" fillId="0" fontId="8" numFmtId="0" xfId="0" applyBorder="1" applyFont="1"/>
    <xf borderId="23" fillId="12" fontId="3" numFmtId="0" xfId="0" applyAlignment="1" applyBorder="1" applyFill="1" applyFont="1">
      <alignment horizontal="center"/>
    </xf>
    <xf borderId="1" fillId="13" fontId="1" numFmtId="0" xfId="0" applyAlignment="1" applyBorder="1" applyFill="1" applyFont="1">
      <alignment horizontal="center"/>
    </xf>
    <xf borderId="1" fillId="0" fontId="1" numFmtId="9" xfId="0" applyAlignment="1" applyBorder="1" applyFont="1" applyNumberFormat="1">
      <alignment horizontal="center"/>
    </xf>
    <xf borderId="0" fillId="0" fontId="1" numFmtId="9" xfId="0" applyAlignment="1" applyFont="1" applyNumberFormat="1">
      <alignment horizontal="center"/>
    </xf>
    <xf borderId="13" fillId="13" fontId="1" numFmtId="0" xfId="0" applyAlignment="1" applyBorder="1" applyFont="1">
      <alignment horizontal="center"/>
    </xf>
  </cellXfs>
  <cellStyles count="1">
    <cellStyle xfId="0" name="Normal" builtinId="0"/>
  </cellStyles>
  <dxfs count="1">
    <dxf>
      <font>
        <b/>
        <color rgb="FFA8D08D"/>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2018</c:v>
          </c:tx>
          <c:spPr>
            <a:solidFill>
              <a:schemeClr val="accent1"/>
            </a:solidFill>
            <a:ln cmpd="sng">
              <a:solidFill>
                <a:srgbClr val="000000"/>
              </a:solidFill>
            </a:ln>
          </c:spPr>
          <c:cat>
            <c:strRef>
              <c:f>'Check Box Ex - 2'!$K$41:$N$41</c:f>
            </c:strRef>
          </c:cat>
          <c:val>
            <c:numRef>
              <c:f>'Check Box Ex - 2'!$K$42:$N$42</c:f>
              <c:numCache/>
            </c:numRef>
          </c:val>
        </c:ser>
        <c:axId val="1291279459"/>
        <c:axId val="386855992"/>
      </c:barChart>
      <c:lineChart>
        <c:ser>
          <c:idx val="1"/>
          <c:order val="1"/>
          <c:tx>
            <c:v>2019</c:v>
          </c:tx>
          <c:spPr>
            <a:ln cmpd="sng" w="28575">
              <a:solidFill>
                <a:schemeClr val="accent2"/>
              </a:solidFill>
            </a:ln>
          </c:spPr>
          <c:marker>
            <c:symbol val="circle"/>
            <c:size val="5"/>
            <c:spPr>
              <a:solidFill>
                <a:schemeClr val="accent2"/>
              </a:solidFill>
              <a:ln cmpd="sng">
                <a:solidFill>
                  <a:schemeClr val="accent2"/>
                </a:solidFill>
              </a:ln>
            </c:spPr>
          </c:marker>
          <c:cat>
            <c:strRef>
              <c:f>'Check Box Ex - 2'!$K$41:$N$41</c:f>
            </c:strRef>
          </c:cat>
          <c:val>
            <c:numRef>
              <c:f>'Check Box Ex - 2'!$K$43:$N$43</c:f>
              <c:numCache/>
            </c:numRef>
          </c:val>
          <c:smooth val="0"/>
        </c:ser>
        <c:ser>
          <c:idx val="2"/>
          <c:order val="2"/>
          <c:tx>
            <c:v>2020</c:v>
          </c:tx>
          <c:spPr>
            <a:ln cmpd="sng" w="28575">
              <a:solidFill>
                <a:schemeClr val="accent3"/>
              </a:solidFill>
            </a:ln>
          </c:spPr>
          <c:marker>
            <c:symbol val="none"/>
          </c:marker>
          <c:cat>
            <c:strRef>
              <c:f>'Check Box Ex - 2'!$K$41:$N$41</c:f>
            </c:strRef>
          </c:cat>
          <c:val>
            <c:numRef>
              <c:f>'Check Box Ex - 2'!$K$44:$N$44</c:f>
              <c:numCache/>
            </c:numRef>
          </c:val>
          <c:smooth val="0"/>
        </c:ser>
        <c:axId val="1291279459"/>
        <c:axId val="386855992"/>
      </c:lineChart>
      <c:catAx>
        <c:axId val="12912794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86855992"/>
      </c:catAx>
      <c:valAx>
        <c:axId val="3868559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91279459"/>
      </c:valAx>
    </c:plotArea>
    <c:legend>
      <c:legendPos val="b"/>
      <c:overlay val="0"/>
      <c:txPr>
        <a:bodyPr/>
        <a:lstStyle/>
        <a:p>
          <a:pPr lvl="0">
            <a:defRPr b="0" i="0" sz="90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38100</xdr:colOff>
      <xdr:row>4</xdr:row>
      <xdr:rowOff>152400</xdr:rowOff>
    </xdr:from>
    <xdr:ext cx="7086600" cy="494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228600</xdr:colOff>
      <xdr:row>17</xdr:row>
      <xdr:rowOff>114300</xdr:rowOff>
    </xdr:from>
    <xdr:ext cx="4962525" cy="409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xdr:colOff>
      <xdr:row>49</xdr:row>
      <xdr:rowOff>161925</xdr:rowOff>
    </xdr:from>
    <xdr:ext cx="5153025" cy="2686050"/>
    <xdr:graphicFrame>
      <xdr:nvGraphicFramePr>
        <xdr:cNvPr id="505044414"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44"/>
  </cols>
  <sheetData>
    <row r="1" ht="15.75" customHeight="1">
      <c r="A1" s="1" t="s">
        <v>0</v>
      </c>
      <c r="I1" s="1" t="s">
        <v>1</v>
      </c>
      <c r="J1" s="1" t="s">
        <v>2</v>
      </c>
    </row>
    <row r="2" ht="15.75" customHeight="1">
      <c r="C2" s="2" t="s">
        <v>3</v>
      </c>
      <c r="F2" s="3" t="s">
        <v>3</v>
      </c>
      <c r="G2" s="3" t="s">
        <v>4</v>
      </c>
    </row>
    <row r="3" ht="15.75" customHeight="1">
      <c r="B3" s="4">
        <v>1.0</v>
      </c>
      <c r="C3" s="5" t="s">
        <v>5</v>
      </c>
      <c r="E3" s="1" t="s">
        <v>6</v>
      </c>
      <c r="F3" s="6"/>
      <c r="G3" s="7">
        <v>2.0</v>
      </c>
    </row>
    <row r="4" ht="15.75" customHeight="1">
      <c r="B4" s="4">
        <v>2.0</v>
      </c>
      <c r="C4" s="5" t="s">
        <v>7</v>
      </c>
    </row>
    <row r="5" ht="15.75" customHeight="1">
      <c r="B5" s="4">
        <v>3.0</v>
      </c>
      <c r="C5" s="5" t="s">
        <v>8</v>
      </c>
      <c r="I5" s="8" t="s">
        <v>9</v>
      </c>
    </row>
    <row r="6" ht="15.75" customHeight="1">
      <c r="B6" s="4">
        <v>4.0</v>
      </c>
      <c r="C6" s="5" t="s">
        <v>10</v>
      </c>
    </row>
    <row r="7" ht="15.75" customHeight="1">
      <c r="B7" s="4">
        <v>5.0</v>
      </c>
      <c r="C7" s="5" t="s">
        <v>11</v>
      </c>
    </row>
    <row r="8" ht="15.75" customHeight="1">
      <c r="B8" s="4">
        <v>6.0</v>
      </c>
      <c r="C8" s="5" t="s">
        <v>12</v>
      </c>
    </row>
    <row r="9" ht="15.75" customHeight="1"/>
    <row r="10" ht="15.75" customHeight="1"/>
    <row r="11" ht="15.75" customHeight="1">
      <c r="A11" s="1" t="s">
        <v>13</v>
      </c>
    </row>
    <row r="12" ht="15.75" customHeight="1">
      <c r="F12" s="1" t="s">
        <v>14</v>
      </c>
      <c r="G12" s="1" t="s">
        <v>15</v>
      </c>
    </row>
    <row r="13" ht="15.75" customHeight="1">
      <c r="C13" s="2" t="s">
        <v>16</v>
      </c>
      <c r="F13" s="1" t="s">
        <v>17</v>
      </c>
      <c r="I13" s="9" t="s">
        <v>18</v>
      </c>
    </row>
    <row r="14" ht="15.75" customHeight="1">
      <c r="C14" s="5" t="s">
        <v>5</v>
      </c>
      <c r="E14" s="1" t="s">
        <v>19</v>
      </c>
      <c r="F14" s="6"/>
    </row>
    <row r="15" ht="15.75" customHeight="1">
      <c r="C15" s="5" t="s">
        <v>7</v>
      </c>
    </row>
    <row r="16" ht="15.75" customHeight="1">
      <c r="C16" s="5" t="s">
        <v>8</v>
      </c>
    </row>
    <row r="17" ht="15.75" customHeight="1">
      <c r="C17" s="5" t="s">
        <v>10</v>
      </c>
    </row>
    <row r="18" ht="15.75" customHeight="1">
      <c r="C18" s="5" t="s">
        <v>11</v>
      </c>
    </row>
    <row r="19" ht="15.75" customHeight="1">
      <c r="C19" s="5" t="s">
        <v>12</v>
      </c>
    </row>
    <row r="20" ht="15.75" customHeight="1">
      <c r="C20" s="2"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5.0"/>
    <col customWidth="1" min="3" max="3" width="20.67"/>
    <col customWidth="1" min="4" max="4" width="13.33"/>
    <col customWidth="1" min="5" max="5" width="16.0"/>
    <col customWidth="1" min="6" max="8" width="8.78"/>
    <col customWidth="1" min="9" max="9" width="20.67"/>
    <col customWidth="1" min="10" max="10" width="13.33"/>
    <col customWidth="1" min="11" max="11" width="16.0"/>
    <col customWidth="1" min="12" max="15" width="8.78"/>
    <col customWidth="1" min="16" max="16" width="10.0"/>
    <col customWidth="1" min="17" max="26" width="8.78"/>
  </cols>
  <sheetData>
    <row r="1" ht="16.5" customHeight="1">
      <c r="C1" s="1" t="s">
        <v>21</v>
      </c>
      <c r="I1" s="1" t="s">
        <v>22</v>
      </c>
      <c r="Q1" s="10"/>
    </row>
    <row r="2" ht="16.5" customHeight="1">
      <c r="B2" s="11" t="s">
        <v>23</v>
      </c>
      <c r="C2" s="12"/>
      <c r="D2" s="12"/>
      <c r="E2" s="12"/>
      <c r="M2" s="6">
        <v>7.0</v>
      </c>
      <c r="P2" s="1" t="s">
        <v>1</v>
      </c>
      <c r="Q2" s="10" t="s">
        <v>24</v>
      </c>
    </row>
    <row r="3" ht="16.5" customHeight="1">
      <c r="B3" s="13" t="s">
        <v>25</v>
      </c>
      <c r="C3" s="13" t="s">
        <v>26</v>
      </c>
      <c r="D3" s="14" t="s">
        <v>27</v>
      </c>
      <c r="E3" s="14" t="s">
        <v>28</v>
      </c>
      <c r="I3" s="13" t="s">
        <v>26</v>
      </c>
      <c r="J3" s="14" t="s">
        <v>27</v>
      </c>
      <c r="K3" s="14" t="s">
        <v>28</v>
      </c>
      <c r="Q3" s="10" t="s">
        <v>29</v>
      </c>
    </row>
    <row r="4" ht="16.5" customHeight="1">
      <c r="B4" s="7">
        <v>1.0</v>
      </c>
      <c r="C4" s="6" t="s">
        <v>30</v>
      </c>
      <c r="D4" s="15">
        <v>275045.0</v>
      </c>
      <c r="E4" s="15">
        <v>7.6210007E7</v>
      </c>
      <c r="I4" s="6" t="str">
        <f t="array" ref="I4">INDEX($C$4:$E$31,$M$2+ROWS($H$4:H4)-1,1)</f>
        <v> Gujarat</v>
      </c>
      <c r="J4" s="16">
        <f t="array" ref="J4">INDEX($C$4:$E$31,$M$2+ROWS($H$4:I4)-1,2)</f>
        <v>196024</v>
      </c>
      <c r="K4" s="16">
        <f t="array" ref="K4">INDEX($C$4:$E$31,$M$2+ROWS($H$4:J4)-1,3)</f>
        <v>50671017</v>
      </c>
      <c r="Q4" s="10"/>
    </row>
    <row r="5" ht="16.5" customHeight="1">
      <c r="B5" s="7">
        <v>2.0</v>
      </c>
      <c r="C5" s="6" t="s">
        <v>31</v>
      </c>
      <c r="D5" s="15">
        <v>83743.0</v>
      </c>
      <c r="E5" s="15">
        <v>1097968.0</v>
      </c>
      <c r="I5" s="6" t="str">
        <f t="array" ref="I5">INDEX($C$4:$E$31,$M$2+ROWS($H$4:H5)-1,1)</f>
        <v> Haryana</v>
      </c>
      <c r="J5" s="16">
        <f t="array" ref="J5">INDEX($C$4:$E$31,$M$2+ROWS($H$4:I5)-1,2)</f>
        <v>44212</v>
      </c>
      <c r="K5" s="16">
        <f t="array" ref="K5">INDEX($C$4:$E$31,$M$2+ROWS($H$4:J5)-1,3)</f>
        <v>21144564</v>
      </c>
      <c r="P5" s="1"/>
      <c r="Q5" s="10"/>
    </row>
    <row r="6" ht="16.5" customHeight="1">
      <c r="B6" s="7">
        <v>3.0</v>
      </c>
      <c r="C6" s="6" t="s">
        <v>32</v>
      </c>
      <c r="D6" s="15">
        <v>78438.0</v>
      </c>
      <c r="E6" s="15">
        <v>2.6655528E7</v>
      </c>
      <c r="I6" s="6" t="str">
        <f t="array" ref="I6">INDEX($C$4:$E$31,$M$2+ROWS($H$4:H6)-1,1)</f>
        <v> Himachal Pradesh</v>
      </c>
      <c r="J6" s="16">
        <f t="array" ref="J6">INDEX($C$4:$E$31,$M$2+ROWS($H$4:I6)-1,2)</f>
        <v>55673</v>
      </c>
      <c r="K6" s="16">
        <f t="array" ref="K6">INDEX($C$4:$E$31,$M$2+ROWS($H$4:J6)-1,3)</f>
        <v>6077900</v>
      </c>
      <c r="P6" s="1"/>
      <c r="Q6" s="10"/>
    </row>
    <row r="7" ht="16.5" customHeight="1">
      <c r="B7" s="7">
        <v>4.0</v>
      </c>
      <c r="C7" s="6" t="s">
        <v>33</v>
      </c>
      <c r="D7" s="15">
        <v>94163.0</v>
      </c>
      <c r="E7" s="15">
        <v>8.2998509E7</v>
      </c>
      <c r="I7" s="6" t="str">
        <f t="array" ref="I7">INDEX($C$4:$E$31,$M$2+ROWS($H$4:H7)-1,1)</f>
        <v> Jammu &amp; Kashmir</v>
      </c>
      <c r="J7" s="16">
        <f t="array" ref="J7">INDEX($C$4:$E$31,$M$2+ROWS($H$4:I7)-1,2)</f>
        <v>222236</v>
      </c>
      <c r="K7" s="16">
        <f t="array" ref="K7">INDEX($C$4:$E$31,$M$2+ROWS($H$4:J7)-1,3)</f>
        <v>10143700</v>
      </c>
      <c r="P7" s="1"/>
      <c r="Q7" s="10"/>
    </row>
    <row r="8" ht="16.5" customHeight="1">
      <c r="B8" s="7">
        <v>5.0</v>
      </c>
      <c r="C8" s="6" t="s">
        <v>34</v>
      </c>
      <c r="D8" s="15">
        <v>135191.0</v>
      </c>
      <c r="E8" s="15">
        <v>2.0833803E7</v>
      </c>
      <c r="I8" s="6" t="str">
        <f t="array" ref="I8">INDEX($C$4:$E$31,$M$2+ROWS($H$4:H8)-1,1)</f>
        <v> Jharkhand</v>
      </c>
      <c r="J8" s="16">
        <f t="array" ref="J8">INDEX($C$4:$E$31,$M$2+ROWS($H$4:I8)-1,2)</f>
        <v>79714</v>
      </c>
      <c r="K8" s="16">
        <f t="array" ref="K8">INDEX($C$4:$E$31,$M$2+ROWS($H$4:J8)-1,3)</f>
        <v>26945829</v>
      </c>
      <c r="P8" s="1"/>
      <c r="Q8" s="17"/>
    </row>
    <row r="9" ht="16.5" customHeight="1">
      <c r="B9" s="7">
        <v>6.0</v>
      </c>
      <c r="C9" s="6" t="s">
        <v>35</v>
      </c>
      <c r="D9" s="15">
        <v>3702.0</v>
      </c>
      <c r="E9" s="15">
        <v>1347668.0</v>
      </c>
      <c r="I9" s="6" t="str">
        <f t="array" ref="I9">INDEX($C$4:$E$31,$M$2+ROWS($H$4:H9)-1,1)</f>
        <v> Karnataka</v>
      </c>
      <c r="J9" s="16">
        <f t="array" ref="J9">INDEX($C$4:$E$31,$M$2+ROWS($H$4:I9)-1,2)</f>
        <v>191791</v>
      </c>
      <c r="K9" s="16">
        <f t="array" ref="K9">INDEX($C$4:$E$31,$M$2+ROWS($H$4:J9)-1,3)</f>
        <v>52850562</v>
      </c>
      <c r="P9" s="1"/>
      <c r="Q9" s="17"/>
    </row>
    <row r="10" ht="16.5" customHeight="1">
      <c r="B10" s="7">
        <v>7.0</v>
      </c>
      <c r="C10" s="6" t="s">
        <v>36</v>
      </c>
      <c r="D10" s="15">
        <v>196024.0</v>
      </c>
      <c r="E10" s="15">
        <v>5.0671017E7</v>
      </c>
      <c r="I10" s="6" t="str">
        <f t="array" ref="I10">INDEX($C$4:$E$31,$M$2+ROWS($H$4:H10)-1,1)</f>
        <v> Kerala</v>
      </c>
      <c r="J10" s="16">
        <f t="array" ref="J10">INDEX($C$4:$E$31,$M$2+ROWS($H$4:I10)-1,2)</f>
        <v>38863</v>
      </c>
      <c r="K10" s="16">
        <f t="array" ref="K10">INDEX($C$4:$E$31,$M$2+ROWS($H$4:J10)-1,3)</f>
        <v>31841374</v>
      </c>
      <c r="P10" s="1"/>
      <c r="Q10" s="17"/>
    </row>
    <row r="11" ht="16.5" customHeight="1">
      <c r="B11" s="7">
        <v>8.0</v>
      </c>
      <c r="C11" s="6" t="s">
        <v>37</v>
      </c>
      <c r="D11" s="15">
        <v>44212.0</v>
      </c>
      <c r="E11" s="15">
        <v>2.1144564E7</v>
      </c>
      <c r="I11" s="6" t="str">
        <f t="array" ref="I11">INDEX($C$4:$E$31,$M$2+ROWS($H$4:H11)-1,1)</f>
        <v> Madhya Pradesh</v>
      </c>
      <c r="J11" s="16">
        <f t="array" ref="J11">INDEX($C$4:$E$31,$M$2+ROWS($H$4:I11)-1,2)</f>
        <v>308245</v>
      </c>
      <c r="K11" s="16">
        <f t="array" ref="K11">INDEX($C$4:$E$31,$M$2+ROWS($H$4:J11)-1,3)</f>
        <v>60348023</v>
      </c>
      <c r="P11" s="1"/>
      <c r="Q11" s="10"/>
    </row>
    <row r="12" ht="16.5" customHeight="1">
      <c r="B12" s="7">
        <v>9.0</v>
      </c>
      <c r="C12" s="6" t="s">
        <v>38</v>
      </c>
      <c r="D12" s="15">
        <v>55673.0</v>
      </c>
      <c r="E12" s="15">
        <v>6077900.0</v>
      </c>
      <c r="I12" s="6" t="str">
        <f t="array" ref="I12">INDEX($C$4:$E$31,$M$2+ROWS($H$4:H12)-1,1)</f>
        <v> Maharashtra</v>
      </c>
      <c r="J12" s="16">
        <f t="array" ref="J12">INDEX($C$4:$E$31,$M$2+ROWS($H$4:I12)-1,2)</f>
        <v>307713</v>
      </c>
      <c r="K12" s="16">
        <f t="array" ref="K12">INDEX($C$4:$E$31,$M$2+ROWS($H$4:J12)-1,3)</f>
        <v>96878627</v>
      </c>
      <c r="P12" s="1"/>
      <c r="Q12" s="17"/>
    </row>
    <row r="13" ht="16.5" customHeight="1">
      <c r="B13" s="7">
        <v>10.0</v>
      </c>
      <c r="C13" s="6" t="s">
        <v>39</v>
      </c>
      <c r="D13" s="15">
        <v>222236.0</v>
      </c>
      <c r="E13" s="15">
        <v>1.01437E7</v>
      </c>
      <c r="I13" s="6" t="str">
        <f t="array" ref="I13">INDEX($C$4:$E$31,$M$2+ROWS($H$4:H13)-1,1)</f>
        <v> Manipur</v>
      </c>
      <c r="J13" s="16">
        <f t="array" ref="J13">INDEX($C$4:$E$31,$M$2+ROWS($H$4:I13)-1,2)</f>
        <v>22327</v>
      </c>
      <c r="K13" s="16">
        <f t="array" ref="K13">INDEX($C$4:$E$31,$M$2+ROWS($H$4:J13)-1,3)</f>
        <v>2293896</v>
      </c>
      <c r="P13" s="1"/>
      <c r="Q13" s="10"/>
    </row>
    <row r="14" ht="16.5" customHeight="1">
      <c r="B14" s="7">
        <v>11.0</v>
      </c>
      <c r="C14" s="6" t="s">
        <v>40</v>
      </c>
      <c r="D14" s="15">
        <v>79714.0</v>
      </c>
      <c r="E14" s="15">
        <v>2.6945829E7</v>
      </c>
      <c r="P14" s="1"/>
      <c r="Q14" s="10"/>
    </row>
    <row r="15" ht="16.5" customHeight="1">
      <c r="B15" s="7">
        <v>12.0</v>
      </c>
      <c r="C15" s="6" t="s">
        <v>41</v>
      </c>
      <c r="D15" s="15">
        <v>191791.0</v>
      </c>
      <c r="E15" s="15">
        <v>5.2850562E7</v>
      </c>
      <c r="P15" s="1"/>
      <c r="Q15" s="10"/>
    </row>
    <row r="16" ht="16.5" customHeight="1">
      <c r="B16" s="7">
        <v>13.0</v>
      </c>
      <c r="C16" s="6" t="s">
        <v>42</v>
      </c>
      <c r="D16" s="15">
        <v>38863.0</v>
      </c>
      <c r="E16" s="15">
        <v>3.1841374E7</v>
      </c>
      <c r="P16" s="1"/>
      <c r="Q16" s="10"/>
    </row>
    <row r="17" ht="16.5" customHeight="1">
      <c r="B17" s="7">
        <v>14.0</v>
      </c>
      <c r="C17" s="6" t="s">
        <v>43</v>
      </c>
      <c r="D17" s="15">
        <v>308245.0</v>
      </c>
      <c r="E17" s="15">
        <v>6.0348023E7</v>
      </c>
      <c r="P17" s="1"/>
      <c r="Q17" s="10"/>
    </row>
    <row r="18" ht="16.5" customHeight="1">
      <c r="B18" s="7">
        <v>15.0</v>
      </c>
      <c r="C18" s="6" t="s">
        <v>44</v>
      </c>
      <c r="D18" s="15">
        <v>307713.0</v>
      </c>
      <c r="E18" s="15">
        <v>9.6878627E7</v>
      </c>
      <c r="P18" s="1"/>
      <c r="Q18" s="6"/>
    </row>
    <row r="19" ht="16.5" customHeight="1">
      <c r="B19" s="7">
        <v>16.0</v>
      </c>
      <c r="C19" s="6" t="s">
        <v>45</v>
      </c>
      <c r="D19" s="15">
        <v>22327.0</v>
      </c>
      <c r="E19" s="15">
        <v>2293896.0</v>
      </c>
      <c r="P19" s="1"/>
      <c r="Q19" s="10"/>
    </row>
    <row r="20" ht="16.5" customHeight="1">
      <c r="B20" s="7">
        <v>17.0</v>
      </c>
      <c r="C20" s="6" t="s">
        <v>46</v>
      </c>
      <c r="D20" s="15">
        <v>22429.0</v>
      </c>
      <c r="E20" s="15">
        <v>2318822.0</v>
      </c>
      <c r="P20" s="1"/>
      <c r="Q20" s="10"/>
    </row>
    <row r="21" ht="16.5" customHeight="1">
      <c r="B21" s="7">
        <v>18.0</v>
      </c>
      <c r="C21" s="6" t="s">
        <v>47</v>
      </c>
      <c r="D21" s="15">
        <v>21081.0</v>
      </c>
      <c r="E21" s="15">
        <v>888573.0</v>
      </c>
      <c r="Q21" s="10"/>
    </row>
    <row r="22" ht="16.5" customHeight="1">
      <c r="B22" s="7">
        <v>19.0</v>
      </c>
      <c r="C22" s="6" t="s">
        <v>48</v>
      </c>
      <c r="D22" s="15">
        <v>16579.0</v>
      </c>
      <c r="E22" s="15">
        <v>1990036.0</v>
      </c>
      <c r="Q22" s="10"/>
    </row>
    <row r="23" ht="16.5" customHeight="1">
      <c r="B23" s="7">
        <v>20.0</v>
      </c>
      <c r="C23" s="6" t="s">
        <v>49</v>
      </c>
      <c r="D23" s="15">
        <v>155707.0</v>
      </c>
      <c r="E23" s="15">
        <v>3.680466E7</v>
      </c>
      <c r="Q23" s="10"/>
    </row>
    <row r="24" ht="16.5" customHeight="1">
      <c r="B24" s="7">
        <v>21.0</v>
      </c>
      <c r="C24" s="6" t="s">
        <v>50</v>
      </c>
      <c r="D24" s="15">
        <v>50362.0</v>
      </c>
      <c r="E24" s="15">
        <v>2.4358999E7</v>
      </c>
      <c r="Q24" s="10"/>
    </row>
    <row r="25" ht="16.5" customHeight="1">
      <c r="B25" s="7">
        <v>22.0</v>
      </c>
      <c r="C25" s="6" t="s">
        <v>51</v>
      </c>
      <c r="D25" s="15">
        <v>342239.0</v>
      </c>
      <c r="E25" s="15">
        <v>5.6507188E7</v>
      </c>
      <c r="Q25" s="10"/>
    </row>
    <row r="26" ht="16.5" customHeight="1">
      <c r="B26" s="7">
        <v>23.0</v>
      </c>
      <c r="C26" s="6" t="s">
        <v>52</v>
      </c>
      <c r="D26" s="15">
        <v>7096.0</v>
      </c>
      <c r="E26" s="15">
        <v>540851.0</v>
      </c>
      <c r="Q26" s="10"/>
    </row>
    <row r="27" ht="16.5" customHeight="1">
      <c r="B27" s="7">
        <v>24.0</v>
      </c>
      <c r="C27" s="6" t="s">
        <v>53</v>
      </c>
      <c r="D27" s="15">
        <v>130058.0</v>
      </c>
      <c r="E27" s="15">
        <v>6.2405679E7</v>
      </c>
      <c r="Q27" s="10"/>
    </row>
    <row r="28" ht="16.5" customHeight="1">
      <c r="B28" s="7">
        <v>25.0</v>
      </c>
      <c r="C28" s="6" t="s">
        <v>54</v>
      </c>
      <c r="D28" s="15">
        <v>10486.0</v>
      </c>
      <c r="E28" s="15">
        <v>3199203.0</v>
      </c>
      <c r="Q28" s="10"/>
    </row>
    <row r="29" ht="16.5" customHeight="1">
      <c r="B29" s="7">
        <v>26.0</v>
      </c>
      <c r="C29" s="6" t="s">
        <v>55</v>
      </c>
      <c r="D29" s="15">
        <v>240928.0</v>
      </c>
      <c r="E29" s="15">
        <v>1.66197921E8</v>
      </c>
      <c r="Q29" s="10"/>
    </row>
    <row r="30" ht="16.5" customHeight="1">
      <c r="B30" s="7">
        <v>27.0</v>
      </c>
      <c r="C30" s="6" t="s">
        <v>56</v>
      </c>
      <c r="D30" s="15">
        <v>53483.0</v>
      </c>
      <c r="E30" s="15">
        <v>8489349.0</v>
      </c>
      <c r="Q30" s="10"/>
    </row>
    <row r="31" ht="16.5" customHeight="1">
      <c r="B31" s="7">
        <v>28.0</v>
      </c>
      <c r="C31" s="6" t="s">
        <v>57</v>
      </c>
      <c r="D31" s="15">
        <v>88752.0</v>
      </c>
      <c r="E31" s="15">
        <v>8.0176197E7</v>
      </c>
      <c r="Q31" s="10"/>
    </row>
    <row r="32" ht="16.5" customHeight="1">
      <c r="Q32" s="10"/>
    </row>
    <row r="33" ht="16.5" customHeight="1">
      <c r="Q33" s="10"/>
    </row>
    <row r="34" ht="16.5" customHeight="1">
      <c r="Q34" s="10"/>
    </row>
    <row r="35" ht="16.5" customHeight="1">
      <c r="Q35" s="10"/>
    </row>
    <row r="36" ht="16.5" customHeight="1">
      <c r="Q36" s="10"/>
    </row>
    <row r="37" ht="16.5" customHeight="1">
      <c r="Q37" s="10"/>
    </row>
    <row r="38" ht="16.5" customHeight="1">
      <c r="Q38" s="10"/>
    </row>
    <row r="39" ht="16.5" customHeight="1">
      <c r="Q39" s="10"/>
    </row>
    <row r="40" ht="16.5" customHeight="1">
      <c r="Q40" s="10"/>
    </row>
    <row r="41" ht="16.5" customHeight="1">
      <c r="Q41" s="10"/>
    </row>
    <row r="42" ht="16.5" customHeight="1">
      <c r="Q42" s="10"/>
    </row>
    <row r="43" ht="16.5" customHeight="1">
      <c r="Q43" s="10"/>
    </row>
    <row r="44" ht="16.5" customHeight="1">
      <c r="Q44" s="10"/>
    </row>
    <row r="45" ht="16.5" customHeight="1">
      <c r="Q45" s="10"/>
    </row>
    <row r="46" ht="16.5" customHeight="1">
      <c r="Q46" s="10"/>
    </row>
    <row r="47" ht="16.5" customHeight="1">
      <c r="Q47" s="10"/>
    </row>
    <row r="48" ht="16.5" customHeight="1">
      <c r="Q48" s="10"/>
    </row>
    <row r="49" ht="16.5" customHeight="1">
      <c r="Q49" s="10"/>
    </row>
    <row r="50" ht="16.5" customHeight="1">
      <c r="Q50" s="10"/>
    </row>
    <row r="51" ht="16.5" customHeight="1">
      <c r="Q51" s="10"/>
    </row>
    <row r="52" ht="16.5" customHeight="1">
      <c r="Q52" s="10"/>
    </row>
    <row r="53" ht="16.5" customHeight="1">
      <c r="Q53" s="10"/>
    </row>
    <row r="54" ht="16.5" customHeight="1">
      <c r="Q54" s="10"/>
    </row>
    <row r="55" ht="16.5" customHeight="1">
      <c r="Q55" s="10"/>
    </row>
    <row r="56" ht="16.5" customHeight="1">
      <c r="Q56" s="10"/>
    </row>
    <row r="57" ht="16.5" customHeight="1">
      <c r="Q57" s="10"/>
    </row>
    <row r="58" ht="16.5" customHeight="1">
      <c r="Q58" s="10"/>
    </row>
    <row r="59" ht="16.5" customHeight="1">
      <c r="Q59" s="10"/>
    </row>
    <row r="60" ht="16.5" customHeight="1">
      <c r="Q60" s="10"/>
    </row>
    <row r="61" ht="16.5" customHeight="1">
      <c r="Q61" s="10"/>
    </row>
    <row r="62" ht="16.5" customHeight="1">
      <c r="Q62" s="10"/>
    </row>
    <row r="63" ht="16.5" customHeight="1">
      <c r="Q63" s="10"/>
    </row>
    <row r="64" ht="16.5" customHeight="1">
      <c r="Q64" s="10"/>
    </row>
    <row r="65" ht="16.5" customHeight="1">
      <c r="Q65" s="10"/>
    </row>
    <row r="66" ht="16.5" customHeight="1">
      <c r="Q66" s="10"/>
    </row>
    <row r="67" ht="16.5" customHeight="1">
      <c r="Q67" s="10"/>
    </row>
    <row r="68" ht="16.5" customHeight="1">
      <c r="Q68" s="10"/>
    </row>
    <row r="69" ht="16.5" customHeight="1">
      <c r="Q69" s="10"/>
    </row>
    <row r="70" ht="16.5" customHeight="1">
      <c r="Q70" s="10"/>
    </row>
    <row r="71" ht="16.5" customHeight="1">
      <c r="Q71" s="10"/>
    </row>
    <row r="72" ht="16.5" customHeight="1">
      <c r="Q72" s="10"/>
    </row>
    <row r="73" ht="16.5" customHeight="1">
      <c r="Q73" s="10"/>
    </row>
    <row r="74" ht="16.5" customHeight="1">
      <c r="Q74" s="10"/>
    </row>
    <row r="75" ht="16.5" customHeight="1">
      <c r="Q75" s="10"/>
    </row>
    <row r="76" ht="16.5" customHeight="1">
      <c r="Q76" s="10"/>
    </row>
    <row r="77" ht="16.5" customHeight="1">
      <c r="Q77" s="10"/>
    </row>
    <row r="78" ht="16.5" customHeight="1">
      <c r="Q78" s="10"/>
    </row>
    <row r="79" ht="16.5" customHeight="1">
      <c r="Q79" s="10"/>
    </row>
    <row r="80" ht="16.5" customHeight="1">
      <c r="Q80" s="10"/>
    </row>
    <row r="81" ht="16.5" customHeight="1">
      <c r="Q81" s="10"/>
    </row>
    <row r="82" ht="16.5" customHeight="1">
      <c r="Q82" s="10"/>
    </row>
    <row r="83" ht="16.5" customHeight="1">
      <c r="Q83" s="10"/>
    </row>
    <row r="84" ht="16.5" customHeight="1">
      <c r="Q84" s="10"/>
    </row>
    <row r="85" ht="16.5" customHeight="1">
      <c r="Q85" s="10"/>
    </row>
    <row r="86" ht="16.5" customHeight="1">
      <c r="Q86" s="10"/>
    </row>
    <row r="87" ht="16.5" customHeight="1">
      <c r="Q87" s="10"/>
    </row>
    <row r="88" ht="16.5" customHeight="1">
      <c r="Q88" s="10"/>
    </row>
    <row r="89" ht="16.5" customHeight="1">
      <c r="Q89" s="10"/>
    </row>
    <row r="90" ht="16.5" customHeight="1">
      <c r="Q90" s="10"/>
    </row>
    <row r="91" ht="16.5" customHeight="1">
      <c r="Q91" s="10"/>
    </row>
    <row r="92" ht="16.5" customHeight="1">
      <c r="Q92" s="10"/>
    </row>
    <row r="93" ht="16.5" customHeight="1">
      <c r="Q93" s="10"/>
    </row>
    <row r="94" ht="16.5" customHeight="1">
      <c r="Q94" s="10"/>
    </row>
    <row r="95" ht="16.5" customHeight="1">
      <c r="Q95" s="10"/>
    </row>
    <row r="96" ht="16.5" customHeight="1">
      <c r="Q96" s="10"/>
    </row>
    <row r="97" ht="16.5" customHeight="1">
      <c r="Q97" s="10"/>
    </row>
    <row r="98" ht="16.5" customHeight="1">
      <c r="Q98" s="10"/>
    </row>
    <row r="99" ht="16.5" customHeight="1">
      <c r="Q99" s="10"/>
    </row>
    <row r="100" ht="16.5" customHeight="1">
      <c r="Q100" s="10"/>
    </row>
    <row r="101" ht="16.5" customHeight="1">
      <c r="Q101" s="10"/>
    </row>
    <row r="102" ht="16.5" customHeight="1">
      <c r="Q102" s="10"/>
    </row>
    <row r="103" ht="16.5" customHeight="1">
      <c r="Q103" s="10"/>
    </row>
    <row r="104" ht="16.5" customHeight="1">
      <c r="Q104" s="10"/>
    </row>
    <row r="105" ht="16.5" customHeight="1">
      <c r="Q105" s="10"/>
    </row>
    <row r="106" ht="16.5" customHeight="1">
      <c r="Q106" s="10"/>
    </row>
    <row r="107" ht="16.5" customHeight="1">
      <c r="Q107" s="10"/>
    </row>
    <row r="108" ht="16.5" customHeight="1">
      <c r="Q108" s="10"/>
    </row>
    <row r="109" ht="16.5" customHeight="1">
      <c r="Q109" s="10"/>
    </row>
    <row r="110" ht="16.5" customHeight="1">
      <c r="Q110" s="10"/>
    </row>
    <row r="111" ht="16.5" customHeight="1">
      <c r="Q111" s="10"/>
    </row>
    <row r="112" ht="16.5" customHeight="1">
      <c r="Q112" s="10"/>
    </row>
    <row r="113" ht="16.5" customHeight="1">
      <c r="Q113" s="10"/>
    </row>
    <row r="114" ht="16.5" customHeight="1">
      <c r="Q114" s="10"/>
    </row>
    <row r="115" ht="16.5" customHeight="1">
      <c r="Q115" s="10"/>
    </row>
    <row r="116" ht="16.5" customHeight="1">
      <c r="Q116" s="10"/>
    </row>
    <row r="117" ht="16.5" customHeight="1">
      <c r="Q117" s="10"/>
    </row>
    <row r="118" ht="16.5" customHeight="1">
      <c r="Q118" s="10"/>
    </row>
    <row r="119" ht="16.5" customHeight="1">
      <c r="Q119" s="10"/>
    </row>
    <row r="120" ht="16.5" customHeight="1">
      <c r="Q120" s="10"/>
    </row>
    <row r="121" ht="16.5" customHeight="1">
      <c r="Q121" s="10"/>
    </row>
    <row r="122" ht="16.5" customHeight="1">
      <c r="Q122" s="10"/>
    </row>
    <row r="123" ht="16.5" customHeight="1">
      <c r="Q123" s="10"/>
    </row>
    <row r="124" ht="16.5" customHeight="1">
      <c r="Q124" s="10"/>
    </row>
    <row r="125" ht="16.5" customHeight="1">
      <c r="Q125" s="10"/>
    </row>
    <row r="126" ht="16.5" customHeight="1">
      <c r="Q126" s="10"/>
    </row>
    <row r="127" ht="16.5" customHeight="1">
      <c r="Q127" s="10"/>
    </row>
    <row r="128" ht="16.5" customHeight="1">
      <c r="Q128" s="10"/>
    </row>
    <row r="129" ht="16.5" customHeight="1">
      <c r="Q129" s="10"/>
    </row>
    <row r="130" ht="16.5" customHeight="1">
      <c r="Q130" s="10"/>
    </row>
    <row r="131" ht="16.5" customHeight="1">
      <c r="Q131" s="10"/>
    </row>
    <row r="132" ht="16.5" customHeight="1">
      <c r="Q132" s="10"/>
    </row>
    <row r="133" ht="16.5" customHeight="1">
      <c r="Q133" s="10"/>
    </row>
    <row r="134" ht="16.5" customHeight="1">
      <c r="Q134" s="10"/>
    </row>
    <row r="135" ht="16.5" customHeight="1">
      <c r="Q135" s="10"/>
    </row>
    <row r="136" ht="16.5" customHeight="1">
      <c r="Q136" s="10"/>
    </row>
    <row r="137" ht="16.5" customHeight="1">
      <c r="Q137" s="10"/>
    </row>
    <row r="138" ht="16.5" customHeight="1">
      <c r="Q138" s="10"/>
    </row>
    <row r="139" ht="16.5" customHeight="1">
      <c r="Q139" s="10"/>
    </row>
    <row r="140" ht="16.5" customHeight="1">
      <c r="Q140" s="10"/>
    </row>
    <row r="141" ht="16.5" customHeight="1">
      <c r="Q141" s="10"/>
    </row>
    <row r="142" ht="16.5" customHeight="1">
      <c r="Q142" s="10"/>
    </row>
    <row r="143" ht="16.5" customHeight="1">
      <c r="Q143" s="10"/>
    </row>
    <row r="144" ht="16.5" customHeight="1">
      <c r="Q144" s="10"/>
    </row>
    <row r="145" ht="16.5" customHeight="1">
      <c r="Q145" s="10"/>
    </row>
    <row r="146" ht="16.5" customHeight="1">
      <c r="Q146" s="10"/>
    </row>
    <row r="147" ht="16.5" customHeight="1">
      <c r="Q147" s="10"/>
    </row>
    <row r="148" ht="16.5" customHeight="1">
      <c r="Q148" s="10"/>
    </row>
    <row r="149" ht="16.5" customHeight="1">
      <c r="Q149" s="10"/>
    </row>
    <row r="150" ht="16.5" customHeight="1">
      <c r="Q150" s="10"/>
    </row>
    <row r="151" ht="16.5" customHeight="1">
      <c r="Q151" s="10"/>
    </row>
    <row r="152" ht="16.5" customHeight="1">
      <c r="Q152" s="10"/>
    </row>
    <row r="153" ht="16.5" customHeight="1">
      <c r="Q153" s="10"/>
    </row>
    <row r="154" ht="16.5" customHeight="1">
      <c r="Q154" s="10"/>
    </row>
    <row r="155" ht="16.5" customHeight="1">
      <c r="Q155" s="10"/>
    </row>
    <row r="156" ht="16.5" customHeight="1">
      <c r="Q156" s="10"/>
    </row>
    <row r="157" ht="16.5" customHeight="1">
      <c r="Q157" s="10"/>
    </row>
    <row r="158" ht="16.5" customHeight="1">
      <c r="Q158" s="10"/>
    </row>
    <row r="159" ht="16.5" customHeight="1">
      <c r="Q159" s="10"/>
    </row>
    <row r="160" ht="16.5" customHeight="1">
      <c r="Q160" s="10"/>
    </row>
    <row r="161" ht="16.5" customHeight="1">
      <c r="Q161" s="10"/>
    </row>
    <row r="162" ht="16.5" customHeight="1">
      <c r="Q162" s="10"/>
    </row>
    <row r="163" ht="16.5" customHeight="1">
      <c r="Q163" s="10"/>
    </row>
    <row r="164" ht="16.5" customHeight="1">
      <c r="Q164" s="10"/>
    </row>
    <row r="165" ht="16.5" customHeight="1">
      <c r="Q165" s="10"/>
    </row>
    <row r="166" ht="16.5" customHeight="1">
      <c r="Q166" s="10"/>
    </row>
    <row r="167" ht="16.5" customHeight="1">
      <c r="Q167" s="10"/>
    </row>
    <row r="168" ht="16.5" customHeight="1">
      <c r="Q168" s="10"/>
    </row>
    <row r="169" ht="16.5" customHeight="1">
      <c r="Q169" s="10"/>
    </row>
    <row r="170" ht="16.5" customHeight="1">
      <c r="Q170" s="10"/>
    </row>
    <row r="171" ht="16.5" customHeight="1">
      <c r="Q171" s="10"/>
    </row>
    <row r="172" ht="16.5" customHeight="1">
      <c r="Q172" s="10"/>
    </row>
    <row r="173" ht="16.5" customHeight="1">
      <c r="Q173" s="10"/>
    </row>
    <row r="174" ht="16.5" customHeight="1">
      <c r="Q174" s="10"/>
    </row>
    <row r="175" ht="16.5" customHeight="1">
      <c r="Q175" s="10"/>
    </row>
    <row r="176" ht="16.5" customHeight="1">
      <c r="Q176" s="10"/>
    </row>
    <row r="177" ht="16.5" customHeight="1">
      <c r="Q177" s="10"/>
    </row>
    <row r="178" ht="16.5" customHeight="1">
      <c r="Q178" s="10"/>
    </row>
    <row r="179" ht="16.5" customHeight="1">
      <c r="Q179" s="10"/>
    </row>
    <row r="180" ht="16.5" customHeight="1">
      <c r="Q180" s="10"/>
    </row>
    <row r="181" ht="16.5" customHeight="1">
      <c r="Q181" s="10"/>
    </row>
    <row r="182" ht="16.5" customHeight="1">
      <c r="Q182" s="10"/>
    </row>
    <row r="183" ht="16.5" customHeight="1">
      <c r="Q183" s="10"/>
    </row>
    <row r="184" ht="16.5" customHeight="1">
      <c r="Q184" s="10"/>
    </row>
    <row r="185" ht="16.5" customHeight="1">
      <c r="Q185" s="10"/>
    </row>
    <row r="186" ht="16.5" customHeight="1">
      <c r="Q186" s="10"/>
    </row>
    <row r="187" ht="16.5" customHeight="1">
      <c r="Q187" s="10"/>
    </row>
    <row r="188" ht="16.5" customHeight="1">
      <c r="Q188" s="10"/>
    </row>
    <row r="189" ht="16.5" customHeight="1">
      <c r="Q189" s="10"/>
    </row>
    <row r="190" ht="16.5" customHeight="1">
      <c r="Q190" s="10"/>
    </row>
    <row r="191" ht="16.5" customHeight="1">
      <c r="Q191" s="10"/>
    </row>
    <row r="192" ht="16.5" customHeight="1">
      <c r="Q192" s="10"/>
    </row>
    <row r="193" ht="16.5" customHeight="1">
      <c r="Q193" s="10"/>
    </row>
    <row r="194" ht="16.5" customHeight="1">
      <c r="Q194" s="10"/>
    </row>
    <row r="195" ht="16.5" customHeight="1">
      <c r="Q195" s="10"/>
    </row>
    <row r="196" ht="16.5" customHeight="1">
      <c r="Q196" s="10"/>
    </row>
    <row r="197" ht="16.5" customHeight="1">
      <c r="Q197" s="10"/>
    </row>
    <row r="198" ht="16.5" customHeight="1">
      <c r="Q198" s="10"/>
    </row>
    <row r="199" ht="16.5" customHeight="1">
      <c r="Q199" s="10"/>
    </row>
    <row r="200" ht="16.5" customHeight="1">
      <c r="Q200" s="10"/>
    </row>
    <row r="201" ht="16.5" customHeight="1">
      <c r="Q201" s="10"/>
    </row>
    <row r="202" ht="16.5" customHeight="1">
      <c r="Q202" s="10"/>
    </row>
    <row r="203" ht="16.5" customHeight="1">
      <c r="Q203" s="10"/>
    </row>
    <row r="204" ht="16.5" customHeight="1">
      <c r="Q204" s="10"/>
    </row>
    <row r="205" ht="16.5" customHeight="1">
      <c r="Q205" s="10"/>
    </row>
    <row r="206" ht="16.5" customHeight="1">
      <c r="Q206" s="10"/>
    </row>
    <row r="207" ht="16.5" customHeight="1">
      <c r="Q207" s="10"/>
    </row>
    <row r="208" ht="16.5" customHeight="1">
      <c r="Q208" s="10"/>
    </row>
    <row r="209" ht="16.5" customHeight="1">
      <c r="Q209" s="10"/>
    </row>
    <row r="210" ht="16.5" customHeight="1">
      <c r="Q210" s="10"/>
    </row>
    <row r="211" ht="16.5" customHeight="1">
      <c r="Q211" s="10"/>
    </row>
    <row r="212" ht="16.5" customHeight="1">
      <c r="Q212" s="10"/>
    </row>
    <row r="213" ht="16.5" customHeight="1">
      <c r="Q213" s="10"/>
    </row>
    <row r="214" ht="16.5" customHeight="1">
      <c r="Q214" s="10"/>
    </row>
    <row r="215" ht="16.5" customHeight="1">
      <c r="Q215" s="10"/>
    </row>
    <row r="216" ht="16.5" customHeight="1">
      <c r="Q216" s="10"/>
    </row>
    <row r="217" ht="16.5" customHeight="1">
      <c r="Q217" s="10"/>
    </row>
    <row r="218" ht="16.5" customHeight="1">
      <c r="Q218" s="10"/>
    </row>
    <row r="219" ht="16.5" customHeight="1">
      <c r="Q219" s="10"/>
    </row>
    <row r="220" ht="16.5" customHeight="1">
      <c r="Q220" s="10"/>
    </row>
    <row r="221" ht="16.5" customHeight="1">
      <c r="Q221" s="10"/>
    </row>
    <row r="222" ht="16.5" customHeight="1">
      <c r="Q222" s="10"/>
    </row>
    <row r="223" ht="16.5" customHeight="1">
      <c r="Q223" s="10"/>
    </row>
    <row r="224" ht="16.5" customHeight="1">
      <c r="Q224" s="10"/>
    </row>
    <row r="225" ht="16.5" customHeight="1">
      <c r="Q225" s="10"/>
    </row>
    <row r="226" ht="16.5" customHeight="1">
      <c r="Q226" s="10"/>
    </row>
    <row r="227" ht="16.5" customHeight="1">
      <c r="Q227" s="10"/>
    </row>
    <row r="228" ht="16.5" customHeight="1">
      <c r="Q228" s="10"/>
    </row>
    <row r="229" ht="16.5" customHeight="1">
      <c r="Q229" s="10"/>
    </row>
    <row r="230" ht="16.5" customHeight="1">
      <c r="Q230" s="10"/>
    </row>
    <row r="231" ht="16.5" customHeight="1">
      <c r="Q231" s="10"/>
    </row>
    <row r="232" ht="16.5" customHeight="1">
      <c r="Q232" s="10"/>
    </row>
    <row r="233" ht="16.5" customHeight="1">
      <c r="Q233" s="10"/>
    </row>
    <row r="234" ht="16.5" customHeight="1">
      <c r="Q234" s="10"/>
    </row>
    <row r="235" ht="16.5" customHeight="1">
      <c r="Q235" s="10"/>
    </row>
    <row r="236" ht="16.5" customHeight="1">
      <c r="Q236" s="10"/>
    </row>
    <row r="237" ht="16.5" customHeight="1">
      <c r="Q237" s="10"/>
    </row>
    <row r="238" ht="16.5" customHeight="1">
      <c r="Q238" s="10"/>
    </row>
    <row r="239" ht="16.5" customHeight="1">
      <c r="Q239" s="10"/>
    </row>
    <row r="240" ht="16.5" customHeight="1">
      <c r="Q240" s="10"/>
    </row>
    <row r="241" ht="16.5" customHeight="1">
      <c r="Q241" s="10"/>
    </row>
    <row r="242" ht="16.5" customHeight="1">
      <c r="Q242" s="10"/>
    </row>
    <row r="243" ht="16.5" customHeight="1">
      <c r="Q243" s="10"/>
    </row>
    <row r="244" ht="16.5" customHeight="1">
      <c r="Q244" s="10"/>
    </row>
    <row r="245" ht="16.5" customHeight="1">
      <c r="Q245" s="10"/>
    </row>
    <row r="246" ht="16.5" customHeight="1">
      <c r="Q246" s="10"/>
    </row>
    <row r="247" ht="16.5" customHeight="1">
      <c r="Q247" s="10"/>
    </row>
    <row r="248" ht="16.5" customHeight="1">
      <c r="Q248" s="10"/>
    </row>
    <row r="249" ht="16.5" customHeight="1">
      <c r="Q249" s="10"/>
    </row>
    <row r="250" ht="16.5" customHeight="1">
      <c r="Q250" s="10"/>
    </row>
    <row r="251" ht="16.5" customHeight="1">
      <c r="Q251" s="10"/>
    </row>
    <row r="252" ht="16.5" customHeight="1">
      <c r="Q252" s="10"/>
    </row>
    <row r="253" ht="16.5" customHeight="1">
      <c r="Q253" s="10"/>
    </row>
    <row r="254" ht="16.5" customHeight="1">
      <c r="Q254" s="10"/>
    </row>
    <row r="255" ht="16.5" customHeight="1">
      <c r="Q255" s="10"/>
    </row>
    <row r="256" ht="16.5" customHeight="1">
      <c r="Q256" s="10"/>
    </row>
    <row r="257" ht="16.5" customHeight="1">
      <c r="Q257" s="10"/>
    </row>
    <row r="258" ht="16.5" customHeight="1">
      <c r="Q258" s="10"/>
    </row>
    <row r="259" ht="16.5" customHeight="1">
      <c r="Q259" s="10"/>
    </row>
    <row r="260" ht="16.5" customHeight="1">
      <c r="Q260" s="10"/>
    </row>
    <row r="261" ht="16.5" customHeight="1">
      <c r="Q261" s="10"/>
    </row>
    <row r="262" ht="16.5" customHeight="1">
      <c r="Q262" s="10"/>
    </row>
    <row r="263" ht="16.5" customHeight="1">
      <c r="Q263" s="10"/>
    </row>
    <row r="264" ht="16.5" customHeight="1">
      <c r="Q264" s="10"/>
    </row>
    <row r="265" ht="16.5" customHeight="1">
      <c r="Q265" s="10"/>
    </row>
    <row r="266" ht="16.5" customHeight="1">
      <c r="Q266" s="10"/>
    </row>
    <row r="267" ht="16.5" customHeight="1">
      <c r="Q267" s="10"/>
    </row>
    <row r="268" ht="16.5" customHeight="1">
      <c r="Q268" s="10"/>
    </row>
    <row r="269" ht="16.5" customHeight="1">
      <c r="Q269" s="10"/>
    </row>
    <row r="270" ht="16.5" customHeight="1">
      <c r="Q270" s="10"/>
    </row>
    <row r="271" ht="16.5" customHeight="1">
      <c r="Q271" s="10"/>
    </row>
    <row r="272" ht="16.5" customHeight="1">
      <c r="Q272" s="10"/>
    </row>
    <row r="273" ht="16.5" customHeight="1">
      <c r="Q273" s="10"/>
    </row>
    <row r="274" ht="16.5" customHeight="1">
      <c r="Q274" s="10"/>
    </row>
    <row r="275" ht="16.5" customHeight="1">
      <c r="Q275" s="10"/>
    </row>
    <row r="276" ht="16.5" customHeight="1">
      <c r="Q276" s="10"/>
    </row>
    <row r="277" ht="16.5" customHeight="1">
      <c r="Q277" s="10"/>
    </row>
    <row r="278" ht="16.5" customHeight="1">
      <c r="Q278" s="10"/>
    </row>
    <row r="279" ht="16.5" customHeight="1">
      <c r="Q279" s="10"/>
    </row>
    <row r="280" ht="16.5" customHeight="1">
      <c r="Q280" s="10"/>
    </row>
    <row r="281" ht="16.5" customHeight="1">
      <c r="Q281" s="10"/>
    </row>
    <row r="282" ht="16.5" customHeight="1">
      <c r="Q282" s="10"/>
    </row>
    <row r="283" ht="16.5" customHeight="1">
      <c r="Q283" s="10"/>
    </row>
    <row r="284" ht="16.5" customHeight="1">
      <c r="Q284" s="10"/>
    </row>
    <row r="285" ht="16.5" customHeight="1">
      <c r="Q285" s="10"/>
    </row>
    <row r="286" ht="16.5" customHeight="1">
      <c r="Q286" s="10"/>
    </row>
    <row r="287" ht="16.5" customHeight="1">
      <c r="Q287" s="10"/>
    </row>
    <row r="288" ht="16.5" customHeight="1">
      <c r="Q288" s="10"/>
    </row>
    <row r="289" ht="16.5" customHeight="1">
      <c r="Q289" s="10"/>
    </row>
    <row r="290" ht="16.5" customHeight="1">
      <c r="Q290" s="10"/>
    </row>
    <row r="291" ht="16.5" customHeight="1">
      <c r="Q291" s="10"/>
    </row>
    <row r="292" ht="16.5" customHeight="1">
      <c r="Q292" s="10"/>
    </row>
    <row r="293" ht="16.5" customHeight="1">
      <c r="Q293" s="10"/>
    </row>
    <row r="294" ht="16.5" customHeight="1">
      <c r="Q294" s="10"/>
    </row>
    <row r="295" ht="16.5" customHeight="1">
      <c r="Q295" s="10"/>
    </row>
    <row r="296" ht="16.5" customHeight="1">
      <c r="Q296" s="10"/>
    </row>
    <row r="297" ht="16.5" customHeight="1">
      <c r="Q297" s="10"/>
    </row>
    <row r="298" ht="16.5" customHeight="1">
      <c r="Q298" s="10"/>
    </row>
    <row r="299" ht="16.5" customHeight="1">
      <c r="Q299" s="10"/>
    </row>
    <row r="300" ht="16.5" customHeight="1">
      <c r="Q300" s="10"/>
    </row>
    <row r="301" ht="16.5" customHeight="1">
      <c r="Q301" s="10"/>
    </row>
    <row r="302" ht="16.5" customHeight="1">
      <c r="Q302" s="10"/>
    </row>
    <row r="303" ht="16.5" customHeight="1">
      <c r="Q303" s="10"/>
    </row>
    <row r="304" ht="16.5" customHeight="1">
      <c r="Q304" s="10"/>
    </row>
    <row r="305" ht="16.5" customHeight="1">
      <c r="Q305" s="10"/>
    </row>
    <row r="306" ht="16.5" customHeight="1">
      <c r="Q306" s="10"/>
    </row>
    <row r="307" ht="16.5" customHeight="1">
      <c r="Q307" s="10"/>
    </row>
    <row r="308" ht="16.5" customHeight="1">
      <c r="Q308" s="10"/>
    </row>
    <row r="309" ht="16.5" customHeight="1">
      <c r="Q309" s="10"/>
    </row>
    <row r="310" ht="16.5" customHeight="1">
      <c r="Q310" s="10"/>
    </row>
    <row r="311" ht="16.5" customHeight="1">
      <c r="Q311" s="10"/>
    </row>
    <row r="312" ht="16.5" customHeight="1">
      <c r="Q312" s="10"/>
    </row>
    <row r="313" ht="16.5" customHeight="1">
      <c r="Q313" s="10"/>
    </row>
    <row r="314" ht="16.5" customHeight="1">
      <c r="Q314" s="10"/>
    </row>
    <row r="315" ht="16.5" customHeight="1">
      <c r="Q315" s="10"/>
    </row>
    <row r="316" ht="16.5" customHeight="1">
      <c r="Q316" s="10"/>
    </row>
    <row r="317" ht="16.5" customHeight="1">
      <c r="Q317" s="10"/>
    </row>
    <row r="318" ht="16.5" customHeight="1">
      <c r="Q318" s="10"/>
    </row>
    <row r="319" ht="16.5" customHeight="1">
      <c r="Q319" s="10"/>
    </row>
    <row r="320" ht="16.5" customHeight="1">
      <c r="Q320" s="10"/>
    </row>
    <row r="321" ht="16.5" customHeight="1">
      <c r="Q321" s="10"/>
    </row>
    <row r="322" ht="16.5" customHeight="1">
      <c r="Q322" s="10"/>
    </row>
    <row r="323" ht="16.5" customHeight="1">
      <c r="Q323" s="10"/>
    </row>
    <row r="324" ht="16.5" customHeight="1">
      <c r="Q324" s="10"/>
    </row>
    <row r="325" ht="16.5" customHeight="1">
      <c r="Q325" s="10"/>
    </row>
    <row r="326" ht="16.5" customHeight="1">
      <c r="Q326" s="10"/>
    </row>
    <row r="327" ht="16.5" customHeight="1">
      <c r="Q327" s="10"/>
    </row>
    <row r="328" ht="16.5" customHeight="1">
      <c r="Q328" s="10"/>
    </row>
    <row r="329" ht="16.5" customHeight="1">
      <c r="Q329" s="10"/>
    </row>
    <row r="330" ht="16.5" customHeight="1">
      <c r="Q330" s="10"/>
    </row>
    <row r="331" ht="16.5" customHeight="1">
      <c r="Q331" s="10"/>
    </row>
    <row r="332" ht="16.5" customHeight="1">
      <c r="Q332" s="10"/>
    </row>
    <row r="333" ht="16.5" customHeight="1">
      <c r="Q333" s="10"/>
    </row>
    <row r="334" ht="16.5" customHeight="1">
      <c r="Q334" s="10"/>
    </row>
    <row r="335" ht="16.5" customHeight="1">
      <c r="Q335" s="10"/>
    </row>
    <row r="336" ht="16.5" customHeight="1">
      <c r="Q336" s="10"/>
    </row>
    <row r="337" ht="16.5" customHeight="1">
      <c r="Q337" s="10"/>
    </row>
    <row r="338" ht="16.5" customHeight="1">
      <c r="Q338" s="10"/>
    </row>
    <row r="339" ht="16.5" customHeight="1">
      <c r="Q339" s="10"/>
    </row>
    <row r="340" ht="16.5" customHeight="1">
      <c r="Q340" s="10"/>
    </row>
    <row r="341" ht="16.5" customHeight="1">
      <c r="Q341" s="10"/>
    </row>
    <row r="342" ht="16.5" customHeight="1">
      <c r="Q342" s="10"/>
    </row>
    <row r="343" ht="16.5" customHeight="1">
      <c r="Q343" s="10"/>
    </row>
    <row r="344" ht="16.5" customHeight="1">
      <c r="Q344" s="10"/>
    </row>
    <row r="345" ht="16.5" customHeight="1">
      <c r="Q345" s="10"/>
    </row>
    <row r="346" ht="16.5" customHeight="1">
      <c r="Q346" s="10"/>
    </row>
    <row r="347" ht="16.5" customHeight="1">
      <c r="Q347" s="10"/>
    </row>
    <row r="348" ht="16.5" customHeight="1">
      <c r="Q348" s="10"/>
    </row>
    <row r="349" ht="16.5" customHeight="1">
      <c r="Q349" s="10"/>
    </row>
    <row r="350" ht="16.5" customHeight="1">
      <c r="Q350" s="10"/>
    </row>
    <row r="351" ht="16.5" customHeight="1">
      <c r="Q351" s="10"/>
    </row>
    <row r="352" ht="16.5" customHeight="1">
      <c r="Q352" s="10"/>
    </row>
    <row r="353" ht="16.5" customHeight="1">
      <c r="Q353" s="10"/>
    </row>
    <row r="354" ht="16.5" customHeight="1">
      <c r="Q354" s="10"/>
    </row>
    <row r="355" ht="16.5" customHeight="1">
      <c r="Q355" s="10"/>
    </row>
    <row r="356" ht="16.5" customHeight="1">
      <c r="Q356" s="10"/>
    </row>
    <row r="357" ht="16.5" customHeight="1">
      <c r="Q357" s="10"/>
    </row>
    <row r="358" ht="16.5" customHeight="1">
      <c r="Q358" s="10"/>
    </row>
    <row r="359" ht="16.5" customHeight="1">
      <c r="Q359" s="10"/>
    </row>
    <row r="360" ht="16.5" customHeight="1">
      <c r="Q360" s="10"/>
    </row>
    <row r="361" ht="16.5" customHeight="1">
      <c r="Q361" s="10"/>
    </row>
    <row r="362" ht="16.5" customHeight="1">
      <c r="Q362" s="10"/>
    </row>
    <row r="363" ht="16.5" customHeight="1">
      <c r="Q363" s="10"/>
    </row>
    <row r="364" ht="16.5" customHeight="1">
      <c r="Q364" s="10"/>
    </row>
    <row r="365" ht="16.5" customHeight="1">
      <c r="Q365" s="10"/>
    </row>
    <row r="366" ht="16.5" customHeight="1">
      <c r="Q366" s="10"/>
    </row>
    <row r="367" ht="16.5" customHeight="1">
      <c r="Q367" s="10"/>
    </row>
    <row r="368" ht="16.5" customHeight="1">
      <c r="Q368" s="10"/>
    </row>
    <row r="369" ht="16.5" customHeight="1">
      <c r="Q369" s="10"/>
    </row>
    <row r="370" ht="16.5" customHeight="1">
      <c r="Q370" s="10"/>
    </row>
    <row r="371" ht="16.5" customHeight="1">
      <c r="Q371" s="10"/>
    </row>
    <row r="372" ht="16.5" customHeight="1">
      <c r="Q372" s="10"/>
    </row>
    <row r="373" ht="16.5" customHeight="1">
      <c r="Q373" s="10"/>
    </row>
    <row r="374" ht="16.5" customHeight="1">
      <c r="Q374" s="10"/>
    </row>
    <row r="375" ht="16.5" customHeight="1">
      <c r="Q375" s="10"/>
    </row>
    <row r="376" ht="16.5" customHeight="1">
      <c r="Q376" s="10"/>
    </row>
    <row r="377" ht="16.5" customHeight="1">
      <c r="Q377" s="10"/>
    </row>
    <row r="378" ht="16.5" customHeight="1">
      <c r="Q378" s="10"/>
    </row>
    <row r="379" ht="16.5" customHeight="1">
      <c r="Q379" s="10"/>
    </row>
    <row r="380" ht="16.5" customHeight="1">
      <c r="Q380" s="10"/>
    </row>
    <row r="381" ht="16.5" customHeight="1">
      <c r="Q381" s="10"/>
    </row>
    <row r="382" ht="16.5" customHeight="1">
      <c r="Q382" s="10"/>
    </row>
    <row r="383" ht="16.5" customHeight="1">
      <c r="Q383" s="10"/>
    </row>
    <row r="384" ht="16.5" customHeight="1">
      <c r="Q384" s="10"/>
    </row>
    <row r="385" ht="16.5" customHeight="1">
      <c r="Q385" s="10"/>
    </row>
    <row r="386" ht="16.5" customHeight="1">
      <c r="Q386" s="10"/>
    </row>
    <row r="387" ht="16.5" customHeight="1">
      <c r="Q387" s="10"/>
    </row>
    <row r="388" ht="16.5" customHeight="1">
      <c r="Q388" s="10"/>
    </row>
    <row r="389" ht="16.5" customHeight="1">
      <c r="Q389" s="10"/>
    </row>
    <row r="390" ht="16.5" customHeight="1">
      <c r="Q390" s="10"/>
    </row>
    <row r="391" ht="16.5" customHeight="1">
      <c r="Q391" s="10"/>
    </row>
    <row r="392" ht="16.5" customHeight="1">
      <c r="Q392" s="10"/>
    </row>
    <row r="393" ht="16.5" customHeight="1">
      <c r="Q393" s="10"/>
    </row>
    <row r="394" ht="16.5" customHeight="1">
      <c r="Q394" s="10"/>
    </row>
    <row r="395" ht="16.5" customHeight="1">
      <c r="Q395" s="10"/>
    </row>
    <row r="396" ht="16.5" customHeight="1">
      <c r="Q396" s="10"/>
    </row>
    <row r="397" ht="16.5" customHeight="1">
      <c r="Q397" s="10"/>
    </row>
    <row r="398" ht="16.5" customHeight="1">
      <c r="Q398" s="10"/>
    </row>
    <row r="399" ht="16.5" customHeight="1">
      <c r="Q399" s="10"/>
    </row>
    <row r="400" ht="16.5" customHeight="1">
      <c r="Q400" s="10"/>
    </row>
    <row r="401" ht="16.5" customHeight="1">
      <c r="Q401" s="10"/>
    </row>
    <row r="402" ht="16.5" customHeight="1">
      <c r="Q402" s="10"/>
    </row>
    <row r="403" ht="16.5" customHeight="1">
      <c r="Q403" s="10"/>
    </row>
    <row r="404" ht="16.5" customHeight="1">
      <c r="Q404" s="10"/>
    </row>
    <row r="405" ht="16.5" customHeight="1">
      <c r="Q405" s="10"/>
    </row>
    <row r="406" ht="16.5" customHeight="1">
      <c r="Q406" s="10"/>
    </row>
    <row r="407" ht="16.5" customHeight="1">
      <c r="Q407" s="10"/>
    </row>
    <row r="408" ht="16.5" customHeight="1">
      <c r="Q408" s="10"/>
    </row>
    <row r="409" ht="16.5" customHeight="1">
      <c r="Q409" s="10"/>
    </row>
    <row r="410" ht="16.5" customHeight="1">
      <c r="Q410" s="10"/>
    </row>
    <row r="411" ht="16.5" customHeight="1">
      <c r="Q411" s="10"/>
    </row>
    <row r="412" ht="16.5" customHeight="1">
      <c r="Q412" s="10"/>
    </row>
    <row r="413" ht="16.5" customHeight="1">
      <c r="Q413" s="10"/>
    </row>
    <row r="414" ht="16.5" customHeight="1">
      <c r="Q414" s="10"/>
    </row>
    <row r="415" ht="16.5" customHeight="1">
      <c r="Q415" s="10"/>
    </row>
    <row r="416" ht="16.5" customHeight="1">
      <c r="Q416" s="10"/>
    </row>
    <row r="417" ht="16.5" customHeight="1">
      <c r="Q417" s="10"/>
    </row>
    <row r="418" ht="16.5" customHeight="1">
      <c r="Q418" s="10"/>
    </row>
    <row r="419" ht="16.5" customHeight="1">
      <c r="Q419" s="10"/>
    </row>
    <row r="420" ht="16.5" customHeight="1">
      <c r="Q420" s="10"/>
    </row>
    <row r="421" ht="16.5" customHeight="1">
      <c r="Q421" s="10"/>
    </row>
    <row r="422" ht="16.5" customHeight="1">
      <c r="Q422" s="10"/>
    </row>
    <row r="423" ht="16.5" customHeight="1">
      <c r="Q423" s="10"/>
    </row>
    <row r="424" ht="16.5" customHeight="1">
      <c r="Q424" s="10"/>
    </row>
    <row r="425" ht="16.5" customHeight="1">
      <c r="Q425" s="10"/>
    </row>
    <row r="426" ht="16.5" customHeight="1">
      <c r="Q426" s="10"/>
    </row>
    <row r="427" ht="16.5" customHeight="1">
      <c r="Q427" s="10"/>
    </row>
    <row r="428" ht="16.5" customHeight="1">
      <c r="Q428" s="10"/>
    </row>
    <row r="429" ht="16.5" customHeight="1">
      <c r="Q429" s="10"/>
    </row>
    <row r="430" ht="16.5" customHeight="1">
      <c r="Q430" s="10"/>
    </row>
    <row r="431" ht="16.5" customHeight="1">
      <c r="Q431" s="10"/>
    </row>
    <row r="432" ht="16.5" customHeight="1">
      <c r="Q432" s="10"/>
    </row>
    <row r="433" ht="16.5" customHeight="1">
      <c r="Q433" s="10"/>
    </row>
    <row r="434" ht="16.5" customHeight="1">
      <c r="Q434" s="10"/>
    </row>
    <row r="435" ht="16.5" customHeight="1">
      <c r="Q435" s="10"/>
    </row>
    <row r="436" ht="16.5" customHeight="1">
      <c r="Q436" s="10"/>
    </row>
    <row r="437" ht="16.5" customHeight="1">
      <c r="Q437" s="10"/>
    </row>
    <row r="438" ht="16.5" customHeight="1">
      <c r="Q438" s="10"/>
    </row>
    <row r="439" ht="16.5" customHeight="1">
      <c r="Q439" s="10"/>
    </row>
    <row r="440" ht="16.5" customHeight="1">
      <c r="Q440" s="10"/>
    </row>
    <row r="441" ht="16.5" customHeight="1">
      <c r="Q441" s="10"/>
    </row>
    <row r="442" ht="16.5" customHeight="1">
      <c r="Q442" s="10"/>
    </row>
    <row r="443" ht="16.5" customHeight="1">
      <c r="Q443" s="10"/>
    </row>
    <row r="444" ht="16.5" customHeight="1">
      <c r="Q444" s="10"/>
    </row>
    <row r="445" ht="16.5" customHeight="1">
      <c r="Q445" s="10"/>
    </row>
    <row r="446" ht="16.5" customHeight="1">
      <c r="Q446" s="10"/>
    </row>
    <row r="447" ht="16.5" customHeight="1">
      <c r="Q447" s="10"/>
    </row>
    <row r="448" ht="16.5" customHeight="1">
      <c r="Q448" s="10"/>
    </row>
    <row r="449" ht="16.5" customHeight="1">
      <c r="Q449" s="10"/>
    </row>
    <row r="450" ht="16.5" customHeight="1">
      <c r="Q450" s="10"/>
    </row>
    <row r="451" ht="16.5" customHeight="1">
      <c r="Q451" s="10"/>
    </row>
    <row r="452" ht="16.5" customHeight="1">
      <c r="Q452" s="10"/>
    </row>
    <row r="453" ht="16.5" customHeight="1">
      <c r="Q453" s="10"/>
    </row>
    <row r="454" ht="16.5" customHeight="1">
      <c r="Q454" s="10"/>
    </row>
    <row r="455" ht="16.5" customHeight="1">
      <c r="Q455" s="10"/>
    </row>
    <row r="456" ht="16.5" customHeight="1">
      <c r="Q456" s="10"/>
    </row>
    <row r="457" ht="16.5" customHeight="1">
      <c r="Q457" s="10"/>
    </row>
    <row r="458" ht="16.5" customHeight="1">
      <c r="Q458" s="10"/>
    </row>
    <row r="459" ht="16.5" customHeight="1">
      <c r="Q459" s="10"/>
    </row>
    <row r="460" ht="16.5" customHeight="1">
      <c r="Q460" s="10"/>
    </row>
    <row r="461" ht="16.5" customHeight="1">
      <c r="Q461" s="10"/>
    </row>
    <row r="462" ht="16.5" customHeight="1">
      <c r="Q462" s="10"/>
    </row>
    <row r="463" ht="16.5" customHeight="1">
      <c r="Q463" s="10"/>
    </row>
    <row r="464" ht="16.5" customHeight="1">
      <c r="Q464" s="10"/>
    </row>
    <row r="465" ht="16.5" customHeight="1">
      <c r="Q465" s="10"/>
    </row>
    <row r="466" ht="16.5" customHeight="1">
      <c r="Q466" s="10"/>
    </row>
    <row r="467" ht="16.5" customHeight="1">
      <c r="Q467" s="10"/>
    </row>
    <row r="468" ht="16.5" customHeight="1">
      <c r="Q468" s="10"/>
    </row>
    <row r="469" ht="16.5" customHeight="1">
      <c r="Q469" s="10"/>
    </row>
    <row r="470" ht="16.5" customHeight="1">
      <c r="Q470" s="10"/>
    </row>
    <row r="471" ht="16.5" customHeight="1">
      <c r="Q471" s="10"/>
    </row>
    <row r="472" ht="16.5" customHeight="1">
      <c r="Q472" s="10"/>
    </row>
    <row r="473" ht="16.5" customHeight="1">
      <c r="Q473" s="10"/>
    </row>
    <row r="474" ht="16.5" customHeight="1">
      <c r="Q474" s="10"/>
    </row>
    <row r="475" ht="16.5" customHeight="1">
      <c r="Q475" s="10"/>
    </row>
    <row r="476" ht="16.5" customHeight="1">
      <c r="Q476" s="10"/>
    </row>
    <row r="477" ht="16.5" customHeight="1">
      <c r="Q477" s="10"/>
    </row>
    <row r="478" ht="16.5" customHeight="1">
      <c r="Q478" s="10"/>
    </row>
    <row r="479" ht="16.5" customHeight="1">
      <c r="Q479" s="10"/>
    </row>
    <row r="480" ht="16.5" customHeight="1">
      <c r="Q480" s="10"/>
    </row>
    <row r="481" ht="16.5" customHeight="1">
      <c r="Q481" s="10"/>
    </row>
    <row r="482" ht="16.5" customHeight="1">
      <c r="Q482" s="10"/>
    </row>
    <row r="483" ht="16.5" customHeight="1">
      <c r="Q483" s="10"/>
    </row>
    <row r="484" ht="16.5" customHeight="1">
      <c r="Q484" s="10"/>
    </row>
    <row r="485" ht="16.5" customHeight="1">
      <c r="Q485" s="10"/>
    </row>
    <row r="486" ht="16.5" customHeight="1">
      <c r="Q486" s="10"/>
    </row>
    <row r="487" ht="16.5" customHeight="1">
      <c r="Q487" s="10"/>
    </row>
    <row r="488" ht="16.5" customHeight="1">
      <c r="Q488" s="10"/>
    </row>
    <row r="489" ht="16.5" customHeight="1">
      <c r="Q489" s="10"/>
    </row>
    <row r="490" ht="16.5" customHeight="1">
      <c r="Q490" s="10"/>
    </row>
    <row r="491" ht="16.5" customHeight="1">
      <c r="Q491" s="10"/>
    </row>
    <row r="492" ht="16.5" customHeight="1">
      <c r="Q492" s="10"/>
    </row>
    <row r="493" ht="16.5" customHeight="1">
      <c r="Q493" s="10"/>
    </row>
    <row r="494" ht="16.5" customHeight="1">
      <c r="Q494" s="10"/>
    </row>
    <row r="495" ht="16.5" customHeight="1">
      <c r="Q495" s="10"/>
    </row>
    <row r="496" ht="16.5" customHeight="1">
      <c r="Q496" s="10"/>
    </row>
    <row r="497" ht="16.5" customHeight="1">
      <c r="Q497" s="10"/>
    </row>
    <row r="498" ht="16.5" customHeight="1">
      <c r="Q498" s="10"/>
    </row>
    <row r="499" ht="16.5" customHeight="1">
      <c r="Q499" s="10"/>
    </row>
    <row r="500" ht="16.5" customHeight="1">
      <c r="Q500" s="10"/>
    </row>
    <row r="501" ht="16.5" customHeight="1">
      <c r="Q501" s="10"/>
    </row>
    <row r="502" ht="16.5" customHeight="1">
      <c r="Q502" s="10"/>
    </row>
    <row r="503" ht="16.5" customHeight="1">
      <c r="Q503" s="10"/>
    </row>
    <row r="504" ht="16.5" customHeight="1">
      <c r="Q504" s="10"/>
    </row>
    <row r="505" ht="16.5" customHeight="1">
      <c r="Q505" s="10"/>
    </row>
    <row r="506" ht="16.5" customHeight="1">
      <c r="Q506" s="10"/>
    </row>
    <row r="507" ht="16.5" customHeight="1">
      <c r="Q507" s="10"/>
    </row>
    <row r="508" ht="16.5" customHeight="1">
      <c r="Q508" s="10"/>
    </row>
    <row r="509" ht="16.5" customHeight="1">
      <c r="Q509" s="10"/>
    </row>
    <row r="510" ht="16.5" customHeight="1">
      <c r="Q510" s="10"/>
    </row>
    <row r="511" ht="16.5" customHeight="1">
      <c r="Q511" s="10"/>
    </row>
    <row r="512" ht="16.5" customHeight="1">
      <c r="Q512" s="10"/>
    </row>
    <row r="513" ht="16.5" customHeight="1">
      <c r="Q513" s="10"/>
    </row>
    <row r="514" ht="16.5" customHeight="1">
      <c r="Q514" s="10"/>
    </row>
    <row r="515" ht="16.5" customHeight="1">
      <c r="Q515" s="10"/>
    </row>
    <row r="516" ht="16.5" customHeight="1">
      <c r="Q516" s="10"/>
    </row>
    <row r="517" ht="16.5" customHeight="1">
      <c r="Q517" s="10"/>
    </row>
    <row r="518" ht="16.5" customHeight="1">
      <c r="Q518" s="10"/>
    </row>
    <row r="519" ht="16.5" customHeight="1">
      <c r="Q519" s="10"/>
    </row>
    <row r="520" ht="16.5" customHeight="1">
      <c r="Q520" s="10"/>
    </row>
    <row r="521" ht="16.5" customHeight="1">
      <c r="Q521" s="10"/>
    </row>
    <row r="522" ht="16.5" customHeight="1">
      <c r="Q522" s="10"/>
    </row>
    <row r="523" ht="16.5" customHeight="1">
      <c r="Q523" s="10"/>
    </row>
    <row r="524" ht="16.5" customHeight="1">
      <c r="Q524" s="10"/>
    </row>
    <row r="525" ht="16.5" customHeight="1">
      <c r="Q525" s="10"/>
    </row>
    <row r="526" ht="16.5" customHeight="1">
      <c r="Q526" s="10"/>
    </row>
    <row r="527" ht="16.5" customHeight="1">
      <c r="Q527" s="10"/>
    </row>
    <row r="528" ht="16.5" customHeight="1">
      <c r="Q528" s="10"/>
    </row>
    <row r="529" ht="16.5" customHeight="1">
      <c r="Q529" s="10"/>
    </row>
    <row r="530" ht="16.5" customHeight="1">
      <c r="Q530" s="10"/>
    </row>
    <row r="531" ht="16.5" customHeight="1">
      <c r="Q531" s="10"/>
    </row>
    <row r="532" ht="16.5" customHeight="1">
      <c r="Q532" s="10"/>
    </row>
    <row r="533" ht="16.5" customHeight="1">
      <c r="Q533" s="10"/>
    </row>
    <row r="534" ht="16.5" customHeight="1">
      <c r="Q534" s="10"/>
    </row>
    <row r="535" ht="16.5" customHeight="1">
      <c r="Q535" s="10"/>
    </row>
    <row r="536" ht="16.5" customHeight="1">
      <c r="Q536" s="10"/>
    </row>
    <row r="537" ht="16.5" customHeight="1">
      <c r="Q537" s="10"/>
    </row>
    <row r="538" ht="16.5" customHeight="1">
      <c r="Q538" s="10"/>
    </row>
    <row r="539" ht="16.5" customHeight="1">
      <c r="Q539" s="10"/>
    </row>
    <row r="540" ht="16.5" customHeight="1">
      <c r="Q540" s="10"/>
    </row>
    <row r="541" ht="16.5" customHeight="1">
      <c r="Q541" s="10"/>
    </row>
    <row r="542" ht="16.5" customHeight="1">
      <c r="Q542" s="10"/>
    </row>
    <row r="543" ht="16.5" customHeight="1">
      <c r="Q543" s="10"/>
    </row>
    <row r="544" ht="16.5" customHeight="1">
      <c r="Q544" s="10"/>
    </row>
    <row r="545" ht="16.5" customHeight="1">
      <c r="Q545" s="10"/>
    </row>
    <row r="546" ht="16.5" customHeight="1">
      <c r="Q546" s="10"/>
    </row>
    <row r="547" ht="16.5" customHeight="1">
      <c r="Q547" s="10"/>
    </row>
    <row r="548" ht="16.5" customHeight="1">
      <c r="Q548" s="10"/>
    </row>
    <row r="549" ht="16.5" customHeight="1">
      <c r="Q549" s="10"/>
    </row>
    <row r="550" ht="16.5" customHeight="1">
      <c r="Q550" s="10"/>
    </row>
    <row r="551" ht="16.5" customHeight="1">
      <c r="Q551" s="10"/>
    </row>
    <row r="552" ht="16.5" customHeight="1">
      <c r="Q552" s="10"/>
    </row>
    <row r="553" ht="16.5" customHeight="1">
      <c r="Q553" s="10"/>
    </row>
    <row r="554" ht="16.5" customHeight="1">
      <c r="Q554" s="10"/>
    </row>
    <row r="555" ht="16.5" customHeight="1">
      <c r="Q555" s="10"/>
    </row>
    <row r="556" ht="16.5" customHeight="1">
      <c r="Q556" s="10"/>
    </row>
    <row r="557" ht="16.5" customHeight="1">
      <c r="Q557" s="10"/>
    </row>
    <row r="558" ht="16.5" customHeight="1">
      <c r="Q558" s="10"/>
    </row>
    <row r="559" ht="16.5" customHeight="1">
      <c r="Q559" s="10"/>
    </row>
    <row r="560" ht="16.5" customHeight="1">
      <c r="Q560" s="10"/>
    </row>
    <row r="561" ht="16.5" customHeight="1">
      <c r="Q561" s="10"/>
    </row>
    <row r="562" ht="16.5" customHeight="1">
      <c r="Q562" s="10"/>
    </row>
    <row r="563" ht="16.5" customHeight="1">
      <c r="Q563" s="10"/>
    </row>
    <row r="564" ht="16.5" customHeight="1">
      <c r="Q564" s="10"/>
    </row>
    <row r="565" ht="16.5" customHeight="1">
      <c r="Q565" s="10"/>
    </row>
    <row r="566" ht="16.5" customHeight="1">
      <c r="Q566" s="10"/>
    </row>
    <row r="567" ht="16.5" customHeight="1">
      <c r="Q567" s="10"/>
    </row>
    <row r="568" ht="16.5" customHeight="1">
      <c r="Q568" s="10"/>
    </row>
    <row r="569" ht="16.5" customHeight="1">
      <c r="Q569" s="10"/>
    </row>
    <row r="570" ht="16.5" customHeight="1">
      <c r="Q570" s="10"/>
    </row>
    <row r="571" ht="16.5" customHeight="1">
      <c r="Q571" s="10"/>
    </row>
    <row r="572" ht="16.5" customHeight="1">
      <c r="Q572" s="10"/>
    </row>
    <row r="573" ht="16.5" customHeight="1">
      <c r="Q573" s="10"/>
    </row>
    <row r="574" ht="16.5" customHeight="1">
      <c r="Q574" s="10"/>
    </row>
    <row r="575" ht="16.5" customHeight="1">
      <c r="Q575" s="10"/>
    </row>
    <row r="576" ht="16.5" customHeight="1">
      <c r="Q576" s="10"/>
    </row>
    <row r="577" ht="16.5" customHeight="1">
      <c r="Q577" s="10"/>
    </row>
    <row r="578" ht="16.5" customHeight="1">
      <c r="Q578" s="10"/>
    </row>
    <row r="579" ht="16.5" customHeight="1">
      <c r="Q579" s="10"/>
    </row>
    <row r="580" ht="16.5" customHeight="1">
      <c r="Q580" s="10"/>
    </row>
    <row r="581" ht="16.5" customHeight="1">
      <c r="Q581" s="10"/>
    </row>
    <row r="582" ht="16.5" customHeight="1">
      <c r="Q582" s="10"/>
    </row>
    <row r="583" ht="16.5" customHeight="1">
      <c r="Q583" s="10"/>
    </row>
    <row r="584" ht="16.5" customHeight="1">
      <c r="Q584" s="10"/>
    </row>
    <row r="585" ht="16.5" customHeight="1">
      <c r="Q585" s="10"/>
    </row>
    <row r="586" ht="16.5" customHeight="1">
      <c r="Q586" s="10"/>
    </row>
    <row r="587" ht="16.5" customHeight="1">
      <c r="Q587" s="10"/>
    </row>
    <row r="588" ht="16.5" customHeight="1">
      <c r="Q588" s="10"/>
    </row>
    <row r="589" ht="16.5" customHeight="1">
      <c r="Q589" s="10"/>
    </row>
    <row r="590" ht="16.5" customHeight="1">
      <c r="Q590" s="10"/>
    </row>
    <row r="591" ht="16.5" customHeight="1">
      <c r="Q591" s="10"/>
    </row>
    <row r="592" ht="16.5" customHeight="1">
      <c r="Q592" s="10"/>
    </row>
    <row r="593" ht="16.5" customHeight="1">
      <c r="Q593" s="10"/>
    </row>
    <row r="594" ht="16.5" customHeight="1">
      <c r="Q594" s="10"/>
    </row>
    <row r="595" ht="16.5" customHeight="1">
      <c r="Q595" s="10"/>
    </row>
    <row r="596" ht="16.5" customHeight="1">
      <c r="Q596" s="10"/>
    </row>
    <row r="597" ht="16.5" customHeight="1">
      <c r="Q597" s="10"/>
    </row>
    <row r="598" ht="16.5" customHeight="1">
      <c r="Q598" s="10"/>
    </row>
    <row r="599" ht="16.5" customHeight="1">
      <c r="Q599" s="10"/>
    </row>
    <row r="600" ht="16.5" customHeight="1">
      <c r="Q600" s="10"/>
    </row>
    <row r="601" ht="16.5" customHeight="1">
      <c r="Q601" s="10"/>
    </row>
    <row r="602" ht="16.5" customHeight="1">
      <c r="Q602" s="10"/>
    </row>
    <row r="603" ht="16.5" customHeight="1">
      <c r="Q603" s="10"/>
    </row>
    <row r="604" ht="16.5" customHeight="1">
      <c r="Q604" s="10"/>
    </row>
    <row r="605" ht="16.5" customHeight="1">
      <c r="Q605" s="10"/>
    </row>
    <row r="606" ht="16.5" customHeight="1">
      <c r="Q606" s="10"/>
    </row>
    <row r="607" ht="16.5" customHeight="1">
      <c r="Q607" s="10"/>
    </row>
    <row r="608" ht="16.5" customHeight="1">
      <c r="Q608" s="10"/>
    </row>
    <row r="609" ht="16.5" customHeight="1">
      <c r="Q609" s="10"/>
    </row>
    <row r="610" ht="16.5" customHeight="1">
      <c r="Q610" s="10"/>
    </row>
    <row r="611" ht="16.5" customHeight="1">
      <c r="Q611" s="10"/>
    </row>
    <row r="612" ht="16.5" customHeight="1">
      <c r="Q612" s="10"/>
    </row>
    <row r="613" ht="16.5" customHeight="1">
      <c r="Q613" s="10"/>
    </row>
    <row r="614" ht="16.5" customHeight="1">
      <c r="Q614" s="10"/>
    </row>
    <row r="615" ht="16.5" customHeight="1">
      <c r="Q615" s="10"/>
    </row>
    <row r="616" ht="16.5" customHeight="1">
      <c r="Q616" s="10"/>
    </row>
    <row r="617" ht="16.5" customHeight="1">
      <c r="Q617" s="10"/>
    </row>
    <row r="618" ht="16.5" customHeight="1">
      <c r="Q618" s="10"/>
    </row>
    <row r="619" ht="16.5" customHeight="1">
      <c r="Q619" s="10"/>
    </row>
    <row r="620" ht="16.5" customHeight="1">
      <c r="Q620" s="10"/>
    </row>
    <row r="621" ht="16.5" customHeight="1">
      <c r="Q621" s="10"/>
    </row>
    <row r="622" ht="16.5" customHeight="1">
      <c r="Q622" s="10"/>
    </row>
    <row r="623" ht="16.5" customHeight="1">
      <c r="Q623" s="10"/>
    </row>
    <row r="624" ht="16.5" customHeight="1">
      <c r="Q624" s="10"/>
    </row>
    <row r="625" ht="16.5" customHeight="1">
      <c r="Q625" s="10"/>
    </row>
    <row r="626" ht="16.5" customHeight="1">
      <c r="Q626" s="10"/>
    </row>
    <row r="627" ht="16.5" customHeight="1">
      <c r="Q627" s="10"/>
    </row>
    <row r="628" ht="16.5" customHeight="1">
      <c r="Q628" s="10"/>
    </row>
    <row r="629" ht="16.5" customHeight="1">
      <c r="Q629" s="10"/>
    </row>
    <row r="630" ht="16.5" customHeight="1">
      <c r="Q630" s="10"/>
    </row>
    <row r="631" ht="16.5" customHeight="1">
      <c r="Q631" s="10"/>
    </row>
    <row r="632" ht="16.5" customHeight="1">
      <c r="Q632" s="10"/>
    </row>
    <row r="633" ht="16.5" customHeight="1">
      <c r="Q633" s="10"/>
    </row>
    <row r="634" ht="16.5" customHeight="1">
      <c r="Q634" s="10"/>
    </row>
    <row r="635" ht="16.5" customHeight="1">
      <c r="Q635" s="10"/>
    </row>
    <row r="636" ht="16.5" customHeight="1">
      <c r="Q636" s="10"/>
    </row>
    <row r="637" ht="16.5" customHeight="1">
      <c r="Q637" s="10"/>
    </row>
    <row r="638" ht="16.5" customHeight="1">
      <c r="Q638" s="10"/>
    </row>
    <row r="639" ht="16.5" customHeight="1">
      <c r="Q639" s="10"/>
    </row>
    <row r="640" ht="16.5" customHeight="1">
      <c r="Q640" s="10"/>
    </row>
    <row r="641" ht="16.5" customHeight="1">
      <c r="Q641" s="10"/>
    </row>
    <row r="642" ht="16.5" customHeight="1">
      <c r="Q642" s="10"/>
    </row>
    <row r="643" ht="16.5" customHeight="1">
      <c r="Q643" s="10"/>
    </row>
    <row r="644" ht="16.5" customHeight="1">
      <c r="Q644" s="10"/>
    </row>
    <row r="645" ht="16.5" customHeight="1">
      <c r="Q645" s="10"/>
    </row>
    <row r="646" ht="16.5" customHeight="1">
      <c r="Q646" s="10"/>
    </row>
    <row r="647" ht="16.5" customHeight="1">
      <c r="Q647" s="10"/>
    </row>
    <row r="648" ht="16.5" customHeight="1">
      <c r="Q648" s="10"/>
    </row>
    <row r="649" ht="16.5" customHeight="1">
      <c r="Q649" s="10"/>
    </row>
    <row r="650" ht="16.5" customHeight="1">
      <c r="Q650" s="10"/>
    </row>
    <row r="651" ht="16.5" customHeight="1">
      <c r="Q651" s="10"/>
    </row>
    <row r="652" ht="16.5" customHeight="1">
      <c r="Q652" s="10"/>
    </row>
    <row r="653" ht="16.5" customHeight="1">
      <c r="Q653" s="10"/>
    </row>
    <row r="654" ht="16.5" customHeight="1">
      <c r="Q654" s="10"/>
    </row>
    <row r="655" ht="16.5" customHeight="1">
      <c r="Q655" s="10"/>
    </row>
    <row r="656" ht="16.5" customHeight="1">
      <c r="Q656" s="10"/>
    </row>
    <row r="657" ht="16.5" customHeight="1">
      <c r="Q657" s="10"/>
    </row>
    <row r="658" ht="16.5" customHeight="1">
      <c r="Q658" s="10"/>
    </row>
    <row r="659" ht="16.5" customHeight="1">
      <c r="Q659" s="10"/>
    </row>
    <row r="660" ht="16.5" customHeight="1">
      <c r="Q660" s="10"/>
    </row>
    <row r="661" ht="16.5" customHeight="1">
      <c r="Q661" s="10"/>
    </row>
    <row r="662" ht="16.5" customHeight="1">
      <c r="Q662" s="10"/>
    </row>
    <row r="663" ht="16.5" customHeight="1">
      <c r="Q663" s="10"/>
    </row>
    <row r="664" ht="16.5" customHeight="1">
      <c r="Q664" s="10"/>
    </row>
    <row r="665" ht="16.5" customHeight="1">
      <c r="Q665" s="10"/>
    </row>
    <row r="666" ht="16.5" customHeight="1">
      <c r="Q666" s="10"/>
    </row>
    <row r="667" ht="16.5" customHeight="1">
      <c r="Q667" s="10"/>
    </row>
    <row r="668" ht="16.5" customHeight="1">
      <c r="Q668" s="10"/>
    </row>
    <row r="669" ht="16.5" customHeight="1">
      <c r="Q669" s="10"/>
    </row>
    <row r="670" ht="16.5" customHeight="1">
      <c r="Q670" s="10"/>
    </row>
    <row r="671" ht="16.5" customHeight="1">
      <c r="Q671" s="10"/>
    </row>
    <row r="672" ht="16.5" customHeight="1">
      <c r="Q672" s="10"/>
    </row>
    <row r="673" ht="16.5" customHeight="1">
      <c r="Q673" s="10"/>
    </row>
    <row r="674" ht="16.5" customHeight="1">
      <c r="Q674" s="10"/>
    </row>
    <row r="675" ht="16.5" customHeight="1">
      <c r="Q675" s="10"/>
    </row>
    <row r="676" ht="16.5" customHeight="1">
      <c r="Q676" s="10"/>
    </row>
    <row r="677" ht="16.5" customHeight="1">
      <c r="Q677" s="10"/>
    </row>
    <row r="678" ht="16.5" customHeight="1">
      <c r="Q678" s="10"/>
    </row>
    <row r="679" ht="16.5" customHeight="1">
      <c r="Q679" s="10"/>
    </row>
    <row r="680" ht="16.5" customHeight="1">
      <c r="Q680" s="10"/>
    </row>
    <row r="681" ht="16.5" customHeight="1">
      <c r="Q681" s="10"/>
    </row>
    <row r="682" ht="16.5" customHeight="1">
      <c r="Q682" s="10"/>
    </row>
    <row r="683" ht="16.5" customHeight="1">
      <c r="Q683" s="10"/>
    </row>
    <row r="684" ht="16.5" customHeight="1">
      <c r="Q684" s="10"/>
    </row>
    <row r="685" ht="16.5" customHeight="1">
      <c r="Q685" s="10"/>
    </row>
    <row r="686" ht="16.5" customHeight="1">
      <c r="Q686" s="10"/>
    </row>
    <row r="687" ht="16.5" customHeight="1">
      <c r="Q687" s="10"/>
    </row>
    <row r="688" ht="16.5" customHeight="1">
      <c r="Q688" s="10"/>
    </row>
    <row r="689" ht="16.5" customHeight="1">
      <c r="Q689" s="10"/>
    </row>
    <row r="690" ht="16.5" customHeight="1">
      <c r="Q690" s="10"/>
    </row>
    <row r="691" ht="16.5" customHeight="1">
      <c r="Q691" s="10"/>
    </row>
    <row r="692" ht="16.5" customHeight="1">
      <c r="Q692" s="10"/>
    </row>
    <row r="693" ht="16.5" customHeight="1">
      <c r="Q693" s="10"/>
    </row>
    <row r="694" ht="16.5" customHeight="1">
      <c r="Q694" s="10"/>
    </row>
    <row r="695" ht="16.5" customHeight="1">
      <c r="Q695" s="10"/>
    </row>
    <row r="696" ht="16.5" customHeight="1">
      <c r="Q696" s="10"/>
    </row>
    <row r="697" ht="16.5" customHeight="1">
      <c r="Q697" s="10"/>
    </row>
    <row r="698" ht="16.5" customHeight="1">
      <c r="Q698" s="10"/>
    </row>
    <row r="699" ht="16.5" customHeight="1">
      <c r="Q699" s="10"/>
    </row>
    <row r="700" ht="16.5" customHeight="1">
      <c r="Q700" s="10"/>
    </row>
    <row r="701" ht="16.5" customHeight="1">
      <c r="Q701" s="10"/>
    </row>
    <row r="702" ht="16.5" customHeight="1">
      <c r="Q702" s="10"/>
    </row>
    <row r="703" ht="16.5" customHeight="1">
      <c r="Q703" s="10"/>
    </row>
    <row r="704" ht="16.5" customHeight="1">
      <c r="Q704" s="10"/>
    </row>
    <row r="705" ht="16.5" customHeight="1">
      <c r="Q705" s="10"/>
    </row>
    <row r="706" ht="16.5" customHeight="1">
      <c r="Q706" s="10"/>
    </row>
    <row r="707" ht="16.5" customHeight="1">
      <c r="Q707" s="10"/>
    </row>
    <row r="708" ht="16.5" customHeight="1">
      <c r="Q708" s="10"/>
    </row>
    <row r="709" ht="16.5" customHeight="1">
      <c r="Q709" s="10"/>
    </row>
    <row r="710" ht="16.5" customHeight="1">
      <c r="Q710" s="10"/>
    </row>
    <row r="711" ht="16.5" customHeight="1">
      <c r="Q711" s="10"/>
    </row>
    <row r="712" ht="16.5" customHeight="1">
      <c r="Q712" s="10"/>
    </row>
    <row r="713" ht="16.5" customHeight="1">
      <c r="Q713" s="10"/>
    </row>
    <row r="714" ht="16.5" customHeight="1">
      <c r="Q714" s="10"/>
    </row>
    <row r="715" ht="16.5" customHeight="1">
      <c r="Q715" s="10"/>
    </row>
    <row r="716" ht="16.5" customHeight="1">
      <c r="Q716" s="10"/>
    </row>
    <row r="717" ht="16.5" customHeight="1">
      <c r="Q717" s="10"/>
    </row>
    <row r="718" ht="16.5" customHeight="1">
      <c r="Q718" s="10"/>
    </row>
    <row r="719" ht="16.5" customHeight="1">
      <c r="Q719" s="10"/>
    </row>
    <row r="720" ht="16.5" customHeight="1">
      <c r="Q720" s="10"/>
    </row>
    <row r="721" ht="16.5" customHeight="1">
      <c r="Q721" s="10"/>
    </row>
    <row r="722" ht="16.5" customHeight="1">
      <c r="Q722" s="10"/>
    </row>
    <row r="723" ht="16.5" customHeight="1">
      <c r="Q723" s="10"/>
    </row>
    <row r="724" ht="16.5" customHeight="1">
      <c r="Q724" s="10"/>
    </row>
    <row r="725" ht="16.5" customHeight="1">
      <c r="Q725" s="10"/>
    </row>
    <row r="726" ht="16.5" customHeight="1">
      <c r="Q726" s="10"/>
    </row>
    <row r="727" ht="16.5" customHeight="1">
      <c r="Q727" s="10"/>
    </row>
    <row r="728" ht="16.5" customHeight="1">
      <c r="Q728" s="10"/>
    </row>
    <row r="729" ht="16.5" customHeight="1">
      <c r="Q729" s="10"/>
    </row>
    <row r="730" ht="16.5" customHeight="1">
      <c r="Q730" s="10"/>
    </row>
    <row r="731" ht="16.5" customHeight="1">
      <c r="Q731" s="10"/>
    </row>
    <row r="732" ht="16.5" customHeight="1">
      <c r="Q732" s="10"/>
    </row>
    <row r="733" ht="16.5" customHeight="1">
      <c r="Q733" s="10"/>
    </row>
    <row r="734" ht="16.5" customHeight="1">
      <c r="Q734" s="10"/>
    </row>
    <row r="735" ht="16.5" customHeight="1">
      <c r="Q735" s="10"/>
    </row>
    <row r="736" ht="16.5" customHeight="1">
      <c r="Q736" s="10"/>
    </row>
    <row r="737" ht="16.5" customHeight="1">
      <c r="Q737" s="10"/>
    </row>
    <row r="738" ht="16.5" customHeight="1">
      <c r="Q738" s="10"/>
    </row>
    <row r="739" ht="16.5" customHeight="1">
      <c r="Q739" s="10"/>
    </row>
    <row r="740" ht="16.5" customHeight="1">
      <c r="Q740" s="10"/>
    </row>
    <row r="741" ht="16.5" customHeight="1">
      <c r="Q741" s="10"/>
    </row>
    <row r="742" ht="16.5" customHeight="1">
      <c r="Q742" s="10"/>
    </row>
    <row r="743" ht="16.5" customHeight="1">
      <c r="Q743" s="10"/>
    </row>
    <row r="744" ht="16.5" customHeight="1">
      <c r="Q744" s="10"/>
    </row>
    <row r="745" ht="16.5" customHeight="1">
      <c r="Q745" s="10"/>
    </row>
    <row r="746" ht="16.5" customHeight="1">
      <c r="Q746" s="10"/>
    </row>
    <row r="747" ht="16.5" customHeight="1">
      <c r="Q747" s="10"/>
    </row>
    <row r="748" ht="16.5" customHeight="1">
      <c r="Q748" s="10"/>
    </row>
    <row r="749" ht="16.5" customHeight="1">
      <c r="Q749" s="10"/>
    </row>
    <row r="750" ht="16.5" customHeight="1">
      <c r="Q750" s="10"/>
    </row>
    <row r="751" ht="16.5" customHeight="1">
      <c r="Q751" s="10"/>
    </row>
    <row r="752" ht="16.5" customHeight="1">
      <c r="Q752" s="10"/>
    </row>
    <row r="753" ht="16.5" customHeight="1">
      <c r="Q753" s="10"/>
    </row>
    <row r="754" ht="16.5" customHeight="1">
      <c r="Q754" s="10"/>
    </row>
    <row r="755" ht="16.5" customHeight="1">
      <c r="Q755" s="10"/>
    </row>
    <row r="756" ht="16.5" customHeight="1">
      <c r="Q756" s="10"/>
    </row>
    <row r="757" ht="16.5" customHeight="1">
      <c r="Q757" s="10"/>
    </row>
    <row r="758" ht="16.5" customHeight="1">
      <c r="Q758" s="10"/>
    </row>
    <row r="759" ht="16.5" customHeight="1">
      <c r="Q759" s="10"/>
    </row>
    <row r="760" ht="16.5" customHeight="1">
      <c r="Q760" s="10"/>
    </row>
    <row r="761" ht="16.5" customHeight="1">
      <c r="Q761" s="10"/>
    </row>
    <row r="762" ht="16.5" customHeight="1">
      <c r="Q762" s="10"/>
    </row>
    <row r="763" ht="16.5" customHeight="1">
      <c r="Q763" s="10"/>
    </row>
    <row r="764" ht="16.5" customHeight="1">
      <c r="Q764" s="10"/>
    </row>
    <row r="765" ht="16.5" customHeight="1">
      <c r="Q765" s="10"/>
    </row>
    <row r="766" ht="16.5" customHeight="1">
      <c r="Q766" s="10"/>
    </row>
    <row r="767" ht="16.5" customHeight="1">
      <c r="Q767" s="10"/>
    </row>
    <row r="768" ht="16.5" customHeight="1">
      <c r="Q768" s="10"/>
    </row>
    <row r="769" ht="16.5" customHeight="1">
      <c r="Q769" s="10"/>
    </row>
    <row r="770" ht="16.5" customHeight="1">
      <c r="Q770" s="10"/>
    </row>
    <row r="771" ht="16.5" customHeight="1">
      <c r="Q771" s="10"/>
    </row>
    <row r="772" ht="16.5" customHeight="1">
      <c r="Q772" s="10"/>
    </row>
    <row r="773" ht="16.5" customHeight="1">
      <c r="Q773" s="10"/>
    </row>
    <row r="774" ht="16.5" customHeight="1">
      <c r="Q774" s="10"/>
    </row>
    <row r="775" ht="16.5" customHeight="1">
      <c r="Q775" s="10"/>
    </row>
    <row r="776" ht="16.5" customHeight="1">
      <c r="Q776" s="10"/>
    </row>
    <row r="777" ht="16.5" customHeight="1">
      <c r="Q777" s="10"/>
    </row>
    <row r="778" ht="16.5" customHeight="1">
      <c r="Q778" s="10"/>
    </row>
    <row r="779" ht="16.5" customHeight="1">
      <c r="Q779" s="10"/>
    </row>
    <row r="780" ht="16.5" customHeight="1">
      <c r="Q780" s="10"/>
    </row>
    <row r="781" ht="16.5" customHeight="1">
      <c r="Q781" s="10"/>
    </row>
    <row r="782" ht="16.5" customHeight="1">
      <c r="Q782" s="10"/>
    </row>
    <row r="783" ht="16.5" customHeight="1">
      <c r="Q783" s="10"/>
    </row>
    <row r="784" ht="16.5" customHeight="1">
      <c r="Q784" s="10"/>
    </row>
    <row r="785" ht="16.5" customHeight="1">
      <c r="Q785" s="10"/>
    </row>
    <row r="786" ht="16.5" customHeight="1">
      <c r="Q786" s="10"/>
    </row>
    <row r="787" ht="16.5" customHeight="1">
      <c r="Q787" s="10"/>
    </row>
    <row r="788" ht="16.5" customHeight="1">
      <c r="Q788" s="10"/>
    </row>
    <row r="789" ht="16.5" customHeight="1">
      <c r="Q789" s="10"/>
    </row>
    <row r="790" ht="16.5" customHeight="1">
      <c r="Q790" s="10"/>
    </row>
    <row r="791" ht="16.5" customHeight="1">
      <c r="Q791" s="10"/>
    </row>
    <row r="792" ht="16.5" customHeight="1">
      <c r="Q792" s="10"/>
    </row>
    <row r="793" ht="16.5" customHeight="1">
      <c r="Q793" s="10"/>
    </row>
    <row r="794" ht="16.5" customHeight="1">
      <c r="Q794" s="10"/>
    </row>
    <row r="795" ht="16.5" customHeight="1">
      <c r="Q795" s="10"/>
    </row>
    <row r="796" ht="16.5" customHeight="1">
      <c r="Q796" s="10"/>
    </row>
    <row r="797" ht="16.5" customHeight="1">
      <c r="Q797" s="10"/>
    </row>
    <row r="798" ht="16.5" customHeight="1">
      <c r="Q798" s="10"/>
    </row>
    <row r="799" ht="16.5" customHeight="1">
      <c r="Q799" s="10"/>
    </row>
    <row r="800" ht="16.5" customHeight="1">
      <c r="Q800" s="10"/>
    </row>
    <row r="801" ht="16.5" customHeight="1">
      <c r="Q801" s="10"/>
    </row>
    <row r="802" ht="16.5" customHeight="1">
      <c r="Q802" s="10"/>
    </row>
    <row r="803" ht="16.5" customHeight="1">
      <c r="Q803" s="10"/>
    </row>
    <row r="804" ht="16.5" customHeight="1">
      <c r="Q804" s="10"/>
    </row>
    <row r="805" ht="16.5" customHeight="1">
      <c r="Q805" s="10"/>
    </row>
    <row r="806" ht="16.5" customHeight="1">
      <c r="Q806" s="10"/>
    </row>
    <row r="807" ht="16.5" customHeight="1">
      <c r="Q807" s="10"/>
    </row>
    <row r="808" ht="16.5" customHeight="1">
      <c r="Q808" s="10"/>
    </row>
    <row r="809" ht="16.5" customHeight="1">
      <c r="Q809" s="10"/>
    </row>
    <row r="810" ht="16.5" customHeight="1">
      <c r="Q810" s="10"/>
    </row>
    <row r="811" ht="16.5" customHeight="1">
      <c r="Q811" s="10"/>
    </row>
    <row r="812" ht="16.5" customHeight="1">
      <c r="Q812" s="10"/>
    </row>
    <row r="813" ht="16.5" customHeight="1">
      <c r="Q813" s="10"/>
    </row>
    <row r="814" ht="16.5" customHeight="1">
      <c r="Q814" s="10"/>
    </row>
    <row r="815" ht="16.5" customHeight="1">
      <c r="Q815" s="10"/>
    </row>
    <row r="816" ht="16.5" customHeight="1">
      <c r="Q816" s="10"/>
    </row>
    <row r="817" ht="16.5" customHeight="1">
      <c r="Q817" s="10"/>
    </row>
    <row r="818" ht="16.5" customHeight="1">
      <c r="Q818" s="10"/>
    </row>
    <row r="819" ht="16.5" customHeight="1">
      <c r="Q819" s="10"/>
    </row>
    <row r="820" ht="16.5" customHeight="1">
      <c r="Q820" s="10"/>
    </row>
    <row r="821" ht="16.5" customHeight="1">
      <c r="Q821" s="10"/>
    </row>
    <row r="822" ht="16.5" customHeight="1">
      <c r="Q822" s="10"/>
    </row>
    <row r="823" ht="16.5" customHeight="1">
      <c r="Q823" s="10"/>
    </row>
    <row r="824" ht="16.5" customHeight="1">
      <c r="Q824" s="10"/>
    </row>
    <row r="825" ht="16.5" customHeight="1">
      <c r="Q825" s="10"/>
    </row>
    <row r="826" ht="16.5" customHeight="1">
      <c r="Q826" s="10"/>
    </row>
    <row r="827" ht="16.5" customHeight="1">
      <c r="Q827" s="10"/>
    </row>
    <row r="828" ht="16.5" customHeight="1">
      <c r="Q828" s="10"/>
    </row>
    <row r="829" ht="16.5" customHeight="1">
      <c r="Q829" s="10"/>
    </row>
    <row r="830" ht="16.5" customHeight="1">
      <c r="Q830" s="10"/>
    </row>
    <row r="831" ht="16.5" customHeight="1">
      <c r="Q831" s="10"/>
    </row>
    <row r="832" ht="16.5" customHeight="1">
      <c r="Q832" s="10"/>
    </row>
    <row r="833" ht="16.5" customHeight="1">
      <c r="Q833" s="10"/>
    </row>
    <row r="834" ht="16.5" customHeight="1">
      <c r="Q834" s="10"/>
    </row>
    <row r="835" ht="16.5" customHeight="1">
      <c r="Q835" s="10"/>
    </row>
    <row r="836" ht="16.5" customHeight="1">
      <c r="Q836" s="10"/>
    </row>
    <row r="837" ht="16.5" customHeight="1">
      <c r="Q837" s="10"/>
    </row>
    <row r="838" ht="16.5" customHeight="1">
      <c r="Q838" s="10"/>
    </row>
    <row r="839" ht="16.5" customHeight="1">
      <c r="Q839" s="10"/>
    </row>
    <row r="840" ht="16.5" customHeight="1">
      <c r="Q840" s="10"/>
    </row>
    <row r="841" ht="16.5" customHeight="1">
      <c r="Q841" s="10"/>
    </row>
    <row r="842" ht="16.5" customHeight="1">
      <c r="Q842" s="10"/>
    </row>
    <row r="843" ht="16.5" customHeight="1">
      <c r="Q843" s="10"/>
    </row>
    <row r="844" ht="16.5" customHeight="1">
      <c r="Q844" s="10"/>
    </row>
    <row r="845" ht="16.5" customHeight="1">
      <c r="Q845" s="10"/>
    </row>
    <row r="846" ht="16.5" customHeight="1">
      <c r="Q846" s="10"/>
    </row>
    <row r="847" ht="16.5" customHeight="1">
      <c r="Q847" s="10"/>
    </row>
    <row r="848" ht="16.5" customHeight="1">
      <c r="Q848" s="10"/>
    </row>
    <row r="849" ht="16.5" customHeight="1">
      <c r="Q849" s="10"/>
    </row>
    <row r="850" ht="16.5" customHeight="1">
      <c r="Q850" s="10"/>
    </row>
    <row r="851" ht="16.5" customHeight="1">
      <c r="Q851" s="10"/>
    </row>
    <row r="852" ht="16.5" customHeight="1">
      <c r="Q852" s="10"/>
    </row>
    <row r="853" ht="16.5" customHeight="1">
      <c r="Q853" s="10"/>
    </row>
    <row r="854" ht="16.5" customHeight="1">
      <c r="Q854" s="10"/>
    </row>
    <row r="855" ht="16.5" customHeight="1">
      <c r="Q855" s="10"/>
    </row>
    <row r="856" ht="16.5" customHeight="1">
      <c r="Q856" s="10"/>
    </row>
    <row r="857" ht="16.5" customHeight="1">
      <c r="Q857" s="10"/>
    </row>
    <row r="858" ht="16.5" customHeight="1">
      <c r="Q858" s="10"/>
    </row>
    <row r="859" ht="16.5" customHeight="1">
      <c r="Q859" s="10"/>
    </row>
    <row r="860" ht="16.5" customHeight="1">
      <c r="Q860" s="10"/>
    </row>
    <row r="861" ht="16.5" customHeight="1">
      <c r="Q861" s="10"/>
    </row>
    <row r="862" ht="16.5" customHeight="1">
      <c r="Q862" s="10"/>
    </row>
    <row r="863" ht="16.5" customHeight="1">
      <c r="Q863" s="10"/>
    </row>
    <row r="864" ht="16.5" customHeight="1">
      <c r="Q864" s="10"/>
    </row>
    <row r="865" ht="16.5" customHeight="1">
      <c r="Q865" s="10"/>
    </row>
    <row r="866" ht="16.5" customHeight="1">
      <c r="Q866" s="10"/>
    </row>
    <row r="867" ht="16.5" customHeight="1">
      <c r="Q867" s="10"/>
    </row>
    <row r="868" ht="16.5" customHeight="1">
      <c r="Q868" s="10"/>
    </row>
    <row r="869" ht="16.5" customHeight="1">
      <c r="Q869" s="10"/>
    </row>
    <row r="870" ht="16.5" customHeight="1">
      <c r="Q870" s="10"/>
    </row>
    <row r="871" ht="16.5" customHeight="1">
      <c r="Q871" s="10"/>
    </row>
    <row r="872" ht="16.5" customHeight="1">
      <c r="Q872" s="10"/>
    </row>
    <row r="873" ht="16.5" customHeight="1">
      <c r="Q873" s="10"/>
    </row>
    <row r="874" ht="16.5" customHeight="1">
      <c r="Q874" s="10"/>
    </row>
    <row r="875" ht="16.5" customHeight="1">
      <c r="Q875" s="10"/>
    </row>
    <row r="876" ht="16.5" customHeight="1">
      <c r="Q876" s="10"/>
    </row>
    <row r="877" ht="16.5" customHeight="1">
      <c r="Q877" s="10"/>
    </row>
    <row r="878" ht="16.5" customHeight="1">
      <c r="Q878" s="10"/>
    </row>
    <row r="879" ht="16.5" customHeight="1">
      <c r="Q879" s="10"/>
    </row>
    <row r="880" ht="16.5" customHeight="1">
      <c r="Q880" s="10"/>
    </row>
    <row r="881" ht="16.5" customHeight="1">
      <c r="Q881" s="10"/>
    </row>
    <row r="882" ht="16.5" customHeight="1">
      <c r="Q882" s="10"/>
    </row>
    <row r="883" ht="16.5" customHeight="1">
      <c r="Q883" s="10"/>
    </row>
    <row r="884" ht="16.5" customHeight="1">
      <c r="Q884" s="10"/>
    </row>
    <row r="885" ht="16.5" customHeight="1">
      <c r="Q885" s="10"/>
    </row>
    <row r="886" ht="16.5" customHeight="1">
      <c r="Q886" s="10"/>
    </row>
    <row r="887" ht="16.5" customHeight="1">
      <c r="Q887" s="10"/>
    </row>
    <row r="888" ht="16.5" customHeight="1">
      <c r="Q888" s="10"/>
    </row>
    <row r="889" ht="16.5" customHeight="1">
      <c r="Q889" s="10"/>
    </row>
    <row r="890" ht="16.5" customHeight="1">
      <c r="Q890" s="10"/>
    </row>
    <row r="891" ht="16.5" customHeight="1">
      <c r="Q891" s="10"/>
    </row>
    <row r="892" ht="16.5" customHeight="1">
      <c r="Q892" s="10"/>
    </row>
    <row r="893" ht="16.5" customHeight="1">
      <c r="Q893" s="10"/>
    </row>
    <row r="894" ht="16.5" customHeight="1">
      <c r="Q894" s="10"/>
    </row>
    <row r="895" ht="16.5" customHeight="1">
      <c r="Q895" s="10"/>
    </row>
    <row r="896" ht="16.5" customHeight="1">
      <c r="Q896" s="10"/>
    </row>
    <row r="897" ht="16.5" customHeight="1">
      <c r="Q897" s="10"/>
    </row>
    <row r="898" ht="16.5" customHeight="1">
      <c r="Q898" s="10"/>
    </row>
    <row r="899" ht="16.5" customHeight="1">
      <c r="Q899" s="10"/>
    </row>
    <row r="900" ht="16.5" customHeight="1">
      <c r="Q900" s="10"/>
    </row>
    <row r="901" ht="16.5" customHeight="1">
      <c r="Q901" s="10"/>
    </row>
    <row r="902" ht="16.5" customHeight="1">
      <c r="Q902" s="10"/>
    </row>
    <row r="903" ht="16.5" customHeight="1">
      <c r="Q903" s="10"/>
    </row>
    <row r="904" ht="16.5" customHeight="1">
      <c r="Q904" s="10"/>
    </row>
    <row r="905" ht="16.5" customHeight="1">
      <c r="Q905" s="10"/>
    </row>
    <row r="906" ht="16.5" customHeight="1">
      <c r="Q906" s="10"/>
    </row>
    <row r="907" ht="16.5" customHeight="1">
      <c r="Q907" s="10"/>
    </row>
    <row r="908" ht="16.5" customHeight="1">
      <c r="Q908" s="10"/>
    </row>
    <row r="909" ht="16.5" customHeight="1">
      <c r="Q909" s="10"/>
    </row>
    <row r="910" ht="16.5" customHeight="1">
      <c r="Q910" s="10"/>
    </row>
    <row r="911" ht="16.5" customHeight="1">
      <c r="Q911" s="10"/>
    </row>
    <row r="912" ht="16.5" customHeight="1">
      <c r="Q912" s="10"/>
    </row>
    <row r="913" ht="16.5" customHeight="1">
      <c r="Q913" s="10"/>
    </row>
    <row r="914" ht="16.5" customHeight="1">
      <c r="Q914" s="10"/>
    </row>
    <row r="915" ht="16.5" customHeight="1">
      <c r="Q915" s="10"/>
    </row>
    <row r="916" ht="16.5" customHeight="1">
      <c r="Q916" s="10"/>
    </row>
    <row r="917" ht="16.5" customHeight="1">
      <c r="Q917" s="10"/>
    </row>
    <row r="918" ht="16.5" customHeight="1">
      <c r="Q918" s="10"/>
    </row>
    <row r="919" ht="16.5" customHeight="1">
      <c r="Q919" s="10"/>
    </row>
    <row r="920" ht="16.5" customHeight="1">
      <c r="Q920" s="10"/>
    </row>
    <row r="921" ht="16.5" customHeight="1">
      <c r="Q921" s="10"/>
    </row>
    <row r="922" ht="16.5" customHeight="1">
      <c r="Q922" s="10"/>
    </row>
    <row r="923" ht="16.5" customHeight="1">
      <c r="Q923" s="10"/>
    </row>
    <row r="924" ht="16.5" customHeight="1">
      <c r="Q924" s="10"/>
    </row>
    <row r="925" ht="16.5" customHeight="1">
      <c r="Q925" s="10"/>
    </row>
    <row r="926" ht="16.5" customHeight="1">
      <c r="Q926" s="10"/>
    </row>
    <row r="927" ht="16.5" customHeight="1">
      <c r="Q927" s="10"/>
    </row>
    <row r="928" ht="16.5" customHeight="1">
      <c r="Q928" s="10"/>
    </row>
    <row r="929" ht="16.5" customHeight="1">
      <c r="Q929" s="10"/>
    </row>
    <row r="930" ht="16.5" customHeight="1">
      <c r="Q930" s="10"/>
    </row>
    <row r="931" ht="16.5" customHeight="1">
      <c r="Q931" s="10"/>
    </row>
    <row r="932" ht="16.5" customHeight="1">
      <c r="Q932" s="10"/>
    </row>
    <row r="933" ht="16.5" customHeight="1">
      <c r="Q933" s="10"/>
    </row>
    <row r="934" ht="16.5" customHeight="1">
      <c r="Q934" s="10"/>
    </row>
    <row r="935" ht="16.5" customHeight="1">
      <c r="Q935" s="10"/>
    </row>
    <row r="936" ht="16.5" customHeight="1">
      <c r="Q936" s="10"/>
    </row>
    <row r="937" ht="16.5" customHeight="1">
      <c r="Q937" s="10"/>
    </row>
    <row r="938" ht="16.5" customHeight="1">
      <c r="Q938" s="10"/>
    </row>
    <row r="939" ht="16.5" customHeight="1">
      <c r="Q939" s="10"/>
    </row>
    <row r="940" ht="16.5" customHeight="1">
      <c r="Q940" s="10"/>
    </row>
    <row r="941" ht="16.5" customHeight="1">
      <c r="Q941" s="10"/>
    </row>
    <row r="942" ht="16.5" customHeight="1">
      <c r="Q942" s="10"/>
    </row>
    <row r="943" ht="16.5" customHeight="1">
      <c r="Q943" s="10"/>
    </row>
    <row r="944" ht="16.5" customHeight="1">
      <c r="Q944" s="10"/>
    </row>
    <row r="945" ht="16.5" customHeight="1">
      <c r="Q945" s="10"/>
    </row>
    <row r="946" ht="16.5" customHeight="1">
      <c r="Q946" s="10"/>
    </row>
    <row r="947" ht="16.5" customHeight="1">
      <c r="Q947" s="10"/>
    </row>
    <row r="948" ht="16.5" customHeight="1">
      <c r="Q948" s="10"/>
    </row>
    <row r="949" ht="16.5" customHeight="1">
      <c r="Q949" s="10"/>
    </row>
    <row r="950" ht="16.5" customHeight="1">
      <c r="Q950" s="10"/>
    </row>
    <row r="951" ht="16.5" customHeight="1">
      <c r="Q951" s="10"/>
    </row>
    <row r="952" ht="16.5" customHeight="1">
      <c r="Q952" s="10"/>
    </row>
    <row r="953" ht="16.5" customHeight="1">
      <c r="Q953" s="10"/>
    </row>
    <row r="954" ht="16.5" customHeight="1">
      <c r="Q954" s="10"/>
    </row>
    <row r="955" ht="16.5" customHeight="1">
      <c r="Q955" s="10"/>
    </row>
    <row r="956" ht="16.5" customHeight="1">
      <c r="Q956" s="10"/>
    </row>
    <row r="957" ht="16.5" customHeight="1">
      <c r="Q957" s="10"/>
    </row>
    <row r="958" ht="16.5" customHeight="1">
      <c r="Q958" s="10"/>
    </row>
    <row r="959" ht="16.5" customHeight="1">
      <c r="Q959" s="10"/>
    </row>
    <row r="960" ht="16.5" customHeight="1">
      <c r="Q960" s="10"/>
    </row>
    <row r="961" ht="16.5" customHeight="1">
      <c r="Q961" s="10"/>
    </row>
    <row r="962" ht="16.5" customHeight="1">
      <c r="Q962" s="10"/>
    </row>
    <row r="963" ht="16.5" customHeight="1">
      <c r="Q963" s="10"/>
    </row>
    <row r="964" ht="16.5" customHeight="1">
      <c r="Q964" s="10"/>
    </row>
    <row r="965" ht="16.5" customHeight="1">
      <c r="Q965" s="10"/>
    </row>
    <row r="966" ht="16.5" customHeight="1">
      <c r="Q966" s="10"/>
    </row>
    <row r="967" ht="16.5" customHeight="1">
      <c r="Q967" s="10"/>
    </row>
    <row r="968" ht="16.5" customHeight="1">
      <c r="Q968" s="10"/>
    </row>
    <row r="969" ht="16.5" customHeight="1">
      <c r="Q969" s="10"/>
    </row>
    <row r="970" ht="16.5" customHeight="1">
      <c r="Q970" s="10"/>
    </row>
    <row r="971" ht="16.5" customHeight="1">
      <c r="Q971" s="10"/>
    </row>
    <row r="972" ht="16.5" customHeight="1">
      <c r="Q972" s="10"/>
    </row>
    <row r="973" ht="16.5" customHeight="1">
      <c r="Q973" s="10"/>
    </row>
    <row r="974" ht="16.5" customHeight="1">
      <c r="Q974" s="10"/>
    </row>
    <row r="975" ht="16.5" customHeight="1">
      <c r="Q975" s="10"/>
    </row>
    <row r="976" ht="16.5" customHeight="1">
      <c r="Q976" s="10"/>
    </row>
    <row r="977" ht="16.5" customHeight="1">
      <c r="Q977" s="10"/>
    </row>
    <row r="978" ht="16.5" customHeight="1">
      <c r="Q978" s="10"/>
    </row>
    <row r="979" ht="16.5" customHeight="1">
      <c r="Q979" s="10"/>
    </row>
    <row r="980" ht="16.5" customHeight="1">
      <c r="Q980" s="10"/>
    </row>
    <row r="981" ht="16.5" customHeight="1">
      <c r="Q981" s="10"/>
    </row>
    <row r="982" ht="16.5" customHeight="1">
      <c r="Q982" s="10"/>
    </row>
    <row r="983" ht="16.5" customHeight="1">
      <c r="Q983" s="10"/>
    </row>
    <row r="984" ht="16.5" customHeight="1">
      <c r="Q984" s="10"/>
    </row>
    <row r="985" ht="16.5" customHeight="1">
      <c r="Q985" s="10"/>
    </row>
    <row r="986" ht="16.5" customHeight="1">
      <c r="Q986" s="10"/>
    </row>
    <row r="987" ht="16.5" customHeight="1">
      <c r="Q987" s="10"/>
    </row>
    <row r="988" ht="16.5" customHeight="1">
      <c r="Q988" s="10"/>
    </row>
    <row r="989" ht="16.5" customHeight="1">
      <c r="Q989" s="10"/>
    </row>
    <row r="990" ht="16.5" customHeight="1">
      <c r="Q990" s="10"/>
    </row>
    <row r="991" ht="16.5" customHeight="1">
      <c r="Q991" s="10"/>
    </row>
    <row r="992" ht="16.5" customHeight="1">
      <c r="Q992" s="10"/>
    </row>
    <row r="993" ht="16.5" customHeight="1">
      <c r="Q993" s="10"/>
    </row>
    <row r="994" ht="16.5" customHeight="1">
      <c r="Q994" s="10"/>
    </row>
    <row r="995" ht="16.5" customHeight="1">
      <c r="Q995" s="10"/>
    </row>
    <row r="996" ht="16.5" customHeight="1">
      <c r="Q996" s="10"/>
    </row>
    <row r="997" ht="16.5" customHeight="1">
      <c r="Q997" s="10"/>
    </row>
    <row r="998" ht="16.5" customHeight="1">
      <c r="Q998" s="10"/>
    </row>
    <row r="999" ht="16.5" customHeight="1">
      <c r="Q999" s="10"/>
    </row>
    <row r="1000" ht="16.5" customHeight="1">
      <c r="Q1000" s="10"/>
    </row>
  </sheetData>
  <mergeCells count="1">
    <mergeCell ref="B2:E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9.78"/>
    <col customWidth="1" min="4" max="4" width="11.0"/>
    <col customWidth="1" min="5" max="26" width="9.78"/>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8">
        <v>5.0</v>
      </c>
      <c r="B2" s="19"/>
      <c r="C2" s="20"/>
      <c r="D2" s="20"/>
      <c r="E2" s="21"/>
      <c r="F2" s="1"/>
      <c r="G2" s="1"/>
      <c r="H2" s="1" t="s">
        <v>14</v>
      </c>
      <c r="I2" s="1" t="s">
        <v>58</v>
      </c>
      <c r="J2" s="1"/>
      <c r="K2" s="1"/>
      <c r="L2" s="1"/>
      <c r="M2" s="1"/>
      <c r="N2" s="1"/>
      <c r="O2" s="1"/>
      <c r="P2" s="1"/>
      <c r="Q2" s="1"/>
      <c r="R2" s="1"/>
      <c r="S2" s="1"/>
      <c r="T2" s="1"/>
      <c r="U2" s="1"/>
      <c r="V2" s="1"/>
      <c r="W2" s="1"/>
      <c r="X2" s="1"/>
      <c r="Y2" s="1"/>
      <c r="Z2" s="1"/>
    </row>
    <row r="3" ht="15.75" customHeight="1">
      <c r="A3" s="1"/>
      <c r="B3" s="22"/>
      <c r="C3" s="23" t="s">
        <v>59</v>
      </c>
      <c r="D3" s="23"/>
      <c r="E3" s="24"/>
      <c r="F3" s="1"/>
      <c r="G3" s="1"/>
      <c r="H3" s="1"/>
      <c r="I3" s="1"/>
      <c r="J3" s="1"/>
      <c r="K3" s="1"/>
      <c r="L3" s="1"/>
      <c r="M3" s="1"/>
      <c r="N3" s="1"/>
      <c r="O3" s="1"/>
      <c r="P3" s="1"/>
      <c r="Q3" s="1"/>
      <c r="R3" s="1"/>
      <c r="S3" s="1"/>
      <c r="T3" s="1"/>
      <c r="U3" s="1"/>
      <c r="V3" s="1"/>
      <c r="W3" s="1"/>
      <c r="X3" s="1"/>
      <c r="Y3" s="1"/>
      <c r="Z3" s="1"/>
    </row>
    <row r="4" ht="15.75" customHeight="1">
      <c r="A4" s="1"/>
      <c r="B4" s="22"/>
      <c r="C4" s="1"/>
      <c r="D4" s="1"/>
      <c r="E4" s="24"/>
      <c r="F4" s="1"/>
      <c r="G4" s="1"/>
      <c r="H4" s="1"/>
      <c r="I4" s="1"/>
      <c r="J4" s="1"/>
      <c r="K4" s="1"/>
      <c r="L4" s="1"/>
      <c r="M4" s="1"/>
      <c r="N4" s="1"/>
      <c r="O4" s="1"/>
      <c r="P4" s="1"/>
      <c r="Q4" s="1"/>
      <c r="R4" s="1"/>
      <c r="S4" s="1"/>
      <c r="T4" s="1"/>
      <c r="U4" s="1"/>
      <c r="V4" s="1"/>
      <c r="W4" s="1"/>
      <c r="X4" s="1"/>
      <c r="Y4" s="1"/>
      <c r="Z4" s="1"/>
    </row>
    <row r="5" ht="15.75" customHeight="1">
      <c r="A5" s="1"/>
      <c r="B5" s="22"/>
      <c r="C5" s="1"/>
      <c r="D5" s="1"/>
      <c r="E5" s="24"/>
      <c r="F5" s="1"/>
      <c r="G5" s="1"/>
      <c r="H5" s="1"/>
      <c r="I5" s="1"/>
      <c r="J5" s="1"/>
      <c r="K5" s="1"/>
      <c r="L5" s="1"/>
      <c r="M5" s="1"/>
      <c r="N5" s="1"/>
      <c r="O5" s="1"/>
      <c r="P5" s="1"/>
      <c r="Q5" s="1"/>
      <c r="R5" s="1"/>
      <c r="S5" s="1"/>
      <c r="T5" s="1"/>
      <c r="U5" s="1"/>
      <c r="V5" s="1"/>
      <c r="W5" s="1"/>
      <c r="X5" s="1"/>
      <c r="Y5" s="1"/>
      <c r="Z5" s="1"/>
    </row>
    <row r="6" ht="15.75" customHeight="1">
      <c r="A6" s="1"/>
      <c r="B6" s="22"/>
      <c r="C6" s="1"/>
      <c r="D6" s="1"/>
      <c r="E6" s="24"/>
      <c r="F6" s="1"/>
      <c r="G6" s="1"/>
      <c r="H6" s="1"/>
      <c r="I6" s="1"/>
      <c r="J6" s="1"/>
      <c r="K6" s="1"/>
      <c r="L6" s="1"/>
      <c r="M6" s="1"/>
      <c r="N6" s="1"/>
      <c r="O6" s="1"/>
      <c r="P6" s="1"/>
      <c r="Q6" s="1"/>
      <c r="R6" s="1"/>
      <c r="S6" s="1"/>
      <c r="T6" s="1"/>
      <c r="U6" s="1"/>
      <c r="V6" s="1"/>
      <c r="W6" s="1"/>
      <c r="X6" s="1"/>
      <c r="Y6" s="1"/>
      <c r="Z6" s="1"/>
    </row>
    <row r="7" ht="15.75" customHeight="1">
      <c r="A7" s="1"/>
      <c r="B7" s="22"/>
      <c r="C7" s="25" t="s">
        <v>60</v>
      </c>
      <c r="D7" s="25" t="s">
        <v>61</v>
      </c>
      <c r="E7" s="24"/>
      <c r="F7" s="1"/>
      <c r="G7" s="1"/>
      <c r="H7" s="1"/>
      <c r="I7" s="23"/>
      <c r="J7" s="23"/>
      <c r="K7" s="1"/>
      <c r="L7" s="1"/>
      <c r="M7" s="1"/>
      <c r="N7" s="1"/>
      <c r="O7" s="1"/>
      <c r="P7" s="1"/>
      <c r="Q7" s="1"/>
      <c r="R7" s="1"/>
      <c r="S7" s="1"/>
      <c r="T7" s="1"/>
      <c r="U7" s="1"/>
      <c r="V7" s="1"/>
      <c r="W7" s="1"/>
      <c r="X7" s="1"/>
      <c r="Y7" s="1"/>
      <c r="Z7" s="1"/>
    </row>
    <row r="8" ht="15.75" customHeight="1">
      <c r="A8" s="1"/>
      <c r="B8" s="22"/>
      <c r="C8" s="25">
        <v>1.0</v>
      </c>
      <c r="D8" s="26" t="s">
        <v>62</v>
      </c>
      <c r="E8" s="24"/>
      <c r="F8" s="1"/>
      <c r="G8" s="1"/>
      <c r="H8" s="1"/>
      <c r="I8" s="1"/>
      <c r="J8" s="1"/>
      <c r="K8" s="1"/>
      <c r="L8" s="1"/>
      <c r="M8" s="1"/>
      <c r="N8" s="1"/>
      <c r="O8" s="1"/>
      <c r="P8" s="1"/>
      <c r="Q8" s="1"/>
      <c r="R8" s="1"/>
      <c r="S8" s="1"/>
      <c r="T8" s="1"/>
      <c r="U8" s="1"/>
      <c r="V8" s="1"/>
      <c r="W8" s="1"/>
      <c r="X8" s="1"/>
      <c r="Y8" s="1"/>
      <c r="Z8" s="1"/>
    </row>
    <row r="9" ht="15.75" customHeight="1">
      <c r="A9" s="1"/>
      <c r="B9" s="22"/>
      <c r="C9" s="25">
        <v>2.0</v>
      </c>
      <c r="D9" s="26" t="s">
        <v>63</v>
      </c>
      <c r="E9" s="24"/>
      <c r="F9" s="1"/>
      <c r="G9" s="1"/>
      <c r="H9" s="1"/>
      <c r="I9" s="1"/>
      <c r="J9" s="1"/>
      <c r="K9" s="1"/>
      <c r="L9" s="1"/>
      <c r="M9" s="1"/>
      <c r="N9" s="1"/>
      <c r="O9" s="1"/>
      <c r="P9" s="1"/>
      <c r="Q9" s="1"/>
      <c r="R9" s="1"/>
      <c r="S9" s="1"/>
      <c r="T9" s="1"/>
      <c r="U9" s="1"/>
      <c r="V9" s="1"/>
      <c r="W9" s="1"/>
      <c r="X9" s="1"/>
      <c r="Y9" s="1"/>
      <c r="Z9" s="1"/>
    </row>
    <row r="10" ht="15.75" customHeight="1">
      <c r="A10" s="1"/>
      <c r="B10" s="22"/>
      <c r="C10" s="25">
        <v>3.0</v>
      </c>
      <c r="D10" s="26" t="s">
        <v>64</v>
      </c>
      <c r="E10" s="24"/>
      <c r="F10" s="1"/>
      <c r="G10" s="1"/>
      <c r="H10" s="1"/>
      <c r="I10" s="1"/>
      <c r="J10" s="1"/>
      <c r="K10" s="1"/>
      <c r="L10" s="1"/>
      <c r="M10" s="1"/>
      <c r="N10" s="1"/>
      <c r="O10" s="1"/>
      <c r="P10" s="1"/>
      <c r="Q10" s="1"/>
      <c r="R10" s="1"/>
      <c r="S10" s="1"/>
      <c r="T10" s="1"/>
      <c r="U10" s="1"/>
      <c r="V10" s="1"/>
      <c r="W10" s="1"/>
      <c r="X10" s="1"/>
      <c r="Y10" s="1"/>
      <c r="Z10" s="1"/>
    </row>
    <row r="11" ht="15.75" customHeight="1">
      <c r="A11" s="1"/>
      <c r="B11" s="22"/>
      <c r="C11" s="25">
        <v>4.0</v>
      </c>
      <c r="D11" s="26" t="s">
        <v>65</v>
      </c>
      <c r="E11" s="24"/>
      <c r="F11" s="1"/>
      <c r="G11" s="1"/>
      <c r="H11" s="1"/>
      <c r="I11" s="1"/>
      <c r="J11" s="1"/>
      <c r="K11" s="1"/>
      <c r="L11" s="1"/>
      <c r="M11" s="1"/>
      <c r="N11" s="1"/>
      <c r="O11" s="1"/>
      <c r="P11" s="1"/>
      <c r="Q11" s="1"/>
      <c r="R11" s="1"/>
      <c r="S11" s="1"/>
      <c r="T11" s="1"/>
      <c r="U11" s="1"/>
      <c r="V11" s="1"/>
      <c r="W11" s="1"/>
      <c r="X11" s="1"/>
      <c r="Y11" s="1"/>
      <c r="Z11" s="1"/>
    </row>
    <row r="12" ht="15.75" customHeight="1">
      <c r="A12" s="1"/>
      <c r="B12" s="22"/>
      <c r="C12" s="25">
        <v>5.0</v>
      </c>
      <c r="D12" s="26" t="s">
        <v>66</v>
      </c>
      <c r="E12" s="24"/>
      <c r="F12" s="1"/>
      <c r="G12" s="1"/>
      <c r="H12" s="1"/>
      <c r="I12" s="1"/>
      <c r="J12" s="1"/>
      <c r="K12" s="1"/>
      <c r="L12" s="1"/>
      <c r="M12" s="1"/>
      <c r="N12" s="1"/>
      <c r="O12" s="1"/>
      <c r="P12" s="1"/>
      <c r="Q12" s="1"/>
      <c r="R12" s="1"/>
      <c r="S12" s="1"/>
      <c r="T12" s="1"/>
      <c r="U12" s="1"/>
      <c r="V12" s="1"/>
      <c r="W12" s="1"/>
      <c r="X12" s="1"/>
      <c r="Y12" s="1"/>
      <c r="Z12" s="1"/>
    </row>
    <row r="13" ht="15.75" customHeight="1">
      <c r="A13" s="1"/>
      <c r="B13" s="22"/>
      <c r="C13" s="25">
        <v>6.0</v>
      </c>
      <c r="D13" s="26" t="s">
        <v>67</v>
      </c>
      <c r="E13" s="24"/>
      <c r="F13" s="1"/>
      <c r="G13" s="1"/>
      <c r="H13" s="1"/>
      <c r="I13" s="1"/>
      <c r="J13" s="1"/>
      <c r="K13" s="1"/>
      <c r="L13" s="1"/>
      <c r="M13" s="1"/>
      <c r="N13" s="1"/>
      <c r="O13" s="1"/>
      <c r="P13" s="1"/>
      <c r="Q13" s="1"/>
      <c r="R13" s="1"/>
      <c r="S13" s="1"/>
      <c r="T13" s="1"/>
      <c r="U13" s="1"/>
      <c r="V13" s="1"/>
      <c r="W13" s="1"/>
      <c r="X13" s="1"/>
      <c r="Y13" s="1"/>
      <c r="Z13" s="1"/>
    </row>
    <row r="14" ht="15.75" customHeight="1">
      <c r="A14" s="1"/>
      <c r="B14" s="22"/>
      <c r="C14" s="25">
        <v>7.0</v>
      </c>
      <c r="D14" s="26" t="s">
        <v>68</v>
      </c>
      <c r="E14" s="24"/>
      <c r="F14" s="1"/>
      <c r="G14" s="1"/>
      <c r="H14" s="1"/>
      <c r="I14" s="1"/>
      <c r="J14" s="1"/>
      <c r="K14" s="1"/>
      <c r="L14" s="1"/>
      <c r="M14" s="1"/>
      <c r="N14" s="1"/>
      <c r="O14" s="1"/>
      <c r="P14" s="1"/>
      <c r="Q14" s="1"/>
      <c r="R14" s="1"/>
      <c r="S14" s="1"/>
      <c r="T14" s="1"/>
      <c r="U14" s="1"/>
      <c r="V14" s="1"/>
      <c r="W14" s="1"/>
      <c r="X14" s="1"/>
      <c r="Y14" s="1"/>
      <c r="Z14" s="1"/>
    </row>
    <row r="15" ht="15.75" customHeight="1">
      <c r="A15" s="1"/>
      <c r="B15" s="22"/>
      <c r="C15" s="25">
        <v>8.0</v>
      </c>
      <c r="D15" s="26" t="s">
        <v>69</v>
      </c>
      <c r="E15" s="24"/>
      <c r="F15" s="1"/>
      <c r="G15" s="1"/>
      <c r="H15" s="1"/>
      <c r="I15" s="1"/>
      <c r="J15" s="1"/>
      <c r="K15" s="1"/>
      <c r="L15" s="1"/>
      <c r="M15" s="1"/>
      <c r="N15" s="1"/>
      <c r="O15" s="1"/>
      <c r="P15" s="1"/>
      <c r="Q15" s="1"/>
      <c r="R15" s="1"/>
      <c r="S15" s="1"/>
      <c r="T15" s="1"/>
      <c r="U15" s="1"/>
      <c r="V15" s="1"/>
      <c r="W15" s="1"/>
      <c r="X15" s="1"/>
      <c r="Y15" s="1"/>
      <c r="Z15" s="1"/>
    </row>
    <row r="16" ht="15.75" customHeight="1">
      <c r="A16" s="1"/>
      <c r="B16" s="27"/>
      <c r="C16" s="28"/>
      <c r="D16" s="28"/>
      <c r="E16" s="29"/>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78"/>
    <col customWidth="1" min="2" max="6" width="10.44"/>
    <col customWidth="1" min="7" max="7" width="17.67"/>
    <col customWidth="1" min="8" max="8" width="12.67"/>
    <col customWidth="1" min="9" max="10" width="10.44"/>
    <col customWidth="1" min="11" max="11" width="13.67"/>
    <col customWidth="1" min="12" max="12" width="15.11"/>
    <col customWidth="1" min="13" max="13" width="17.44"/>
    <col customWidth="1" min="14" max="14" width="18.33"/>
    <col customWidth="1" min="15" max="15" width="18.67"/>
    <col customWidth="1" min="16" max="16" width="15.11"/>
    <col customWidth="1" min="17" max="26" width="10.44"/>
  </cols>
  <sheetData>
    <row r="1" ht="15.75" customHeight="1">
      <c r="A1" s="30" t="s">
        <v>70</v>
      </c>
      <c r="B1" s="30" t="s">
        <v>71</v>
      </c>
      <c r="C1" s="30" t="s">
        <v>72</v>
      </c>
      <c r="D1" s="30" t="s">
        <v>73</v>
      </c>
      <c r="E1" s="25" t="s">
        <v>74</v>
      </c>
      <c r="F1" s="25" t="s">
        <v>75</v>
      </c>
      <c r="G1" s="31" t="s">
        <v>76</v>
      </c>
      <c r="H1" s="31" t="s">
        <v>77</v>
      </c>
      <c r="I1" s="31" t="s">
        <v>78</v>
      </c>
      <c r="K1" s="32" t="s">
        <v>1</v>
      </c>
      <c r="L1" s="33" t="s">
        <v>79</v>
      </c>
    </row>
    <row r="2" ht="15.75" customHeight="1">
      <c r="A2" s="34">
        <v>1.0</v>
      </c>
      <c r="B2" s="35" t="s">
        <v>80</v>
      </c>
      <c r="C2" s="36">
        <v>10.0</v>
      </c>
      <c r="D2" s="36" t="s">
        <v>81</v>
      </c>
      <c r="E2" s="7">
        <v>83.0</v>
      </c>
      <c r="F2" s="7">
        <v>68.0</v>
      </c>
      <c r="G2" s="7">
        <v>63.0</v>
      </c>
      <c r="H2" s="7">
        <v>65.0</v>
      </c>
      <c r="I2" s="34">
        <f t="shared" ref="I2:I65" si="1">SUM(E2:H2)</f>
        <v>279</v>
      </c>
      <c r="J2" s="37"/>
      <c r="L2" s="1" t="s">
        <v>82</v>
      </c>
    </row>
    <row r="3" ht="15.75" customHeight="1">
      <c r="A3" s="34">
        <v>2.0</v>
      </c>
      <c r="B3" s="35" t="s">
        <v>83</v>
      </c>
      <c r="C3" s="36">
        <v>10.0</v>
      </c>
      <c r="D3" s="36" t="s">
        <v>84</v>
      </c>
      <c r="E3" s="7">
        <v>69.0</v>
      </c>
      <c r="F3" s="7">
        <v>61.0</v>
      </c>
      <c r="G3" s="7">
        <v>64.0</v>
      </c>
      <c r="H3" s="7">
        <v>56.0</v>
      </c>
      <c r="I3" s="34">
        <f t="shared" si="1"/>
        <v>250</v>
      </c>
      <c r="J3" s="37"/>
      <c r="L3" s="1" t="s">
        <v>85</v>
      </c>
    </row>
    <row r="4" ht="15.75" customHeight="1">
      <c r="A4" s="34">
        <v>3.0</v>
      </c>
      <c r="B4" s="35" t="s">
        <v>86</v>
      </c>
      <c r="C4" s="36">
        <v>10.0</v>
      </c>
      <c r="D4" s="36" t="s">
        <v>87</v>
      </c>
      <c r="E4" s="7">
        <v>89.0</v>
      </c>
      <c r="F4" s="7">
        <v>83.0</v>
      </c>
      <c r="G4" s="7">
        <v>67.0</v>
      </c>
      <c r="H4" s="7">
        <v>71.0</v>
      </c>
      <c r="I4" s="34">
        <f t="shared" si="1"/>
        <v>310</v>
      </c>
      <c r="J4" s="37"/>
      <c r="L4" s="7" t="s">
        <v>88</v>
      </c>
      <c r="M4" s="7" t="s">
        <v>89</v>
      </c>
    </row>
    <row r="5" ht="15.75" customHeight="1">
      <c r="A5" s="34">
        <v>4.0</v>
      </c>
      <c r="B5" s="35" t="s">
        <v>90</v>
      </c>
      <c r="C5" s="36">
        <v>10.0</v>
      </c>
      <c r="D5" s="36" t="s">
        <v>81</v>
      </c>
      <c r="E5" s="7">
        <v>78.0</v>
      </c>
      <c r="F5" s="7">
        <v>50.0</v>
      </c>
      <c r="G5" s="7">
        <v>59.0</v>
      </c>
      <c r="H5" s="7">
        <v>82.0</v>
      </c>
      <c r="I5" s="34">
        <f t="shared" si="1"/>
        <v>269</v>
      </c>
      <c r="J5" s="37"/>
      <c r="L5" s="7" t="s">
        <v>81</v>
      </c>
      <c r="M5" s="7" t="s">
        <v>91</v>
      </c>
    </row>
    <row r="6" ht="15.75" customHeight="1">
      <c r="A6" s="34">
        <v>5.0</v>
      </c>
      <c r="B6" s="35" t="s">
        <v>92</v>
      </c>
      <c r="C6" s="36">
        <v>10.0</v>
      </c>
      <c r="D6" s="36" t="s">
        <v>84</v>
      </c>
      <c r="E6" s="7">
        <v>46.0</v>
      </c>
      <c r="F6" s="7">
        <v>70.0</v>
      </c>
      <c r="G6" s="7">
        <v>63.0</v>
      </c>
      <c r="H6" s="7">
        <v>56.0</v>
      </c>
      <c r="I6" s="34">
        <f t="shared" si="1"/>
        <v>235</v>
      </c>
      <c r="J6" s="37"/>
      <c r="L6" s="7" t="s">
        <v>84</v>
      </c>
      <c r="M6" s="7" t="s">
        <v>93</v>
      </c>
    </row>
    <row r="7" ht="15.75" customHeight="1">
      <c r="A7" s="34">
        <v>6.0</v>
      </c>
      <c r="B7" s="35" t="s">
        <v>94</v>
      </c>
      <c r="C7" s="36">
        <v>10.0</v>
      </c>
      <c r="D7" s="36" t="s">
        <v>87</v>
      </c>
      <c r="E7" s="7">
        <v>47.0</v>
      </c>
      <c r="F7" s="7">
        <v>56.0</v>
      </c>
      <c r="G7" s="7">
        <v>70.0</v>
      </c>
      <c r="H7" s="7">
        <v>53.0</v>
      </c>
      <c r="I7" s="34">
        <f t="shared" si="1"/>
        <v>226</v>
      </c>
      <c r="J7" s="37"/>
      <c r="L7" s="7" t="s">
        <v>87</v>
      </c>
      <c r="M7" s="7" t="s">
        <v>95</v>
      </c>
    </row>
    <row r="8" ht="15.75" customHeight="1">
      <c r="A8" s="34">
        <v>7.0</v>
      </c>
      <c r="B8" s="35" t="s">
        <v>96</v>
      </c>
      <c r="C8" s="36">
        <v>10.0</v>
      </c>
      <c r="D8" s="36" t="s">
        <v>81</v>
      </c>
      <c r="E8" s="7">
        <v>60.0</v>
      </c>
      <c r="F8" s="7">
        <v>48.0</v>
      </c>
      <c r="G8" s="7">
        <v>50.0</v>
      </c>
      <c r="H8" s="7">
        <v>67.0</v>
      </c>
      <c r="I8" s="34">
        <f t="shared" si="1"/>
        <v>225</v>
      </c>
      <c r="J8" s="37"/>
      <c r="L8" s="38"/>
      <c r="M8" s="39"/>
      <c r="N8" s="40"/>
      <c r="O8" s="40"/>
      <c r="P8" s="40"/>
      <c r="Q8" s="41"/>
    </row>
    <row r="9" ht="15.75" customHeight="1">
      <c r="A9" s="34">
        <v>8.0</v>
      </c>
      <c r="B9" s="35" t="s">
        <v>97</v>
      </c>
      <c r="C9" s="36">
        <v>10.0</v>
      </c>
      <c r="D9" s="36" t="s">
        <v>84</v>
      </c>
      <c r="E9" s="7">
        <v>42.0</v>
      </c>
      <c r="F9" s="7">
        <v>51.0</v>
      </c>
      <c r="G9" s="7">
        <v>53.0</v>
      </c>
      <c r="H9" s="7">
        <v>86.0</v>
      </c>
      <c r="I9" s="34">
        <f t="shared" si="1"/>
        <v>232</v>
      </c>
      <c r="J9" s="37"/>
      <c r="L9" s="38"/>
      <c r="M9" s="42" t="s">
        <v>98</v>
      </c>
      <c r="N9" s="43"/>
      <c r="O9" s="44" t="s">
        <v>99</v>
      </c>
      <c r="P9" s="45"/>
      <c r="Q9" s="46"/>
    </row>
    <row r="10" ht="15.75" customHeight="1">
      <c r="A10" s="34">
        <v>9.0</v>
      </c>
      <c r="B10" s="35" t="s">
        <v>100</v>
      </c>
      <c r="C10" s="36">
        <v>10.0</v>
      </c>
      <c r="D10" s="36" t="s">
        <v>87</v>
      </c>
      <c r="E10" s="7">
        <v>80.0</v>
      </c>
      <c r="F10" s="7">
        <v>45.0</v>
      </c>
      <c r="G10" s="7">
        <v>73.0</v>
      </c>
      <c r="H10" s="7">
        <v>62.0</v>
      </c>
      <c r="I10" s="34">
        <f t="shared" si="1"/>
        <v>260</v>
      </c>
      <c r="J10" s="37"/>
      <c r="L10" s="38"/>
      <c r="M10" s="47"/>
      <c r="N10" s="48"/>
      <c r="O10" s="47"/>
      <c r="P10" s="39"/>
      <c r="Q10" s="46"/>
    </row>
    <row r="11" ht="15.75" customHeight="1">
      <c r="A11" s="34">
        <v>10.0</v>
      </c>
      <c r="B11" s="35" t="s">
        <v>101</v>
      </c>
      <c r="C11" s="36">
        <v>10.0</v>
      </c>
      <c r="D11" s="36" t="s">
        <v>81</v>
      </c>
      <c r="E11" s="7">
        <v>90.0</v>
      </c>
      <c r="F11" s="7">
        <v>67.0</v>
      </c>
      <c r="G11" s="7">
        <v>77.0</v>
      </c>
      <c r="H11" s="7">
        <v>85.0</v>
      </c>
      <c r="I11" s="34">
        <f t="shared" si="1"/>
        <v>319</v>
      </c>
      <c r="J11" s="37"/>
      <c r="L11" s="38"/>
      <c r="M11" s="49" t="s">
        <v>72</v>
      </c>
      <c r="N11" s="43"/>
      <c r="O11" s="49" t="s">
        <v>73</v>
      </c>
      <c r="P11" s="43"/>
      <c r="Q11" s="46"/>
    </row>
    <row r="12" ht="15.75" customHeight="1">
      <c r="A12" s="34">
        <v>11.0</v>
      </c>
      <c r="B12" s="35" t="s">
        <v>102</v>
      </c>
      <c r="C12" s="36">
        <v>10.0</v>
      </c>
      <c r="D12" s="36" t="s">
        <v>84</v>
      </c>
      <c r="E12" s="7">
        <v>79.0</v>
      </c>
      <c r="F12" s="7">
        <v>45.0</v>
      </c>
      <c r="G12" s="7">
        <v>53.0</v>
      </c>
      <c r="H12" s="7">
        <v>46.0</v>
      </c>
      <c r="I12" s="34">
        <f t="shared" si="1"/>
        <v>223</v>
      </c>
      <c r="J12" s="37"/>
      <c r="L12" s="38"/>
      <c r="M12" s="47"/>
      <c r="N12" s="47"/>
      <c r="O12" s="47"/>
      <c r="P12" s="39"/>
      <c r="Q12" s="46"/>
    </row>
    <row r="13" ht="15.75" customHeight="1">
      <c r="A13" s="34">
        <v>12.0</v>
      </c>
      <c r="B13" s="35" t="s">
        <v>103</v>
      </c>
      <c r="C13" s="36">
        <v>10.0</v>
      </c>
      <c r="D13" s="36" t="s">
        <v>87</v>
      </c>
      <c r="E13" s="7">
        <v>48.0</v>
      </c>
      <c r="F13" s="7">
        <v>67.0</v>
      </c>
      <c r="G13" s="7">
        <v>62.0</v>
      </c>
      <c r="H13" s="7">
        <v>55.0</v>
      </c>
      <c r="I13" s="34">
        <f t="shared" si="1"/>
        <v>232</v>
      </c>
      <c r="J13" s="37"/>
      <c r="L13" s="38"/>
      <c r="M13" s="50" t="s">
        <v>104</v>
      </c>
      <c r="N13" s="51"/>
      <c r="O13" s="50" t="s">
        <v>105</v>
      </c>
      <c r="P13" s="52"/>
      <c r="Q13" s="46"/>
    </row>
    <row r="14" ht="15.75" customHeight="1">
      <c r="A14" s="34">
        <v>13.0</v>
      </c>
      <c r="B14" s="35" t="s">
        <v>106</v>
      </c>
      <c r="C14" s="36">
        <v>10.0</v>
      </c>
      <c r="D14" s="36" t="s">
        <v>81</v>
      </c>
      <c r="E14" s="7">
        <v>61.0</v>
      </c>
      <c r="F14" s="7">
        <v>76.0</v>
      </c>
      <c r="G14" s="7">
        <v>73.0</v>
      </c>
      <c r="H14" s="7">
        <v>48.0</v>
      </c>
      <c r="I14" s="34">
        <f t="shared" si="1"/>
        <v>258</v>
      </c>
      <c r="J14" s="37"/>
      <c r="L14" s="38"/>
      <c r="M14" s="50" t="s">
        <v>107</v>
      </c>
      <c r="N14" s="51"/>
      <c r="O14" s="50" t="s">
        <v>108</v>
      </c>
      <c r="P14" s="53"/>
      <c r="Q14" s="46"/>
    </row>
    <row r="15" ht="15.75" customHeight="1">
      <c r="A15" s="34">
        <v>14.0</v>
      </c>
      <c r="B15" s="35" t="s">
        <v>109</v>
      </c>
      <c r="C15" s="36">
        <v>10.0</v>
      </c>
      <c r="D15" s="36" t="s">
        <v>84</v>
      </c>
      <c r="E15" s="7">
        <v>58.0</v>
      </c>
      <c r="F15" s="7">
        <v>64.0</v>
      </c>
      <c r="G15" s="7">
        <v>50.0</v>
      </c>
      <c r="H15" s="7">
        <v>76.0</v>
      </c>
      <c r="I15" s="34">
        <f t="shared" si="1"/>
        <v>248</v>
      </c>
      <c r="J15" s="37"/>
      <c r="L15" s="38"/>
      <c r="M15" s="47"/>
      <c r="N15" s="47"/>
      <c r="O15" s="47"/>
      <c r="P15" s="47"/>
      <c r="Q15" s="46"/>
    </row>
    <row r="16" ht="15.75" customHeight="1">
      <c r="A16" s="34">
        <v>15.0</v>
      </c>
      <c r="B16" s="35" t="s">
        <v>110</v>
      </c>
      <c r="C16" s="36">
        <v>10.0</v>
      </c>
      <c r="D16" s="36" t="s">
        <v>87</v>
      </c>
      <c r="E16" s="7">
        <v>44.0</v>
      </c>
      <c r="F16" s="7">
        <v>59.0</v>
      </c>
      <c r="G16" s="7">
        <v>60.0</v>
      </c>
      <c r="H16" s="7">
        <v>82.0</v>
      </c>
      <c r="I16" s="34">
        <f t="shared" si="1"/>
        <v>245</v>
      </c>
      <c r="J16" s="37"/>
      <c r="L16" s="38"/>
      <c r="M16" s="54" t="s">
        <v>111</v>
      </c>
      <c r="N16" s="54" t="s">
        <v>112</v>
      </c>
      <c r="O16" s="54" t="s">
        <v>104</v>
      </c>
      <c r="P16" s="47"/>
      <c r="Q16" s="46"/>
    </row>
    <row r="17" ht="15.75" customHeight="1">
      <c r="A17" s="34">
        <v>16.0</v>
      </c>
      <c r="B17" s="35" t="s">
        <v>113</v>
      </c>
      <c r="C17" s="36">
        <v>10.0</v>
      </c>
      <c r="D17" s="36" t="s">
        <v>81</v>
      </c>
      <c r="E17" s="7">
        <v>86.0</v>
      </c>
      <c r="F17" s="7">
        <v>83.0</v>
      </c>
      <c r="G17" s="7">
        <v>86.0</v>
      </c>
      <c r="H17" s="7">
        <v>40.0</v>
      </c>
      <c r="I17" s="34">
        <f t="shared" si="1"/>
        <v>295</v>
      </c>
      <c r="J17" s="37"/>
      <c r="L17" s="38"/>
      <c r="M17" s="54" t="s">
        <v>114</v>
      </c>
      <c r="N17" s="54"/>
      <c r="O17" s="54"/>
      <c r="P17" s="47"/>
      <c r="Q17" s="46"/>
    </row>
    <row r="18" ht="15.75" customHeight="1">
      <c r="A18" s="34">
        <v>17.0</v>
      </c>
      <c r="B18" s="35" t="s">
        <v>115</v>
      </c>
      <c r="C18" s="36">
        <v>10.0</v>
      </c>
      <c r="D18" s="36" t="s">
        <v>84</v>
      </c>
      <c r="E18" s="7">
        <v>80.0</v>
      </c>
      <c r="F18" s="7">
        <v>70.0</v>
      </c>
      <c r="G18" s="7">
        <v>67.0</v>
      </c>
      <c r="H18" s="7">
        <v>55.0</v>
      </c>
      <c r="I18" s="34">
        <f t="shared" si="1"/>
        <v>272</v>
      </c>
      <c r="J18" s="37"/>
      <c r="L18" s="38"/>
      <c r="M18" s="54" t="s">
        <v>75</v>
      </c>
      <c r="N18" s="54"/>
      <c r="O18" s="54"/>
      <c r="P18" s="47"/>
      <c r="Q18" s="46"/>
    </row>
    <row r="19" ht="15.75" customHeight="1">
      <c r="A19" s="34">
        <v>18.0</v>
      </c>
      <c r="B19" s="35" t="s">
        <v>116</v>
      </c>
      <c r="C19" s="36">
        <v>10.0</v>
      </c>
      <c r="D19" s="36" t="s">
        <v>87</v>
      </c>
      <c r="E19" s="7">
        <v>50.0</v>
      </c>
      <c r="F19" s="7">
        <v>49.0</v>
      </c>
      <c r="G19" s="7">
        <v>84.0</v>
      </c>
      <c r="H19" s="7">
        <v>76.0</v>
      </c>
      <c r="I19" s="34">
        <f t="shared" si="1"/>
        <v>259</v>
      </c>
      <c r="J19" s="37"/>
      <c r="L19" s="38"/>
      <c r="M19" s="54" t="s">
        <v>76</v>
      </c>
      <c r="N19" s="54"/>
      <c r="O19" s="54"/>
      <c r="P19" s="47"/>
      <c r="Q19" s="46"/>
    </row>
    <row r="20" ht="15.75" customHeight="1">
      <c r="A20" s="34">
        <v>19.0</v>
      </c>
      <c r="B20" s="35" t="s">
        <v>117</v>
      </c>
      <c r="C20" s="36">
        <v>10.0</v>
      </c>
      <c r="D20" s="36" t="s">
        <v>81</v>
      </c>
      <c r="E20" s="7">
        <v>87.0</v>
      </c>
      <c r="F20" s="7">
        <v>61.0</v>
      </c>
      <c r="G20" s="7">
        <v>63.0</v>
      </c>
      <c r="H20" s="7">
        <v>89.0</v>
      </c>
      <c r="I20" s="34">
        <f t="shared" si="1"/>
        <v>300</v>
      </c>
      <c r="J20" s="37"/>
      <c r="L20" s="38"/>
      <c r="M20" s="54" t="s">
        <v>77</v>
      </c>
      <c r="N20" s="54"/>
      <c r="O20" s="54"/>
      <c r="P20" s="47"/>
      <c r="Q20" s="46"/>
    </row>
    <row r="21" ht="15.75" customHeight="1">
      <c r="A21" s="34">
        <v>20.0</v>
      </c>
      <c r="B21" s="35" t="s">
        <v>118</v>
      </c>
      <c r="C21" s="36">
        <v>10.0</v>
      </c>
      <c r="D21" s="36" t="s">
        <v>84</v>
      </c>
      <c r="E21" s="7">
        <v>51.0</v>
      </c>
      <c r="F21" s="7">
        <v>66.0</v>
      </c>
      <c r="G21" s="7">
        <v>54.0</v>
      </c>
      <c r="H21" s="7">
        <v>89.0</v>
      </c>
      <c r="I21" s="34">
        <f t="shared" si="1"/>
        <v>260</v>
      </c>
      <c r="J21" s="37"/>
      <c r="L21" s="55"/>
      <c r="M21" s="56"/>
      <c r="N21" s="56"/>
      <c r="O21" s="56"/>
      <c r="P21" s="56"/>
      <c r="Q21" s="57"/>
    </row>
    <row r="22" ht="15.75" customHeight="1">
      <c r="A22" s="34">
        <v>21.0</v>
      </c>
      <c r="B22" s="35" t="s">
        <v>119</v>
      </c>
      <c r="C22" s="36">
        <v>10.0</v>
      </c>
      <c r="D22" s="36" t="s">
        <v>87</v>
      </c>
      <c r="E22" s="7">
        <v>89.0</v>
      </c>
      <c r="F22" s="7">
        <v>84.0</v>
      </c>
      <c r="G22" s="7">
        <v>73.0</v>
      </c>
      <c r="H22" s="7">
        <v>43.0</v>
      </c>
      <c r="I22" s="34">
        <f t="shared" si="1"/>
        <v>289</v>
      </c>
      <c r="J22" s="37"/>
    </row>
    <row r="23" ht="15.75" customHeight="1">
      <c r="A23" s="34">
        <v>22.0</v>
      </c>
      <c r="B23" s="35" t="s">
        <v>120</v>
      </c>
      <c r="C23" s="36">
        <v>10.0</v>
      </c>
      <c r="D23" s="36" t="s">
        <v>81</v>
      </c>
      <c r="E23" s="7">
        <v>64.0</v>
      </c>
      <c r="F23" s="7">
        <v>66.0</v>
      </c>
      <c r="G23" s="7">
        <v>75.0</v>
      </c>
      <c r="H23" s="7">
        <v>67.0</v>
      </c>
      <c r="I23" s="34">
        <f t="shared" si="1"/>
        <v>272</v>
      </c>
      <c r="J23" s="37"/>
    </row>
    <row r="24" ht="15.75" customHeight="1">
      <c r="A24" s="34">
        <v>23.0</v>
      </c>
      <c r="B24" s="35" t="s">
        <v>121</v>
      </c>
      <c r="C24" s="36">
        <v>10.0</v>
      </c>
      <c r="D24" s="36" t="s">
        <v>84</v>
      </c>
      <c r="E24" s="7">
        <v>44.0</v>
      </c>
      <c r="F24" s="7">
        <v>52.0</v>
      </c>
      <c r="G24" s="7">
        <v>67.0</v>
      </c>
      <c r="H24" s="7">
        <v>70.0</v>
      </c>
      <c r="I24" s="34">
        <f t="shared" si="1"/>
        <v>233</v>
      </c>
      <c r="J24" s="37"/>
      <c r="L24" s="4"/>
      <c r="M24" s="1"/>
    </row>
    <row r="25" ht="15.75" customHeight="1">
      <c r="A25" s="34">
        <v>24.0</v>
      </c>
      <c r="B25" s="35" t="s">
        <v>122</v>
      </c>
      <c r="C25" s="36">
        <v>10.0</v>
      </c>
      <c r="D25" s="36" t="s">
        <v>87</v>
      </c>
      <c r="E25" s="7">
        <v>56.0</v>
      </c>
      <c r="F25" s="7">
        <v>85.0</v>
      </c>
      <c r="G25" s="7">
        <v>76.0</v>
      </c>
      <c r="H25" s="7">
        <v>68.0</v>
      </c>
      <c r="I25" s="34">
        <f t="shared" si="1"/>
        <v>285</v>
      </c>
      <c r="J25" s="37"/>
      <c r="L25" s="4"/>
      <c r="M25" s="1"/>
    </row>
    <row r="26" ht="15.75" customHeight="1">
      <c r="A26" s="34">
        <v>25.0</v>
      </c>
      <c r="B26" s="35" t="s">
        <v>123</v>
      </c>
      <c r="C26" s="36">
        <v>10.0</v>
      </c>
      <c r="D26" s="36" t="s">
        <v>81</v>
      </c>
      <c r="E26" s="7">
        <v>55.0</v>
      </c>
      <c r="F26" s="7">
        <v>65.0</v>
      </c>
      <c r="G26" s="7">
        <v>82.0</v>
      </c>
      <c r="H26" s="7">
        <v>41.0</v>
      </c>
      <c r="I26" s="34">
        <f t="shared" si="1"/>
        <v>243</v>
      </c>
      <c r="J26" s="37"/>
      <c r="L26" s="4"/>
      <c r="M26" s="1"/>
    </row>
    <row r="27" ht="15.75" customHeight="1">
      <c r="A27" s="34">
        <v>26.0</v>
      </c>
      <c r="B27" s="35" t="s">
        <v>124</v>
      </c>
      <c r="C27" s="36">
        <v>10.0</v>
      </c>
      <c r="D27" s="36" t="s">
        <v>84</v>
      </c>
      <c r="E27" s="7">
        <v>44.0</v>
      </c>
      <c r="F27" s="7">
        <v>60.0</v>
      </c>
      <c r="G27" s="7">
        <v>59.0</v>
      </c>
      <c r="H27" s="7">
        <v>64.0</v>
      </c>
      <c r="I27" s="34">
        <f t="shared" si="1"/>
        <v>227</v>
      </c>
      <c r="J27" s="37"/>
      <c r="L27" s="4"/>
      <c r="M27" s="1"/>
    </row>
    <row r="28" ht="15.75" customHeight="1">
      <c r="A28" s="34">
        <v>27.0</v>
      </c>
      <c r="B28" s="35" t="s">
        <v>125</v>
      </c>
      <c r="C28" s="36">
        <v>10.0</v>
      </c>
      <c r="D28" s="36" t="s">
        <v>87</v>
      </c>
      <c r="E28" s="7">
        <v>88.0</v>
      </c>
      <c r="F28" s="7">
        <v>70.0</v>
      </c>
      <c r="G28" s="7">
        <v>85.0</v>
      </c>
      <c r="H28" s="7">
        <v>45.0</v>
      </c>
      <c r="I28" s="34">
        <f t="shared" si="1"/>
        <v>288</v>
      </c>
      <c r="J28" s="37"/>
      <c r="L28" s="4"/>
      <c r="M28" s="1"/>
    </row>
    <row r="29" ht="15.75" customHeight="1">
      <c r="A29" s="34">
        <v>28.0</v>
      </c>
      <c r="B29" s="35" t="s">
        <v>126</v>
      </c>
      <c r="C29" s="36">
        <v>10.0</v>
      </c>
      <c r="D29" s="36" t="s">
        <v>81</v>
      </c>
      <c r="E29" s="7">
        <v>81.0</v>
      </c>
      <c r="F29" s="7">
        <v>75.0</v>
      </c>
      <c r="G29" s="7">
        <v>58.0</v>
      </c>
      <c r="H29" s="7">
        <v>56.0</v>
      </c>
      <c r="I29" s="34">
        <f t="shared" si="1"/>
        <v>270</v>
      </c>
      <c r="J29" s="37"/>
      <c r="L29" s="4"/>
      <c r="M29" s="1"/>
    </row>
    <row r="30" ht="15.75" customHeight="1">
      <c r="A30" s="34">
        <v>29.0</v>
      </c>
      <c r="B30" s="35" t="s">
        <v>127</v>
      </c>
      <c r="C30" s="36">
        <v>10.0</v>
      </c>
      <c r="D30" s="36" t="s">
        <v>84</v>
      </c>
      <c r="E30" s="7">
        <v>49.0</v>
      </c>
      <c r="F30" s="7">
        <v>79.0</v>
      </c>
      <c r="G30" s="7">
        <v>80.0</v>
      </c>
      <c r="H30" s="7">
        <v>51.0</v>
      </c>
      <c r="I30" s="34">
        <f t="shared" si="1"/>
        <v>259</v>
      </c>
      <c r="J30" s="37"/>
      <c r="L30" s="4"/>
      <c r="M30" s="1"/>
    </row>
    <row r="31" ht="15.75" customHeight="1">
      <c r="A31" s="34">
        <v>30.0</v>
      </c>
      <c r="B31" s="35" t="s">
        <v>128</v>
      </c>
      <c r="C31" s="36">
        <v>10.0</v>
      </c>
      <c r="D31" s="36" t="s">
        <v>87</v>
      </c>
      <c r="E31" s="7">
        <v>80.0</v>
      </c>
      <c r="F31" s="7">
        <v>61.0</v>
      </c>
      <c r="G31" s="7">
        <v>68.0</v>
      </c>
      <c r="H31" s="7">
        <v>48.0</v>
      </c>
      <c r="I31" s="34">
        <f t="shared" si="1"/>
        <v>257</v>
      </c>
      <c r="J31" s="37"/>
      <c r="L31" s="4"/>
      <c r="M31" s="1"/>
    </row>
    <row r="32" ht="15.75" customHeight="1">
      <c r="A32" s="34">
        <v>31.0</v>
      </c>
      <c r="B32" s="35" t="s">
        <v>129</v>
      </c>
      <c r="C32" s="36">
        <v>10.0</v>
      </c>
      <c r="D32" s="36" t="s">
        <v>81</v>
      </c>
      <c r="E32" s="7">
        <v>51.0</v>
      </c>
      <c r="F32" s="7">
        <v>77.0</v>
      </c>
      <c r="G32" s="7">
        <v>85.0</v>
      </c>
      <c r="H32" s="7">
        <v>74.0</v>
      </c>
      <c r="I32" s="34">
        <f t="shared" si="1"/>
        <v>287</v>
      </c>
      <c r="J32" s="37"/>
      <c r="L32" s="4"/>
      <c r="M32" s="1"/>
    </row>
    <row r="33" ht="15.75" customHeight="1">
      <c r="A33" s="34">
        <v>32.0</v>
      </c>
      <c r="B33" s="35" t="s">
        <v>130</v>
      </c>
      <c r="C33" s="36">
        <v>10.0</v>
      </c>
      <c r="D33" s="36" t="s">
        <v>84</v>
      </c>
      <c r="E33" s="7">
        <v>90.0</v>
      </c>
      <c r="F33" s="7">
        <v>86.0</v>
      </c>
      <c r="G33" s="7">
        <v>79.0</v>
      </c>
      <c r="H33" s="7">
        <v>61.0</v>
      </c>
      <c r="I33" s="34">
        <f t="shared" si="1"/>
        <v>316</v>
      </c>
      <c r="J33" s="37"/>
      <c r="L33" s="4"/>
      <c r="M33" s="1"/>
    </row>
    <row r="34" ht="15.75" customHeight="1">
      <c r="A34" s="34">
        <v>33.0</v>
      </c>
      <c r="B34" s="35" t="s">
        <v>131</v>
      </c>
      <c r="C34" s="36">
        <v>10.0</v>
      </c>
      <c r="D34" s="36" t="s">
        <v>87</v>
      </c>
      <c r="E34" s="7">
        <v>56.0</v>
      </c>
      <c r="F34" s="7">
        <v>59.0</v>
      </c>
      <c r="G34" s="7">
        <v>51.0</v>
      </c>
      <c r="H34" s="7">
        <v>51.0</v>
      </c>
      <c r="I34" s="34">
        <f t="shared" si="1"/>
        <v>217</v>
      </c>
      <c r="J34" s="37"/>
      <c r="L34" s="4"/>
    </row>
    <row r="35" ht="15.75" customHeight="1">
      <c r="A35" s="34">
        <v>34.0</v>
      </c>
      <c r="B35" s="35" t="s">
        <v>132</v>
      </c>
      <c r="C35" s="36">
        <v>10.0</v>
      </c>
      <c r="D35" s="36" t="s">
        <v>81</v>
      </c>
      <c r="E35" s="7">
        <v>71.0</v>
      </c>
      <c r="F35" s="7">
        <v>76.0</v>
      </c>
      <c r="G35" s="7">
        <v>82.0</v>
      </c>
      <c r="H35" s="7">
        <v>80.0</v>
      </c>
      <c r="I35" s="34">
        <f t="shared" si="1"/>
        <v>309</v>
      </c>
      <c r="J35" s="37"/>
      <c r="L35" s="4"/>
    </row>
    <row r="36" ht="15.75" customHeight="1">
      <c r="A36" s="34">
        <v>35.0</v>
      </c>
      <c r="B36" s="35" t="s">
        <v>133</v>
      </c>
      <c r="C36" s="36">
        <v>10.0</v>
      </c>
      <c r="D36" s="36" t="s">
        <v>84</v>
      </c>
      <c r="E36" s="7">
        <v>71.0</v>
      </c>
      <c r="F36" s="7">
        <v>89.0</v>
      </c>
      <c r="G36" s="7">
        <v>55.0</v>
      </c>
      <c r="H36" s="7">
        <v>49.0</v>
      </c>
      <c r="I36" s="34">
        <f t="shared" si="1"/>
        <v>264</v>
      </c>
      <c r="J36" s="37"/>
      <c r="L36" s="4"/>
    </row>
    <row r="37" ht="15.75" customHeight="1">
      <c r="A37" s="34">
        <v>36.0</v>
      </c>
      <c r="B37" s="35" t="s">
        <v>134</v>
      </c>
      <c r="C37" s="36">
        <v>10.0</v>
      </c>
      <c r="D37" s="36" t="s">
        <v>87</v>
      </c>
      <c r="E37" s="7">
        <v>89.0</v>
      </c>
      <c r="F37" s="7">
        <v>53.0</v>
      </c>
      <c r="G37" s="7">
        <v>47.0</v>
      </c>
      <c r="H37" s="7">
        <v>40.0</v>
      </c>
      <c r="I37" s="34">
        <f t="shared" si="1"/>
        <v>229</v>
      </c>
      <c r="J37" s="37"/>
      <c r="L37" s="4"/>
    </row>
    <row r="38" ht="15.75" customHeight="1">
      <c r="A38" s="34">
        <v>37.0</v>
      </c>
      <c r="B38" s="35" t="s">
        <v>135</v>
      </c>
      <c r="C38" s="36">
        <v>10.0</v>
      </c>
      <c r="D38" s="36" t="s">
        <v>81</v>
      </c>
      <c r="E38" s="7">
        <v>56.0</v>
      </c>
      <c r="F38" s="7">
        <v>75.0</v>
      </c>
      <c r="G38" s="7">
        <v>73.0</v>
      </c>
      <c r="H38" s="7">
        <v>80.0</v>
      </c>
      <c r="I38" s="34">
        <f t="shared" si="1"/>
        <v>284</v>
      </c>
      <c r="J38" s="37"/>
    </row>
    <row r="39" ht="15.75" customHeight="1">
      <c r="A39" s="34">
        <v>38.0</v>
      </c>
      <c r="B39" s="35" t="s">
        <v>136</v>
      </c>
      <c r="C39" s="36">
        <v>10.0</v>
      </c>
      <c r="D39" s="36" t="s">
        <v>84</v>
      </c>
      <c r="E39" s="7">
        <v>48.0</v>
      </c>
      <c r="F39" s="7">
        <v>81.0</v>
      </c>
      <c r="G39" s="7">
        <v>69.0</v>
      </c>
      <c r="H39" s="7">
        <v>69.0</v>
      </c>
      <c r="I39" s="34">
        <f t="shared" si="1"/>
        <v>267</v>
      </c>
      <c r="J39" s="37"/>
    </row>
    <row r="40" ht="15.75" customHeight="1">
      <c r="A40" s="34">
        <v>39.0</v>
      </c>
      <c r="B40" s="35" t="s">
        <v>137</v>
      </c>
      <c r="C40" s="36">
        <v>10.0</v>
      </c>
      <c r="D40" s="36" t="s">
        <v>87</v>
      </c>
      <c r="E40" s="7">
        <v>90.0</v>
      </c>
      <c r="F40" s="7">
        <v>64.0</v>
      </c>
      <c r="G40" s="7">
        <v>79.0</v>
      </c>
      <c r="H40" s="7">
        <v>76.0</v>
      </c>
      <c r="I40" s="34">
        <f t="shared" si="1"/>
        <v>309</v>
      </c>
      <c r="J40" s="37"/>
    </row>
    <row r="41" ht="15.75" customHeight="1">
      <c r="A41" s="34">
        <v>40.0</v>
      </c>
      <c r="B41" s="35" t="s">
        <v>138</v>
      </c>
      <c r="C41" s="36">
        <v>10.0</v>
      </c>
      <c r="D41" s="36" t="s">
        <v>81</v>
      </c>
      <c r="E41" s="7">
        <v>83.0</v>
      </c>
      <c r="F41" s="7">
        <v>44.0</v>
      </c>
      <c r="G41" s="7">
        <v>45.0</v>
      </c>
      <c r="H41" s="7">
        <v>74.0</v>
      </c>
      <c r="I41" s="34">
        <f t="shared" si="1"/>
        <v>246</v>
      </c>
      <c r="J41" s="37"/>
    </row>
    <row r="42" ht="15.75" customHeight="1">
      <c r="A42" s="34">
        <v>41.0</v>
      </c>
      <c r="B42" s="35" t="s">
        <v>139</v>
      </c>
      <c r="C42" s="36">
        <v>10.0</v>
      </c>
      <c r="D42" s="36" t="s">
        <v>84</v>
      </c>
      <c r="E42" s="7">
        <v>54.0</v>
      </c>
      <c r="F42" s="7">
        <v>68.0</v>
      </c>
      <c r="G42" s="7">
        <v>65.0</v>
      </c>
      <c r="H42" s="7">
        <v>42.0</v>
      </c>
      <c r="I42" s="34">
        <f t="shared" si="1"/>
        <v>229</v>
      </c>
      <c r="J42" s="37"/>
    </row>
    <row r="43" ht="15.75" customHeight="1">
      <c r="A43" s="34">
        <v>42.0</v>
      </c>
      <c r="B43" s="35" t="s">
        <v>140</v>
      </c>
      <c r="C43" s="36">
        <v>10.0</v>
      </c>
      <c r="D43" s="36" t="s">
        <v>87</v>
      </c>
      <c r="E43" s="7">
        <v>82.0</v>
      </c>
      <c r="F43" s="7">
        <v>40.0</v>
      </c>
      <c r="G43" s="7">
        <v>84.0</v>
      </c>
      <c r="H43" s="7">
        <v>83.0</v>
      </c>
      <c r="I43" s="34">
        <f t="shared" si="1"/>
        <v>289</v>
      </c>
      <c r="J43" s="37"/>
    </row>
    <row r="44" ht="15.75" customHeight="1">
      <c r="A44" s="34">
        <v>43.0</v>
      </c>
      <c r="B44" s="35" t="s">
        <v>141</v>
      </c>
      <c r="C44" s="36">
        <v>10.0</v>
      </c>
      <c r="D44" s="36" t="s">
        <v>81</v>
      </c>
      <c r="E44" s="7">
        <v>90.0</v>
      </c>
      <c r="F44" s="7">
        <v>60.0</v>
      </c>
      <c r="G44" s="7">
        <v>79.0</v>
      </c>
      <c r="H44" s="7">
        <v>50.0</v>
      </c>
      <c r="I44" s="34">
        <f t="shared" si="1"/>
        <v>279</v>
      </c>
      <c r="J44" s="37"/>
    </row>
    <row r="45" ht="15.75" customHeight="1">
      <c r="A45" s="34">
        <v>44.0</v>
      </c>
      <c r="B45" s="35" t="s">
        <v>142</v>
      </c>
      <c r="C45" s="36">
        <v>10.0</v>
      </c>
      <c r="D45" s="36" t="s">
        <v>84</v>
      </c>
      <c r="E45" s="7">
        <v>81.0</v>
      </c>
      <c r="F45" s="7">
        <v>85.0</v>
      </c>
      <c r="G45" s="7">
        <v>83.0</v>
      </c>
      <c r="H45" s="7">
        <v>43.0</v>
      </c>
      <c r="I45" s="34">
        <f t="shared" si="1"/>
        <v>292</v>
      </c>
      <c r="J45" s="37"/>
    </row>
    <row r="46" ht="15.75" customHeight="1">
      <c r="A46" s="34">
        <v>45.0</v>
      </c>
      <c r="B46" s="35" t="s">
        <v>143</v>
      </c>
      <c r="C46" s="36">
        <v>10.0</v>
      </c>
      <c r="D46" s="36" t="s">
        <v>87</v>
      </c>
      <c r="E46" s="7">
        <v>45.0</v>
      </c>
      <c r="F46" s="7">
        <v>72.0</v>
      </c>
      <c r="G46" s="7">
        <v>51.0</v>
      </c>
      <c r="H46" s="7">
        <v>59.0</v>
      </c>
      <c r="I46" s="34">
        <f t="shared" si="1"/>
        <v>227</v>
      </c>
      <c r="J46" s="37"/>
    </row>
    <row r="47" ht="15.75" customHeight="1">
      <c r="A47" s="34">
        <v>46.0</v>
      </c>
      <c r="B47" s="35" t="s">
        <v>144</v>
      </c>
      <c r="C47" s="36">
        <v>10.0</v>
      </c>
      <c r="D47" s="36" t="s">
        <v>81</v>
      </c>
      <c r="E47" s="7">
        <v>77.0</v>
      </c>
      <c r="F47" s="7">
        <v>84.0</v>
      </c>
      <c r="G47" s="7">
        <v>66.0</v>
      </c>
      <c r="H47" s="7">
        <v>84.0</v>
      </c>
      <c r="I47" s="34">
        <f t="shared" si="1"/>
        <v>311</v>
      </c>
      <c r="J47" s="37"/>
    </row>
    <row r="48" ht="15.75" customHeight="1">
      <c r="A48" s="34">
        <v>47.0</v>
      </c>
      <c r="B48" s="35" t="s">
        <v>145</v>
      </c>
      <c r="C48" s="36">
        <v>10.0</v>
      </c>
      <c r="D48" s="36" t="s">
        <v>84</v>
      </c>
      <c r="E48" s="7">
        <v>67.0</v>
      </c>
      <c r="F48" s="7">
        <v>85.0</v>
      </c>
      <c r="G48" s="7">
        <v>69.0</v>
      </c>
      <c r="H48" s="7">
        <v>72.0</v>
      </c>
      <c r="I48" s="34">
        <f t="shared" si="1"/>
        <v>293</v>
      </c>
      <c r="J48" s="37"/>
    </row>
    <row r="49" ht="15.75" customHeight="1">
      <c r="A49" s="34">
        <v>48.0</v>
      </c>
      <c r="B49" s="35" t="s">
        <v>146</v>
      </c>
      <c r="C49" s="36">
        <v>10.0</v>
      </c>
      <c r="D49" s="36" t="s">
        <v>87</v>
      </c>
      <c r="E49" s="7">
        <v>79.0</v>
      </c>
      <c r="F49" s="7">
        <v>67.0</v>
      </c>
      <c r="G49" s="7">
        <v>52.0</v>
      </c>
      <c r="H49" s="7">
        <v>73.0</v>
      </c>
      <c r="I49" s="34">
        <f t="shared" si="1"/>
        <v>271</v>
      </c>
      <c r="J49" s="37"/>
    </row>
    <row r="50" ht="15.75" customHeight="1">
      <c r="A50" s="34">
        <v>49.0</v>
      </c>
      <c r="B50" s="35" t="s">
        <v>147</v>
      </c>
      <c r="C50" s="36">
        <v>10.0</v>
      </c>
      <c r="D50" s="36" t="s">
        <v>81</v>
      </c>
      <c r="E50" s="7">
        <v>74.0</v>
      </c>
      <c r="F50" s="7">
        <v>59.0</v>
      </c>
      <c r="G50" s="7">
        <v>43.0</v>
      </c>
      <c r="H50" s="7">
        <v>89.0</v>
      </c>
      <c r="I50" s="34">
        <f t="shared" si="1"/>
        <v>265</v>
      </c>
      <c r="J50" s="37"/>
    </row>
    <row r="51" ht="15.75" customHeight="1">
      <c r="A51" s="34">
        <v>50.0</v>
      </c>
      <c r="B51" s="35" t="s">
        <v>148</v>
      </c>
      <c r="C51" s="36">
        <v>10.0</v>
      </c>
      <c r="D51" s="36" t="s">
        <v>84</v>
      </c>
      <c r="E51" s="7">
        <v>84.0</v>
      </c>
      <c r="F51" s="7">
        <v>60.0</v>
      </c>
      <c r="G51" s="7">
        <v>66.0</v>
      </c>
      <c r="H51" s="7">
        <v>60.0</v>
      </c>
      <c r="I51" s="34">
        <f t="shared" si="1"/>
        <v>270</v>
      </c>
      <c r="J51" s="37"/>
    </row>
    <row r="52" ht="15.75" customHeight="1">
      <c r="A52" s="34">
        <v>51.0</v>
      </c>
      <c r="B52" s="35" t="s">
        <v>149</v>
      </c>
      <c r="C52" s="36">
        <v>10.0</v>
      </c>
      <c r="D52" s="36" t="s">
        <v>87</v>
      </c>
      <c r="E52" s="7">
        <v>86.0</v>
      </c>
      <c r="F52" s="7">
        <v>49.0</v>
      </c>
      <c r="G52" s="7">
        <v>59.0</v>
      </c>
      <c r="H52" s="7">
        <v>86.0</v>
      </c>
      <c r="I52" s="34">
        <f t="shared" si="1"/>
        <v>280</v>
      </c>
      <c r="J52" s="37"/>
    </row>
    <row r="53" ht="15.75" customHeight="1">
      <c r="A53" s="34">
        <v>52.0</v>
      </c>
      <c r="B53" s="35" t="s">
        <v>150</v>
      </c>
      <c r="C53" s="36">
        <v>10.0</v>
      </c>
      <c r="D53" s="36" t="s">
        <v>81</v>
      </c>
      <c r="E53" s="7">
        <v>56.0</v>
      </c>
      <c r="F53" s="7">
        <v>78.0</v>
      </c>
      <c r="G53" s="7">
        <v>49.0</v>
      </c>
      <c r="H53" s="7">
        <v>69.0</v>
      </c>
      <c r="I53" s="34">
        <f t="shared" si="1"/>
        <v>252</v>
      </c>
      <c r="J53" s="37"/>
    </row>
    <row r="54" ht="15.75" customHeight="1">
      <c r="A54" s="34">
        <v>53.0</v>
      </c>
      <c r="B54" s="35" t="s">
        <v>151</v>
      </c>
      <c r="C54" s="36">
        <v>10.0</v>
      </c>
      <c r="D54" s="36" t="s">
        <v>84</v>
      </c>
      <c r="E54" s="7">
        <v>53.0</v>
      </c>
      <c r="F54" s="7">
        <v>86.0</v>
      </c>
      <c r="G54" s="7">
        <v>86.0</v>
      </c>
      <c r="H54" s="7">
        <v>50.0</v>
      </c>
      <c r="I54" s="34">
        <f t="shared" si="1"/>
        <v>275</v>
      </c>
      <c r="J54" s="37"/>
    </row>
    <row r="55" ht="15.75" customHeight="1">
      <c r="A55" s="34">
        <v>54.0</v>
      </c>
      <c r="B55" s="35" t="s">
        <v>152</v>
      </c>
      <c r="C55" s="36">
        <v>10.0</v>
      </c>
      <c r="D55" s="36" t="s">
        <v>87</v>
      </c>
      <c r="E55" s="7">
        <v>65.0</v>
      </c>
      <c r="F55" s="7">
        <v>73.0</v>
      </c>
      <c r="G55" s="7">
        <v>81.0</v>
      </c>
      <c r="H55" s="7">
        <v>53.0</v>
      </c>
      <c r="I55" s="34">
        <f t="shared" si="1"/>
        <v>272</v>
      </c>
      <c r="J55" s="37"/>
    </row>
    <row r="56" ht="15.75" customHeight="1">
      <c r="A56" s="34">
        <v>55.0</v>
      </c>
      <c r="B56" s="35" t="s">
        <v>153</v>
      </c>
      <c r="C56" s="36">
        <v>10.0</v>
      </c>
      <c r="D56" s="36" t="s">
        <v>81</v>
      </c>
      <c r="E56" s="7">
        <v>85.0</v>
      </c>
      <c r="F56" s="7">
        <v>53.0</v>
      </c>
      <c r="G56" s="7">
        <v>68.0</v>
      </c>
      <c r="H56" s="7">
        <v>48.0</v>
      </c>
      <c r="I56" s="34">
        <f t="shared" si="1"/>
        <v>254</v>
      </c>
      <c r="J56" s="37"/>
    </row>
    <row r="57" ht="15.75" customHeight="1">
      <c r="A57" s="34">
        <v>56.0</v>
      </c>
      <c r="B57" s="35" t="s">
        <v>154</v>
      </c>
      <c r="C57" s="36">
        <v>10.0</v>
      </c>
      <c r="D57" s="36" t="s">
        <v>84</v>
      </c>
      <c r="E57" s="7">
        <v>78.0</v>
      </c>
      <c r="F57" s="7">
        <v>47.0</v>
      </c>
      <c r="G57" s="7">
        <v>62.0</v>
      </c>
      <c r="H57" s="7">
        <v>59.0</v>
      </c>
      <c r="I57" s="34">
        <f t="shared" si="1"/>
        <v>246</v>
      </c>
      <c r="J57" s="37"/>
    </row>
    <row r="58" ht="15.75" customHeight="1">
      <c r="A58" s="34">
        <v>57.0</v>
      </c>
      <c r="B58" s="35" t="s">
        <v>155</v>
      </c>
      <c r="C58" s="36">
        <v>10.0</v>
      </c>
      <c r="D58" s="36" t="s">
        <v>87</v>
      </c>
      <c r="E58" s="7">
        <v>68.0</v>
      </c>
      <c r="F58" s="7">
        <v>87.0</v>
      </c>
      <c r="G58" s="7">
        <v>47.0</v>
      </c>
      <c r="H58" s="7">
        <v>58.0</v>
      </c>
      <c r="I58" s="34">
        <f t="shared" si="1"/>
        <v>260</v>
      </c>
      <c r="J58" s="37"/>
    </row>
    <row r="59" ht="15.75" customHeight="1">
      <c r="A59" s="34">
        <v>58.0</v>
      </c>
      <c r="B59" s="35" t="s">
        <v>156</v>
      </c>
      <c r="C59" s="36">
        <v>10.0</v>
      </c>
      <c r="D59" s="36" t="s">
        <v>81</v>
      </c>
      <c r="E59" s="7">
        <v>61.0</v>
      </c>
      <c r="F59" s="7">
        <v>89.0</v>
      </c>
      <c r="G59" s="7">
        <v>65.0</v>
      </c>
      <c r="H59" s="7">
        <v>90.0</v>
      </c>
      <c r="I59" s="34">
        <f t="shared" si="1"/>
        <v>305</v>
      </c>
      <c r="J59" s="37"/>
    </row>
    <row r="60" ht="15.75" customHeight="1">
      <c r="A60" s="34">
        <v>59.0</v>
      </c>
      <c r="B60" s="35" t="s">
        <v>157</v>
      </c>
      <c r="C60" s="36">
        <v>10.0</v>
      </c>
      <c r="D60" s="36" t="s">
        <v>84</v>
      </c>
      <c r="E60" s="7">
        <v>86.0</v>
      </c>
      <c r="F60" s="7">
        <v>79.0</v>
      </c>
      <c r="G60" s="7">
        <v>44.0</v>
      </c>
      <c r="H60" s="7">
        <v>57.0</v>
      </c>
      <c r="I60" s="34">
        <f t="shared" si="1"/>
        <v>266</v>
      </c>
      <c r="J60" s="37"/>
    </row>
    <row r="61" ht="15.75" customHeight="1">
      <c r="A61" s="34">
        <v>60.0</v>
      </c>
      <c r="B61" s="35" t="s">
        <v>158</v>
      </c>
      <c r="C61" s="36">
        <v>10.0</v>
      </c>
      <c r="D61" s="36" t="s">
        <v>87</v>
      </c>
      <c r="E61" s="7">
        <v>66.0</v>
      </c>
      <c r="F61" s="7">
        <v>89.0</v>
      </c>
      <c r="G61" s="7">
        <v>68.0</v>
      </c>
      <c r="H61" s="7">
        <v>83.0</v>
      </c>
      <c r="I61" s="34">
        <f t="shared" si="1"/>
        <v>306</v>
      </c>
      <c r="J61" s="37"/>
    </row>
    <row r="62" ht="15.75" customHeight="1">
      <c r="A62" s="34">
        <v>61.0</v>
      </c>
      <c r="B62" s="35" t="s">
        <v>159</v>
      </c>
      <c r="C62" s="36">
        <v>10.0</v>
      </c>
      <c r="D62" s="36" t="s">
        <v>81</v>
      </c>
      <c r="E62" s="7">
        <v>59.0</v>
      </c>
      <c r="F62" s="7">
        <v>85.0</v>
      </c>
      <c r="G62" s="7">
        <v>41.0</v>
      </c>
      <c r="H62" s="7">
        <v>85.0</v>
      </c>
      <c r="I62" s="34">
        <f t="shared" si="1"/>
        <v>270</v>
      </c>
      <c r="J62" s="37"/>
    </row>
    <row r="63" ht="15.75" customHeight="1">
      <c r="A63" s="34">
        <v>62.0</v>
      </c>
      <c r="B63" s="35" t="s">
        <v>160</v>
      </c>
      <c r="C63" s="36">
        <v>10.0</v>
      </c>
      <c r="D63" s="36" t="s">
        <v>84</v>
      </c>
      <c r="E63" s="7">
        <v>43.0</v>
      </c>
      <c r="F63" s="7">
        <v>64.0</v>
      </c>
      <c r="G63" s="7">
        <v>62.0</v>
      </c>
      <c r="H63" s="7">
        <v>66.0</v>
      </c>
      <c r="I63" s="34">
        <f t="shared" si="1"/>
        <v>235</v>
      </c>
      <c r="J63" s="37"/>
    </row>
    <row r="64" ht="15.75" customHeight="1">
      <c r="A64" s="34">
        <v>63.0</v>
      </c>
      <c r="B64" s="35" t="s">
        <v>161</v>
      </c>
      <c r="C64" s="36">
        <v>10.0</v>
      </c>
      <c r="D64" s="36" t="s">
        <v>87</v>
      </c>
      <c r="E64" s="7">
        <v>65.0</v>
      </c>
      <c r="F64" s="7">
        <v>42.0</v>
      </c>
      <c r="G64" s="7">
        <v>79.0</v>
      </c>
      <c r="H64" s="7">
        <v>56.0</v>
      </c>
      <c r="I64" s="34">
        <f t="shared" si="1"/>
        <v>242</v>
      </c>
      <c r="J64" s="37"/>
    </row>
    <row r="65" ht="15.75" customHeight="1">
      <c r="A65" s="34">
        <v>64.0</v>
      </c>
      <c r="B65" s="35" t="s">
        <v>162</v>
      </c>
      <c r="C65" s="36">
        <v>10.0</v>
      </c>
      <c r="D65" s="36" t="s">
        <v>81</v>
      </c>
      <c r="E65" s="7">
        <v>67.0</v>
      </c>
      <c r="F65" s="7">
        <v>59.0</v>
      </c>
      <c r="G65" s="7">
        <v>81.0</v>
      </c>
      <c r="H65" s="7">
        <v>74.0</v>
      </c>
      <c r="I65" s="34">
        <f t="shared" si="1"/>
        <v>281</v>
      </c>
      <c r="J65" s="37"/>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11"/>
    <col customWidth="1" min="2" max="2" width="9.33"/>
    <col customWidth="1" min="3" max="3" width="19.44"/>
    <col customWidth="1" min="4" max="7" width="11.0"/>
    <col customWidth="1" min="8" max="8" width="16.89"/>
    <col customWidth="1" min="9" max="26" width="11.0"/>
  </cols>
  <sheetData>
    <row r="1" ht="15.75" customHeight="1">
      <c r="A1" s="1"/>
      <c r="B1" s="1"/>
      <c r="C1" s="1"/>
      <c r="D1" s="1"/>
      <c r="E1" s="1"/>
      <c r="F1" s="1" t="s">
        <v>163</v>
      </c>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58" t="s">
        <v>164</v>
      </c>
      <c r="C3" s="59"/>
      <c r="D3" s="1"/>
      <c r="E3" s="1"/>
      <c r="F3" s="1"/>
      <c r="G3" s="58" t="s">
        <v>164</v>
      </c>
      <c r="H3" s="59"/>
      <c r="I3" s="1"/>
      <c r="J3" s="1"/>
      <c r="K3" s="1"/>
      <c r="L3" s="1"/>
      <c r="M3" s="1"/>
      <c r="N3" s="1"/>
      <c r="O3" s="1"/>
      <c r="P3" s="1"/>
      <c r="Q3" s="1"/>
      <c r="R3" s="1"/>
      <c r="S3" s="1"/>
      <c r="T3" s="1"/>
      <c r="U3" s="1"/>
      <c r="V3" s="1"/>
      <c r="W3" s="1"/>
      <c r="X3" s="1"/>
      <c r="Y3" s="1"/>
      <c r="Z3" s="1"/>
    </row>
    <row r="4" ht="22.5" customHeight="1">
      <c r="A4" s="1"/>
      <c r="B4" s="6"/>
      <c r="C4" s="60" t="s">
        <v>165</v>
      </c>
      <c r="D4" s="1"/>
      <c r="E4" s="1"/>
      <c r="F4" s="1"/>
      <c r="G4" s="1"/>
      <c r="H4" s="60" t="s">
        <v>165</v>
      </c>
      <c r="I4" s="1"/>
      <c r="J4" s="1"/>
      <c r="K4" s="1"/>
      <c r="L4" s="1"/>
      <c r="M4" s="1"/>
      <c r="N4" s="1"/>
      <c r="O4" s="1"/>
      <c r="P4" s="1"/>
      <c r="Q4" s="1"/>
      <c r="R4" s="1"/>
      <c r="S4" s="1"/>
      <c r="T4" s="1"/>
      <c r="U4" s="1"/>
      <c r="V4" s="1"/>
      <c r="W4" s="1"/>
      <c r="X4" s="1"/>
      <c r="Y4" s="1"/>
      <c r="Z4" s="1"/>
    </row>
    <row r="5" ht="15.75" customHeight="1">
      <c r="A5" s="1"/>
      <c r="B5" s="6"/>
      <c r="C5" s="60" t="s">
        <v>166</v>
      </c>
      <c r="D5" s="1"/>
      <c r="E5" s="1"/>
      <c r="F5" s="1"/>
      <c r="G5" s="1"/>
      <c r="H5" s="60" t="s">
        <v>166</v>
      </c>
      <c r="I5" s="1"/>
      <c r="J5" s="1"/>
      <c r="K5" s="1"/>
      <c r="L5" s="1"/>
      <c r="M5" s="1"/>
      <c r="N5" s="1"/>
      <c r="O5" s="1"/>
      <c r="P5" s="1"/>
      <c r="Q5" s="1"/>
      <c r="R5" s="1"/>
      <c r="S5" s="1"/>
      <c r="T5" s="1"/>
      <c r="U5" s="1"/>
      <c r="V5" s="1"/>
      <c r="W5" s="1"/>
      <c r="X5" s="1"/>
      <c r="Y5" s="1"/>
      <c r="Z5" s="1"/>
    </row>
    <row r="6" ht="15.75" customHeight="1">
      <c r="A6" s="1"/>
      <c r="B6" s="6"/>
      <c r="C6" s="60" t="s">
        <v>167</v>
      </c>
      <c r="D6" s="1"/>
      <c r="E6" s="1"/>
      <c r="F6" s="1"/>
      <c r="G6" s="1"/>
      <c r="H6" s="60" t="s">
        <v>167</v>
      </c>
      <c r="I6" s="1"/>
      <c r="J6" s="1"/>
      <c r="K6" s="1"/>
      <c r="L6" s="1"/>
      <c r="M6" s="1"/>
      <c r="N6" s="1"/>
      <c r="O6" s="1"/>
      <c r="P6" s="1"/>
      <c r="Q6" s="1"/>
      <c r="R6" s="1"/>
      <c r="S6" s="1"/>
      <c r="T6" s="1"/>
      <c r="U6" s="1"/>
      <c r="V6" s="1"/>
      <c r="W6" s="1"/>
      <c r="X6" s="1"/>
      <c r="Y6" s="1"/>
      <c r="Z6" s="1"/>
    </row>
    <row r="7" ht="15.75" customHeight="1">
      <c r="A7" s="1"/>
      <c r="B7" s="6"/>
      <c r="C7" s="60" t="s">
        <v>168</v>
      </c>
      <c r="D7" s="1"/>
      <c r="E7" s="1"/>
      <c r="F7" s="1"/>
      <c r="G7" s="1"/>
      <c r="H7" s="60" t="s">
        <v>168</v>
      </c>
      <c r="I7" s="1"/>
      <c r="J7" s="1"/>
      <c r="K7" s="1"/>
      <c r="L7" s="1"/>
      <c r="M7" s="1"/>
      <c r="N7" s="1"/>
      <c r="O7" s="1"/>
      <c r="P7" s="1"/>
      <c r="Q7" s="1"/>
      <c r="R7" s="1"/>
      <c r="S7" s="1"/>
      <c r="T7" s="1"/>
      <c r="U7" s="1"/>
      <c r="V7" s="1"/>
      <c r="W7" s="1"/>
      <c r="X7" s="1"/>
      <c r="Y7" s="1"/>
      <c r="Z7" s="1"/>
    </row>
    <row r="8" ht="15.75" customHeight="1">
      <c r="A8" s="1"/>
      <c r="B8" s="6"/>
      <c r="C8" s="60" t="s">
        <v>169</v>
      </c>
      <c r="D8" s="1"/>
      <c r="E8" s="1"/>
      <c r="F8" s="1"/>
      <c r="G8" s="1"/>
      <c r="H8" s="60" t="s">
        <v>169</v>
      </c>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B3:C3"/>
    <mergeCell ref="G3:H3"/>
  </mergeCells>
  <conditionalFormatting sqref="B3:C8">
    <cfRule type="expression" dxfId="0" priority="1">
      <formula>$A3</formula>
    </cfRule>
  </conditionalFormatting>
  <conditionalFormatting sqref="H4:H8">
    <cfRule type="expression" dxfId="0" priority="2">
      <formula>$A4</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1"/>
      <c r="B1" s="61" t="s">
        <v>170</v>
      </c>
      <c r="C1" s="62"/>
      <c r="D1" s="62"/>
      <c r="E1" s="62"/>
      <c r="F1" s="59"/>
      <c r="G1" s="1"/>
      <c r="H1" s="1" t="s">
        <v>1</v>
      </c>
      <c r="I1" s="1" t="s">
        <v>171</v>
      </c>
      <c r="J1" s="1"/>
      <c r="K1" s="1"/>
      <c r="L1" s="1"/>
      <c r="M1" s="1"/>
      <c r="N1" s="1"/>
      <c r="O1" s="1"/>
      <c r="P1" s="1" t="s">
        <v>172</v>
      </c>
      <c r="Q1" s="1"/>
      <c r="R1" s="1"/>
      <c r="S1" s="1"/>
      <c r="T1" s="1"/>
      <c r="U1" s="1"/>
      <c r="V1" s="1"/>
      <c r="W1" s="1"/>
      <c r="X1" s="1"/>
      <c r="Y1" s="1"/>
      <c r="Z1" s="1"/>
    </row>
    <row r="2" ht="15.75" customHeight="1">
      <c r="A2" s="1"/>
      <c r="B2" s="6"/>
      <c r="C2" s="63" t="s">
        <v>173</v>
      </c>
      <c r="D2" s="63" t="s">
        <v>174</v>
      </c>
      <c r="E2" s="63" t="s">
        <v>175</v>
      </c>
      <c r="F2" s="63" t="s">
        <v>176</v>
      </c>
      <c r="G2" s="1"/>
      <c r="H2" s="1"/>
      <c r="I2" s="1" t="s">
        <v>177</v>
      </c>
      <c r="J2" s="1"/>
      <c r="K2" s="1"/>
      <c r="L2" s="1"/>
      <c r="M2" s="1"/>
      <c r="N2" s="1"/>
      <c r="O2" s="1"/>
      <c r="P2" s="1"/>
      <c r="Q2" s="1"/>
      <c r="R2" s="1"/>
      <c r="S2" s="1"/>
      <c r="T2" s="1"/>
      <c r="U2" s="1"/>
      <c r="V2" s="1"/>
      <c r="W2" s="1"/>
      <c r="X2" s="1"/>
      <c r="Y2" s="1"/>
      <c r="Z2" s="1"/>
    </row>
    <row r="3" ht="15.75" customHeight="1">
      <c r="A3" s="1"/>
      <c r="B3" s="64">
        <v>2018.0</v>
      </c>
      <c r="C3" s="65">
        <v>0.6120637710455158</v>
      </c>
      <c r="D3" s="65">
        <v>0.9689615774562905</v>
      </c>
      <c r="E3" s="65">
        <v>0.4345168889066007</v>
      </c>
      <c r="F3" s="65">
        <v>0.8222731326284498</v>
      </c>
      <c r="G3" s="1"/>
      <c r="H3" s="1"/>
      <c r="I3" s="1" t="s">
        <v>178</v>
      </c>
      <c r="J3" s="1"/>
      <c r="K3" s="1"/>
      <c r="L3" s="1"/>
      <c r="M3" s="1"/>
      <c r="N3" s="1"/>
      <c r="O3" s="1"/>
      <c r="P3" s="1"/>
      <c r="Q3" s="1"/>
      <c r="R3" s="1"/>
      <c r="S3" s="1"/>
      <c r="T3" s="1"/>
      <c r="U3" s="1"/>
      <c r="V3" s="1"/>
      <c r="W3" s="1"/>
      <c r="X3" s="1"/>
      <c r="Y3" s="1"/>
      <c r="Z3" s="1"/>
    </row>
    <row r="4" ht="15.75" customHeight="1">
      <c r="A4" s="1"/>
      <c r="B4" s="64">
        <v>2019.0</v>
      </c>
      <c r="C4" s="65">
        <v>0.9938403645278397</v>
      </c>
      <c r="D4" s="65">
        <v>0.6579340796703211</v>
      </c>
      <c r="E4" s="65">
        <v>0.1584960236402142</v>
      </c>
      <c r="F4" s="65">
        <v>0.13460105099873276</v>
      </c>
      <c r="G4" s="1"/>
      <c r="H4" s="1"/>
      <c r="I4" s="1"/>
      <c r="J4" s="1"/>
      <c r="K4" s="1"/>
      <c r="L4" s="1"/>
      <c r="M4" s="1"/>
      <c r="N4" s="1"/>
      <c r="O4" s="1"/>
      <c r="P4" s="1"/>
      <c r="Q4" s="1"/>
      <c r="R4" s="1"/>
      <c r="S4" s="1"/>
      <c r="T4" s="1"/>
      <c r="U4" s="1"/>
      <c r="V4" s="1"/>
      <c r="W4" s="1"/>
      <c r="X4" s="1"/>
      <c r="Y4" s="1"/>
      <c r="Z4" s="1"/>
    </row>
    <row r="5" ht="15.75" customHeight="1">
      <c r="A5" s="1"/>
      <c r="B5" s="64">
        <v>2020.0</v>
      </c>
      <c r="C5" s="65">
        <v>0.8591127209673363</v>
      </c>
      <c r="D5" s="65">
        <v>0.7905388237687331</v>
      </c>
      <c r="E5" s="65">
        <v>0.867110077031032</v>
      </c>
      <c r="F5" s="65">
        <v>0.7312418525878448</v>
      </c>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v>2018.0</v>
      </c>
      <c r="C9" s="1" t="b">
        <v>1</v>
      </c>
      <c r="D9" s="1"/>
      <c r="E9" s="1"/>
      <c r="F9" s="1"/>
      <c r="G9" s="1"/>
      <c r="H9" s="1"/>
      <c r="I9" s="1"/>
      <c r="J9" s="1"/>
      <c r="K9" s="1"/>
      <c r="L9" s="1"/>
      <c r="M9" s="1"/>
      <c r="N9" s="1"/>
      <c r="O9" s="1"/>
      <c r="P9" s="1"/>
      <c r="Q9" s="1"/>
      <c r="R9" s="1"/>
      <c r="S9" s="1"/>
      <c r="T9" s="1"/>
      <c r="U9" s="1"/>
      <c r="V9" s="1"/>
      <c r="W9" s="1"/>
      <c r="X9" s="1"/>
      <c r="Y9" s="1"/>
      <c r="Z9" s="1"/>
    </row>
    <row r="10" ht="15.75" customHeight="1">
      <c r="A10" s="1"/>
      <c r="B10" s="1">
        <v>2019.0</v>
      </c>
      <c r="C10" s="1" t="b">
        <v>1</v>
      </c>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t="s">
        <v>173</v>
      </c>
      <c r="D13" s="1" t="s">
        <v>174</v>
      </c>
      <c r="E13" s="1" t="s">
        <v>175</v>
      </c>
      <c r="F13" s="1" t="s">
        <v>176</v>
      </c>
      <c r="G13" s="1"/>
      <c r="H13" s="1"/>
      <c r="I13" s="1"/>
      <c r="J13" s="1"/>
      <c r="K13" s="1"/>
      <c r="L13" s="1"/>
      <c r="M13" s="1"/>
      <c r="N13" s="1"/>
      <c r="O13" s="1"/>
      <c r="P13" s="1"/>
      <c r="Q13" s="1"/>
      <c r="R13" s="1"/>
      <c r="S13" s="1"/>
      <c r="T13" s="1"/>
      <c r="U13" s="1"/>
      <c r="V13" s="1"/>
      <c r="W13" s="1"/>
      <c r="X13" s="1"/>
      <c r="Y13" s="1"/>
      <c r="Z13" s="1"/>
    </row>
    <row r="14" ht="15.75" customHeight="1">
      <c r="A14" s="1"/>
      <c r="B14" s="1">
        <v>2018.0</v>
      </c>
      <c r="C14" s="66">
        <f>IF(C9,VLOOKUP($B$14,$B$3:$F$3,2,0),NA())</f>
        <v>0.612063771</v>
      </c>
      <c r="D14" s="66">
        <f>IF(C9,VLOOKUP($B$14,$B$3:$F$3,3,0),NA())</f>
        <v>0.9689615775</v>
      </c>
      <c r="E14" s="66">
        <f>IF(C9,VLOOKUP($B$14,$B$3:$F$3,4,0),NA())</f>
        <v>0.4345168889</v>
      </c>
      <c r="F14" s="66">
        <f>IF(C9,VLOOKUP($B$14,$B$3:$F$3,5,0),NA())</f>
        <v>0.8222731326</v>
      </c>
      <c r="G14" s="1"/>
      <c r="H14" s="1"/>
      <c r="I14" s="1"/>
      <c r="J14" s="1"/>
      <c r="K14" s="1"/>
      <c r="L14" s="1"/>
      <c r="M14" s="1"/>
      <c r="N14" s="1"/>
      <c r="O14" s="1"/>
      <c r="P14" s="1"/>
      <c r="Q14" s="1"/>
      <c r="R14" s="1"/>
      <c r="S14" s="1"/>
      <c r="T14" s="1"/>
      <c r="U14" s="1"/>
      <c r="V14" s="1"/>
      <c r="W14" s="1"/>
      <c r="X14" s="1"/>
      <c r="Y14" s="1"/>
      <c r="Z14" s="1"/>
    </row>
    <row r="15" ht="15.75" customHeight="1">
      <c r="A15" s="1"/>
      <c r="B15" s="1">
        <v>2019.0</v>
      </c>
      <c r="C15" s="66">
        <f>IF($C$10,VLOOKUP($B$15,$B$4:$F$4,2,0),NA())</f>
        <v>0.9938403645</v>
      </c>
      <c r="D15" s="66">
        <f>IF($C$10,VLOOKUP($B$15,$B$4:$F$4,3,0),NA())</f>
        <v>0.6579340797</v>
      </c>
      <c r="E15" s="66">
        <f>IF($C$10,VLOOKUP($B$15,$B$4:$F$4,4,0),NA())</f>
        <v>0.1584960236</v>
      </c>
      <c r="F15" s="66">
        <f>IF($C$10,VLOOKUP($B$15,$B$4:$F$4,5,0),NA())</f>
        <v>0.134601051</v>
      </c>
      <c r="G15" s="1"/>
      <c r="H15" s="1"/>
      <c r="I15" s="1"/>
      <c r="J15" s="1"/>
      <c r="K15" s="1"/>
      <c r="L15" s="1"/>
      <c r="M15" s="1"/>
      <c r="N15" s="1"/>
      <c r="O15" s="1"/>
      <c r="P15" s="1"/>
      <c r="Q15" s="1"/>
      <c r="R15" s="1"/>
      <c r="S15" s="1"/>
      <c r="T15" s="1"/>
      <c r="U15" s="1"/>
      <c r="V15" s="1"/>
      <c r="W15" s="1"/>
      <c r="X15" s="1"/>
      <c r="Y15" s="1"/>
      <c r="Z15" s="1"/>
    </row>
    <row r="16" ht="15.75" customHeight="1">
      <c r="A16" s="1"/>
      <c r="B16" s="1">
        <v>2020.0</v>
      </c>
      <c r="C16" s="66">
        <v>0.8591127209673363</v>
      </c>
      <c r="D16" s="66">
        <v>0.7905388237687331</v>
      </c>
      <c r="E16" s="66">
        <v>0.867110077031032</v>
      </c>
      <c r="F16" s="66">
        <v>0.7312418525878448</v>
      </c>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t="s">
        <v>179</v>
      </c>
      <c r="J25" s="1" t="s">
        <v>180</v>
      </c>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t="s">
        <v>181</v>
      </c>
      <c r="J26" s="1" t="s">
        <v>182</v>
      </c>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t="s">
        <v>183</v>
      </c>
      <c r="J27" s="1" t="s">
        <v>184</v>
      </c>
      <c r="K27" s="1"/>
      <c r="L27" s="1"/>
      <c r="M27" s="1"/>
      <c r="N27" s="1"/>
      <c r="O27" s="1"/>
      <c r="P27" s="1"/>
      <c r="Q27" s="6"/>
      <c r="R27" s="63" t="s">
        <v>173</v>
      </c>
      <c r="S27" s="63" t="s">
        <v>174</v>
      </c>
      <c r="T27" s="63" t="s">
        <v>175</v>
      </c>
      <c r="U27" s="63" t="s">
        <v>176</v>
      </c>
      <c r="V27" s="1"/>
      <c r="W27" s="1"/>
      <c r="X27" s="1"/>
      <c r="Y27" s="1"/>
      <c r="Z27" s="1"/>
    </row>
    <row r="28" ht="15.75" customHeight="1">
      <c r="A28" s="1"/>
      <c r="B28" s="1"/>
      <c r="C28" s="1"/>
      <c r="D28" s="1"/>
      <c r="E28" s="1"/>
      <c r="F28" s="1"/>
      <c r="G28" s="1"/>
      <c r="H28" s="1"/>
      <c r="I28" s="1" t="s">
        <v>185</v>
      </c>
      <c r="J28" s="1" t="s">
        <v>186</v>
      </c>
      <c r="K28" s="1"/>
      <c r="L28" s="1"/>
      <c r="M28" s="1"/>
      <c r="N28" s="1"/>
      <c r="O28" s="1"/>
      <c r="P28" s="1"/>
      <c r="Q28" s="64">
        <v>2018.0</v>
      </c>
      <c r="R28" s="65"/>
      <c r="S28" s="65"/>
      <c r="T28" s="65"/>
      <c r="U28" s="65"/>
      <c r="V28" s="1"/>
      <c r="W28" s="1"/>
      <c r="X28" s="1"/>
      <c r="Y28" s="1"/>
      <c r="Z28" s="1"/>
    </row>
    <row r="29" ht="15.75" customHeight="1">
      <c r="A29" s="1"/>
      <c r="B29" s="1"/>
      <c r="C29" s="1"/>
      <c r="D29" s="1"/>
      <c r="E29" s="1"/>
      <c r="F29" s="1"/>
      <c r="G29" s="1"/>
      <c r="H29" s="1"/>
      <c r="I29" s="1" t="s">
        <v>187</v>
      </c>
      <c r="J29" s="1" t="s">
        <v>188</v>
      </c>
      <c r="K29" s="1"/>
      <c r="L29" s="1"/>
      <c r="M29" s="1"/>
      <c r="N29" s="1"/>
      <c r="O29" s="1"/>
      <c r="P29" s="1"/>
      <c r="Q29" s="64">
        <v>2019.0</v>
      </c>
      <c r="R29" s="65"/>
      <c r="S29" s="65"/>
      <c r="T29" s="65"/>
      <c r="U29" s="65"/>
      <c r="V29" s="1"/>
      <c r="W29" s="1"/>
      <c r="X29" s="1"/>
      <c r="Y29" s="1"/>
      <c r="Z29" s="1"/>
    </row>
    <row r="30" ht="15.75" customHeight="1">
      <c r="A30" s="1"/>
      <c r="B30" s="1"/>
      <c r="C30" s="1"/>
      <c r="D30" s="1"/>
      <c r="E30" s="1"/>
      <c r="F30" s="1"/>
      <c r="G30" s="1"/>
      <c r="H30" s="1"/>
      <c r="I30" s="1" t="s">
        <v>189</v>
      </c>
      <c r="J30" s="1" t="s">
        <v>190</v>
      </c>
      <c r="K30" s="1"/>
      <c r="L30" s="1"/>
      <c r="M30" s="1"/>
      <c r="N30" s="1"/>
      <c r="O30" s="1"/>
      <c r="P30" s="1"/>
      <c r="Q30" s="64">
        <v>2020.0</v>
      </c>
      <c r="R30" s="65"/>
      <c r="S30" s="65"/>
      <c r="T30" s="65"/>
      <c r="U30" s="65"/>
      <c r="V30" s="1"/>
      <c r="W30" s="1"/>
      <c r="X30" s="1"/>
      <c r="Y30" s="1"/>
      <c r="Z30" s="1"/>
    </row>
    <row r="31" ht="15.75" customHeight="1">
      <c r="A31" s="1"/>
      <c r="B31" s="1"/>
      <c r="C31" s="1"/>
      <c r="D31" s="1"/>
      <c r="E31" s="1"/>
      <c r="F31" s="1"/>
      <c r="G31" s="1"/>
      <c r="H31" s="1"/>
      <c r="I31" s="1" t="s">
        <v>191</v>
      </c>
      <c r="J31" s="1" t="s">
        <v>192</v>
      </c>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t="s">
        <v>193</v>
      </c>
      <c r="J32" s="1" t="s">
        <v>194</v>
      </c>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t="s">
        <v>195</v>
      </c>
      <c r="J33" s="1" t="s">
        <v>196</v>
      </c>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t="s">
        <v>197</v>
      </c>
      <c r="J34" s="1" t="s">
        <v>198</v>
      </c>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t="s">
        <v>199</v>
      </c>
      <c r="J35" s="1" t="s">
        <v>200</v>
      </c>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t="s">
        <v>201</v>
      </c>
      <c r="J36" s="1" t="s">
        <v>202</v>
      </c>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t="s">
        <v>203</v>
      </c>
      <c r="J37" s="1" t="s">
        <v>204</v>
      </c>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t="s">
        <v>205</v>
      </c>
      <c r="J38" s="1" t="s">
        <v>206</v>
      </c>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6"/>
      <c r="K41" s="63" t="s">
        <v>173</v>
      </c>
      <c r="L41" s="63" t="s">
        <v>174</v>
      </c>
      <c r="M41" s="63" t="s">
        <v>175</v>
      </c>
      <c r="N41" s="63" t="s">
        <v>176</v>
      </c>
      <c r="O41" s="1"/>
      <c r="P41" s="1"/>
      <c r="Q41" s="1"/>
      <c r="R41" s="1"/>
      <c r="S41" s="1"/>
      <c r="T41" s="1"/>
      <c r="U41" s="1"/>
      <c r="V41" s="1"/>
      <c r="W41" s="1"/>
      <c r="X41" s="1"/>
      <c r="Y41" s="1"/>
      <c r="Z41" s="1"/>
    </row>
    <row r="42" ht="15.75" customHeight="1">
      <c r="A42" s="1"/>
      <c r="B42" s="1"/>
      <c r="C42" s="1"/>
      <c r="D42" s="1"/>
      <c r="E42" s="1"/>
      <c r="F42" s="1"/>
      <c r="G42" s="1"/>
      <c r="H42" s="1"/>
      <c r="I42" s="1"/>
      <c r="J42" s="64">
        <v>2018.0</v>
      </c>
      <c r="K42" s="65">
        <f>IF($K$46,VLOOKUP($J$42,$B$3:$F$3,2,0),NA())</f>
        <v>0.612063771</v>
      </c>
      <c r="L42" s="65">
        <f>IF($K$46,VLOOKUP($J$42,$B$3:$F$3,3,0),NA())</f>
        <v>0.9689615775</v>
      </c>
      <c r="M42" s="65">
        <f>IF($K$46,VLOOKUP($J$42,$B$3:$F$4,2,0),NA())</f>
        <v>0.612063771</v>
      </c>
      <c r="N42" s="65">
        <f>IF($K$46,VLOOKUP($J$42,$B$3:$F$3,5,0),NA())</f>
        <v>0.8222731326</v>
      </c>
      <c r="O42" s="1"/>
      <c r="P42" s="1"/>
      <c r="Q42" s="1"/>
      <c r="R42" s="1"/>
      <c r="S42" s="1"/>
      <c r="T42" s="1"/>
      <c r="U42" s="1"/>
      <c r="V42" s="1"/>
      <c r="W42" s="1"/>
      <c r="X42" s="1"/>
      <c r="Y42" s="1"/>
      <c r="Z42" s="1"/>
    </row>
    <row r="43" ht="15.75" customHeight="1">
      <c r="A43" s="1"/>
      <c r="B43" s="1"/>
      <c r="C43" s="1"/>
      <c r="D43" s="1"/>
      <c r="E43" s="1"/>
      <c r="F43" s="1"/>
      <c r="G43" s="1"/>
      <c r="H43" s="1"/>
      <c r="I43" s="1"/>
      <c r="J43" s="64">
        <v>2019.0</v>
      </c>
      <c r="K43" s="65">
        <f>IF($K$47,VLOOKUP($J$43,$B$4:$F$4,2,0),NA())</f>
        <v>0.9938403645</v>
      </c>
      <c r="L43" s="65">
        <f>IF($K$47,VLOOKUP($J$43,$B$4:$F$4,3,0),NA())</f>
        <v>0.6579340797</v>
      </c>
      <c r="M43" s="65">
        <f>IF($K$47,VLOOKUP($J$43,$B$4:$F$4,4,0),NA())</f>
        <v>0.1584960236</v>
      </c>
      <c r="N43" s="65">
        <f>IF($K$47,VLOOKUP($J$43,$B$4:$F$4,5,0),NA())</f>
        <v>0.134601051</v>
      </c>
      <c r="O43" s="1"/>
      <c r="P43" s="1"/>
      <c r="Q43" s="1"/>
      <c r="R43" s="1"/>
      <c r="S43" s="1"/>
      <c r="T43" s="1"/>
      <c r="U43" s="1"/>
      <c r="V43" s="1"/>
      <c r="W43" s="1"/>
      <c r="X43" s="1"/>
      <c r="Y43" s="1"/>
      <c r="Z43" s="1"/>
    </row>
    <row r="44" ht="15.75" customHeight="1">
      <c r="A44" s="1"/>
      <c r="B44" s="1"/>
      <c r="C44" s="1"/>
      <c r="D44" s="1"/>
      <c r="E44" s="1"/>
      <c r="F44" s="1"/>
      <c r="G44" s="1"/>
      <c r="H44" s="1"/>
      <c r="I44" s="1"/>
      <c r="J44" s="64">
        <v>2020.0</v>
      </c>
      <c r="K44" s="65">
        <v>0.8591127209673363</v>
      </c>
      <c r="L44" s="65">
        <v>0.7905388237687331</v>
      </c>
      <c r="M44" s="65">
        <v>0.867110077031032</v>
      </c>
      <c r="N44" s="65">
        <v>0.7312418525878448</v>
      </c>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67">
        <v>2018.0</v>
      </c>
      <c r="K46" s="1" t="b">
        <v>1</v>
      </c>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67">
        <v>2019.0</v>
      </c>
      <c r="K47" s="1" t="b">
        <v>1</v>
      </c>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t="s">
        <v>207</v>
      </c>
      <c r="J49" s="1" t="s">
        <v>208</v>
      </c>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t="s">
        <v>209</v>
      </c>
      <c r="J66" s="1" t="s">
        <v>210</v>
      </c>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t="s">
        <v>211</v>
      </c>
      <c r="J67" s="1" t="s">
        <v>212</v>
      </c>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1:F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2022-03-02T06:11:03Z</dcterms:created>
  <dc:creator>Mayank Chaturvedi</dc:creator>
</cp:coreProperties>
</file>