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D_Masters\Semester_2\S1_CS_Embedded\"/>
    </mc:Choice>
  </mc:AlternateContent>
  <xr:revisionPtr revIDLastSave="0" documentId="13_ncr:1_{B2E157DF-ABD5-4FEC-93F3-AF23E5FDA400}" xr6:coauthVersionLast="47" xr6:coauthVersionMax="47" xr10:uidLastSave="{00000000-0000-0000-0000-000000000000}"/>
  <workbookProtection workbookAlgorithmName="SHA-512" workbookHashValue="n6aqDXYdG3KEZOj0rnD9SYgL5/Urtxi7XIawUwTwdOtVSLxqK3CMlONyNAujfmA+mTCK4B3eswEkAxUQretudA==" workbookSaltValue="6Xo+JFwdBcb3t6AEF1AnpQ==" workbookSpinCount="100000" lockStructure="1"/>
  <bookViews>
    <workbookView xWindow="-108" yWindow="-108" windowWidth="23256" windowHeight="12576" xr2:uid="{2C59CD13-ECEC-4696-B0B5-F7FE10E26374}"/>
  </bookViews>
  <sheets>
    <sheet name="BOM" sheetId="1" r:id="rId1"/>
    <sheet name="Well known sh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I10" i="1"/>
  <c r="I11" i="1"/>
  <c r="I12" i="1"/>
  <c r="I13" i="1"/>
  <c r="I14" i="1"/>
  <c r="I15" i="1"/>
  <c r="I16" i="1"/>
  <c r="I18" i="1"/>
  <c r="I9" i="1"/>
  <c r="H19" i="1"/>
  <c r="I19" i="1" l="1"/>
</calcChain>
</file>

<file path=xl/sharedStrings.xml><?xml version="1.0" encoding="utf-8"?>
<sst xmlns="http://schemas.openxmlformats.org/spreadsheetml/2006/main" count="127" uniqueCount="109">
  <si>
    <t>Project Title:</t>
  </si>
  <si>
    <t>Group Nr.</t>
  </si>
  <si>
    <t>Study Course</t>
  </si>
  <si>
    <t>Bill of Materials</t>
  </si>
  <si>
    <t>Legend</t>
  </si>
  <si>
    <t>to be ordered</t>
  </si>
  <si>
    <t>ordered</t>
  </si>
  <si>
    <t>available in Lab</t>
  </si>
  <si>
    <t>delivered</t>
  </si>
  <si>
    <t>Position</t>
  </si>
  <si>
    <t>Components</t>
  </si>
  <si>
    <t>Company Name</t>
  </si>
  <si>
    <t>Price/part</t>
  </si>
  <si>
    <t>quantities</t>
  </si>
  <si>
    <t>Total Price</t>
  </si>
  <si>
    <t>Datasheet</t>
  </si>
  <si>
    <t>Weblink</t>
  </si>
  <si>
    <t>Remarks</t>
  </si>
  <si>
    <t>Total</t>
  </si>
  <si>
    <t>Shopname</t>
  </si>
  <si>
    <t>Eckstein Komponente</t>
  </si>
  <si>
    <t>Conrad</t>
  </si>
  <si>
    <t>Reichelt</t>
  </si>
  <si>
    <t>Mouser</t>
  </si>
  <si>
    <t>Digikey</t>
  </si>
  <si>
    <t>Böttcher</t>
  </si>
  <si>
    <t>Voelkner</t>
  </si>
  <si>
    <t>Bürklin</t>
  </si>
  <si>
    <t>BerryBase</t>
  </si>
  <si>
    <t>Würth</t>
  </si>
  <si>
    <t>Contorion</t>
  </si>
  <si>
    <t>Gemmel-Metalle</t>
  </si>
  <si>
    <t>Buyzero</t>
  </si>
  <si>
    <t>Roboter Bausatz-Shop</t>
  </si>
  <si>
    <t>Robot Shop</t>
  </si>
  <si>
    <t>MiniPc</t>
  </si>
  <si>
    <t>TME</t>
  </si>
  <si>
    <t>Link</t>
  </si>
  <si>
    <t>https://eckstein-shop.de/Startseite</t>
  </si>
  <si>
    <t>https://www.conrad.de</t>
  </si>
  <si>
    <t>https://www.reichelt.de</t>
  </si>
  <si>
    <t>https://www.mouser.de</t>
  </si>
  <si>
    <t>https://www.digikey.de</t>
  </si>
  <si>
    <t>https://www.bueromarkt-ag.de</t>
  </si>
  <si>
    <t>https://www.voelkner.de</t>
  </si>
  <si>
    <t>https://www.buerklin.com/de/</t>
  </si>
  <si>
    <t>https://www.berrybase.de</t>
  </si>
  <si>
    <t>https://eshop.wuerth.de/de/DE/EUR/</t>
  </si>
  <si>
    <t>https://www.contorion.de</t>
  </si>
  <si>
    <t>https://www.gemmel-metalle.de</t>
  </si>
  <si>
    <t>https://buyzero.de</t>
  </si>
  <si>
    <t>https://www.roboter-bausatz.de/?sPartner=8&amp;gclid=Cj0KCQiAg_KbBhDLARIsANx7wAzZQPGSdEhzcRoStXnRedYXoQdTKZMIp33zlid6_8ujP9LJNBrs0GcaAmbxEALw_wcB</t>
  </si>
  <si>
    <t>https://www.robotshop.com/de/de/?gclid=Cj0KCQiAg_KbBhDLARIsANx7wAzOmSZSdvDgDVjETiG46VsHwXMDNmidNSaLm0boqaLuWF2TOmojoUAaAkbtEALw_wcB</t>
  </si>
  <si>
    <t>https://www.minipc.de</t>
  </si>
  <si>
    <t>https://www.tme.eu/de/</t>
  </si>
  <si>
    <t>Product examples</t>
  </si>
  <si>
    <t>Everything about Arduino, Adafruit, Seeed etc…</t>
  </si>
  <si>
    <t>Tools, multimedia, wires, connectors, education, electromechanics, automation, etc…</t>
  </si>
  <si>
    <t>Raspberry, Arduino, Power supply, metrology, tools, network technology, etc…</t>
  </si>
  <si>
    <t>Semiconductors, sensors, actuators, optoelectronics, etc….</t>
  </si>
  <si>
    <t>Office products, paper, Work safety, electronics, etc…</t>
  </si>
  <si>
    <t>Multimedia, power supply, tools, sensors, wires, etc…</t>
  </si>
  <si>
    <t>Raspberry, robotics, sensors, modules, tools, metrology</t>
  </si>
  <si>
    <t xml:space="preserve">Tools, screws, nuts and bolts, etc... </t>
  </si>
  <si>
    <t>aluminum, plexiglass, steel, plates, pipes, angle plates, etc…</t>
  </si>
  <si>
    <t>Raspberry, Arduino, Waveshare, NVDIA</t>
  </si>
  <si>
    <t>DIY-Electronics, 3D-Printing, Tools, Wires</t>
  </si>
  <si>
    <t>Robotics, Microcontroller, Sensors</t>
  </si>
  <si>
    <t>Computer components</t>
  </si>
  <si>
    <t xml:space="preserve">Embedded Systems, semiconductors, cases, wires, </t>
  </si>
  <si>
    <t>Person in Charge</t>
  </si>
  <si>
    <t>Purchasing takes place every second Friday - Starting on the 21st of April</t>
  </si>
  <si>
    <t>Picture/Image</t>
  </si>
  <si>
    <t>Robot Car Kit</t>
  </si>
  <si>
    <t>https://www.reichelt.de/de/de/roboter-fahrgestell-kit-fuer-raspberry-pi-arduino-robot-car-kit-05-p258657.html?r=1</t>
  </si>
  <si>
    <t>Li-Polymer Battery</t>
  </si>
  <si>
    <t>DEBO KABELSET</t>
  </si>
  <si>
    <t xml:space="preserve"> Node MCU ESP32 module</t>
  </si>
  <si>
    <t>IR infrared module</t>
  </si>
  <si>
    <t>Black Tape</t>
  </si>
  <si>
    <t>Push Button</t>
  </si>
  <si>
    <t>Clear LED's</t>
  </si>
  <si>
    <t>Eckstein</t>
  </si>
  <si>
    <t>conrad</t>
  </si>
  <si>
    <t>roboter-bausatz</t>
  </si>
  <si>
    <t>Seed</t>
  </si>
  <si>
    <t>NICHIA</t>
  </si>
  <si>
    <t>https://eckstein-shop.de/LiPo-Akku-Lithium-Ion-Polymer-Batterie-37V-2000mAh-mit-JST-PHR-2-Stecker-LP803860?googlede=1&amp;gclid=CjwKCAiAjs2bBhACEiwALTBWZZoFUkxJW3Mzix_xj_mra944P_t3HmhbHJ35xd7USNJgO_9pBYzC-BoCivMQAvD_BwE</t>
  </si>
  <si>
    <t>https://www.reichelt.de/entwicklerboards-steckbrueckenkabel-20cm-3x-20-kabel-debo-kabelset8-p280591.html?PROVID=2788&amp;gclid=CjwKCAiAjs2bBhACEiwALTBWZfWppK1oTedPLwcpVYmK8BXf2J4gs_Fb0N2LluTfKi-TmDaYxI3TRxoCe-sQAvD_BwE</t>
  </si>
  <si>
    <t>https://www.conrad.de/de/p/joy-it-motormodul-2-u-4-phasen-6-bis-12v-entwickler-platine-1573541.html</t>
  </si>
  <si>
    <t>https://www.conrad.de/de/p/joy-it-entwickler-platine-node-mcu-esp32-modul-1656367.html</t>
  </si>
  <si>
    <t>https://www.roboter-bausatz.de/p/ir-infrarot-modul-fuer-kollissions-und-hinderniserkennung?sPartner=8&amp;gclid=CjwKCAiAjs2bBhACEiwALTBWZekU2R6__g8zq0mDtaApGD2WdeSYRM9cYw3YgvcaY_Ayvav5tMxZORoCPvsQAvD_BwE</t>
  </si>
  <si>
    <t>https://www.reichelt.de/vde-isolierband-10-m-breite-15-mm-schwarz-isoband-sw-p8975.html?PROVID=2788&amp;gclid=CjwKCAiAjs2bBhACEiwALTBWZXvObj0D6cZUDJrT2Mm1XCEBCfYMrAws25-3PWHH10S6JORTB6uKkBoCnIEQAvD_BwE</t>
  </si>
  <si>
    <t>Embedded Control Solutions</t>
  </si>
  <si>
    <t>https://www.reichelt.de/index.html?ACTION=7&amp;LA=3&amp;OPEN=0&amp;INDEX=0&amp;FILENAME=A300%2FROBOT05-DATASHEET.pdf</t>
  </si>
  <si>
    <t>https://ecksteinimg.de/Datasheet/ZB07001/LP803860%202000mAH%203.7V%201S1P%20A0.pdf</t>
  </si>
  <si>
    <t>https://asset.conrad.com/media10/add/160267/c1/-/en/001573541DS02/datenblatt-1573541-joy-it-motormodul-2-u-4-phasen-6-bis-12v-entwickler-platine.pdf</t>
  </si>
  <si>
    <t>https://asset.conrad.com/media10/add/160267/c1/-/en/001656367DS01/datenblatt-1656367-joy-it-entwickler-platine-node-mcu-esp32-modul.pdf</t>
  </si>
  <si>
    <t>https://www.reichelt.de/de/en/miniature-push-button-on-0-5-a-250-vac-red-t-113a-rt-p45166.html?&amp;trstct=pos_6&amp;nbc=1</t>
  </si>
  <si>
    <t>https://www.reichelt.de/de/en/led-3-mm-bedrahtet-rot-700-mcd-30--quad-2111o155-p347905.html?&amp;trstct=pol_1&amp;nbc=1</t>
  </si>
  <si>
    <t>Line Following Robot</t>
  </si>
  <si>
    <t>Topic 4 Group B</t>
  </si>
  <si>
    <t>sai.matha@stud.th-deg.de</t>
  </si>
  <si>
    <t>Resistors 330E</t>
  </si>
  <si>
    <t>https://www.reichelt.de/de/en/thin-film-resistor-axial-0-6-w-330-ohm-1--vi-mbb02070c3300-p233724.html?&amp;trstct=pos_10&amp;nbc=1</t>
  </si>
  <si>
    <t>for the track</t>
  </si>
  <si>
    <t xml:space="preserve">L298N driver module </t>
  </si>
  <si>
    <t>Using rechargeable batteries instead</t>
  </si>
  <si>
    <t>Vishhay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</si>
</sst>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ck">
        <color indexed="64"/>
      </bottom>
      <diagonal/>
    </border>
    <border>
      <left/>
      <right/>
      <top style="medium">
        <color rgb="FFFF0000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7" xfId="0" applyFont="1" applyBorder="1"/>
    <xf numFmtId="164" fontId="0" fillId="0" borderId="1" xfId="0" applyNumberFormat="1" applyBorder="1"/>
    <xf numFmtId="0" fontId="0" fillId="0" borderId="7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164" fontId="1" fillId="0" borderId="12" xfId="0" applyNumberFormat="1" applyFont="1" applyBorder="1"/>
    <xf numFmtId="0" fontId="1" fillId="0" borderId="13" xfId="0" applyFont="1" applyBorder="1" applyAlignment="1">
      <alignment horizontal="right"/>
    </xf>
    <xf numFmtId="0" fontId="1" fillId="0" borderId="13" xfId="0" applyFont="1" applyBorder="1" applyAlignment="1">
      <alignment horizontal="center" vertical="center"/>
    </xf>
    <xf numFmtId="0" fontId="0" fillId="0" borderId="17" xfId="0" applyBorder="1"/>
    <xf numFmtId="0" fontId="4" fillId="0" borderId="13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8" fillId="0" borderId="13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3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0" borderId="1" xfId="1" applyBorder="1"/>
    <xf numFmtId="0" fontId="0" fillId="0" borderId="1" xfId="0" applyBorder="1" applyAlignment="1">
      <alignment horizontal="center" wrapText="1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8" borderId="27" xfId="0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/>
    </xf>
    <xf numFmtId="0" fontId="5" fillId="0" borderId="1" xfId="1" applyBorder="1" applyAlignment="1">
      <alignment wrapText="1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164" fontId="0" fillId="8" borderId="1" xfId="0" applyNumberFormat="1" applyFill="1" applyBorder="1"/>
    <xf numFmtId="0" fontId="0" fillId="8" borderId="1" xfId="0" applyFill="1" applyBorder="1"/>
    <xf numFmtId="0" fontId="0" fillId="8" borderId="0" xfId="0" applyFill="1"/>
    <xf numFmtId="0" fontId="0" fillId="8" borderId="0" xfId="0" applyFill="1"/>
    <xf numFmtId="0" fontId="0" fillId="8" borderId="1" xfId="0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boter-bausatz.de/p/ir-infrarot-modul-fuer-kollissions-und-hinderniserkennung?sPartner=8&amp;gclid=CjwKCAiAjs2bBhACEiwALTBWZekU2R6__g8zq0mDtaApGD2WdeSYRM9cYw3YgvcaY_Ayvav5tMxZORoCPvsQAvD_BwE" TargetMode="External"/><Relationship Id="rId2" Type="http://schemas.openxmlformats.org/officeDocument/2006/relationships/hyperlink" Target="https://www.reichelt.de/de/en/led-3-mm-bedrahtet-rot-700-mcd-30--quad-2111o155-p347905.html?&amp;trstct=pol_1&amp;nbc=1" TargetMode="External"/><Relationship Id="rId1" Type="http://schemas.openxmlformats.org/officeDocument/2006/relationships/hyperlink" Target="https://www.reichelt.de/de/en/miniature-push-button-on-0-5-a-250-vac-red-t-113a-rt-p45166.html?&amp;trstct=pos_6&amp;nbc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reichelt.de/de/en/thin-film-resistor-axial-0-6-w-330-ohm-1--vi-mbb02070c3300-p233724.html?&amp;trstct=pos_10&amp;nbc=1" TargetMode="External"/><Relationship Id="rId4" Type="http://schemas.openxmlformats.org/officeDocument/2006/relationships/hyperlink" Target="mailto:sai.matha@stud.th-deg.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hop.wuerth.de/de/DE/EUR/" TargetMode="External"/><Relationship Id="rId13" Type="http://schemas.openxmlformats.org/officeDocument/2006/relationships/hyperlink" Target="https://buyzero.de/" TargetMode="External"/><Relationship Id="rId3" Type="http://schemas.openxmlformats.org/officeDocument/2006/relationships/hyperlink" Target="https://www.conrad.de/" TargetMode="External"/><Relationship Id="rId7" Type="http://schemas.openxmlformats.org/officeDocument/2006/relationships/hyperlink" Target="https://www.buerklin.com/de/" TargetMode="External"/><Relationship Id="rId12" Type="http://schemas.openxmlformats.org/officeDocument/2006/relationships/hyperlink" Target="https://www.gemmel-metalle.de/" TargetMode="External"/><Relationship Id="rId17" Type="http://schemas.openxmlformats.org/officeDocument/2006/relationships/hyperlink" Target="https://www.tme.eu/de/" TargetMode="External"/><Relationship Id="rId2" Type="http://schemas.openxmlformats.org/officeDocument/2006/relationships/hyperlink" Target="https://www.mouser.de/" TargetMode="External"/><Relationship Id="rId16" Type="http://schemas.openxmlformats.org/officeDocument/2006/relationships/hyperlink" Target="https://www.minipc.de/" TargetMode="External"/><Relationship Id="rId1" Type="http://schemas.openxmlformats.org/officeDocument/2006/relationships/hyperlink" Target="https://www.digikey.de/" TargetMode="External"/><Relationship Id="rId6" Type="http://schemas.openxmlformats.org/officeDocument/2006/relationships/hyperlink" Target="https://www.voelkner.de/" TargetMode="External"/><Relationship Id="rId11" Type="http://schemas.openxmlformats.org/officeDocument/2006/relationships/hyperlink" Target="https://eckstein-shop.de/Startseite" TargetMode="External"/><Relationship Id="rId5" Type="http://schemas.openxmlformats.org/officeDocument/2006/relationships/hyperlink" Target="https://www.bueromarkt-ag.de/" TargetMode="External"/><Relationship Id="rId15" Type="http://schemas.openxmlformats.org/officeDocument/2006/relationships/hyperlink" Target="https://www.robotshop.com/de/de/?gclid=Cj0KCQiAg_KbBhDLARIsANx7wAzOmSZSdvDgDVjETiG46VsHwXMDNmidNSaLm0boqaLuWF2TOmojoUAaAkbtEALw_wcB" TargetMode="External"/><Relationship Id="rId10" Type="http://schemas.openxmlformats.org/officeDocument/2006/relationships/hyperlink" Target="https://www.berrybase.de/" TargetMode="External"/><Relationship Id="rId4" Type="http://schemas.openxmlformats.org/officeDocument/2006/relationships/hyperlink" Target="https://www.reichelt.de/" TargetMode="External"/><Relationship Id="rId9" Type="http://schemas.openxmlformats.org/officeDocument/2006/relationships/hyperlink" Target="https://www.contorion.de/" TargetMode="External"/><Relationship Id="rId14" Type="http://schemas.openxmlformats.org/officeDocument/2006/relationships/hyperlink" Target="https://www.roboter-bausatz.de/?sPartner=8&amp;gclid=Cj0KCQiAg_KbBhDLARIsANx7wAzZQPGSdEhzcRoStXnRedYXoQdTKZMIp33zlid6_8ujP9LJNBrs0GcaAmbx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000F-E695-47C6-B0C6-8A9884315E28}">
  <dimension ref="A1:U20"/>
  <sheetViews>
    <sheetView tabSelected="1" zoomScale="85" zoomScaleNormal="85" workbookViewId="0">
      <selection activeCell="E20" sqref="E20"/>
    </sheetView>
  </sheetViews>
  <sheetFormatPr defaultColWidth="11.5546875" defaultRowHeight="14.4" x14ac:dyDescent="0.3"/>
  <cols>
    <col min="1" max="1" width="17.44140625" customWidth="1"/>
    <col min="5" max="6" width="17.109375" customWidth="1"/>
    <col min="7" max="7" width="17.33203125" customWidth="1"/>
    <col min="10" max="10" width="14.33203125" customWidth="1"/>
    <col min="11" max="11" width="49.6640625" customWidth="1"/>
    <col min="14" max="14" width="7" customWidth="1"/>
    <col min="15" max="15" width="5.109375" hidden="1" customWidth="1"/>
    <col min="16" max="16" width="10.109375" hidden="1" customWidth="1"/>
    <col min="17" max="17" width="11.44140625" hidden="1" customWidth="1"/>
    <col min="20" max="20" width="3.5546875" customWidth="1"/>
  </cols>
  <sheetData>
    <row r="1" spans="1:21" ht="26.4" thickBot="1" x14ac:dyDescent="0.35">
      <c r="A1" s="35" t="s">
        <v>3</v>
      </c>
      <c r="B1" s="36"/>
      <c r="C1" s="36"/>
      <c r="D1" s="36"/>
      <c r="E1" s="36"/>
      <c r="F1" s="36"/>
      <c r="G1" s="36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16"/>
    </row>
    <row r="2" spans="1:21" ht="16.2" customHeight="1" thickTop="1" x14ac:dyDescent="0.3">
      <c r="A2" s="14" t="s">
        <v>0</v>
      </c>
      <c r="B2" s="38" t="s">
        <v>100</v>
      </c>
      <c r="C2" s="38"/>
      <c r="D2" s="39"/>
      <c r="E2" s="15" t="s">
        <v>4</v>
      </c>
      <c r="F2" s="64" t="s">
        <v>71</v>
      </c>
      <c r="G2" s="65"/>
      <c r="H2" s="43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1" ht="15.6" x14ac:dyDescent="0.3">
      <c r="A3" s="3" t="s">
        <v>1</v>
      </c>
      <c r="B3" s="40" t="s">
        <v>101</v>
      </c>
      <c r="C3" s="40"/>
      <c r="D3" s="41"/>
      <c r="E3" s="4" t="s">
        <v>5</v>
      </c>
      <c r="F3" s="66"/>
      <c r="G3" s="67"/>
      <c r="H3" s="46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1" ht="15.6" x14ac:dyDescent="0.3">
      <c r="A4" s="3" t="s">
        <v>2</v>
      </c>
      <c r="B4" s="40" t="s">
        <v>93</v>
      </c>
      <c r="C4" s="40"/>
      <c r="D4" s="41"/>
      <c r="E4" s="5" t="s">
        <v>6</v>
      </c>
      <c r="F4" s="66"/>
      <c r="G4" s="67"/>
      <c r="H4" s="46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8"/>
    </row>
    <row r="5" spans="1:21" ht="15.75" customHeight="1" x14ac:dyDescent="0.3">
      <c r="A5" s="3" t="s">
        <v>70</v>
      </c>
      <c r="B5" s="68" t="s">
        <v>102</v>
      </c>
      <c r="C5" s="60"/>
      <c r="D5" s="61"/>
      <c r="E5" s="6" t="s">
        <v>7</v>
      </c>
      <c r="F5" s="66"/>
      <c r="G5" s="67"/>
      <c r="H5" s="46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8"/>
    </row>
    <row r="6" spans="1:21" ht="15.75" customHeight="1" x14ac:dyDescent="0.3">
      <c r="A6" s="62"/>
      <c r="B6" s="62"/>
      <c r="C6" s="62"/>
      <c r="D6" s="62"/>
      <c r="E6" s="7" t="s">
        <v>8</v>
      </c>
      <c r="F6" s="66"/>
      <c r="G6" s="67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8"/>
    </row>
    <row r="7" spans="1:21" ht="15" thickBot="1" x14ac:dyDescent="0.35">
      <c r="A7" s="63"/>
      <c r="B7" s="63"/>
      <c r="C7" s="63"/>
      <c r="D7" s="63"/>
      <c r="E7" s="63"/>
      <c r="F7" s="63"/>
      <c r="G7" s="63"/>
      <c r="H7" s="4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</row>
    <row r="8" spans="1:21" ht="15.6" x14ac:dyDescent="0.3">
      <c r="A8" s="1" t="s">
        <v>9</v>
      </c>
      <c r="B8" s="42" t="s">
        <v>10</v>
      </c>
      <c r="C8" s="42"/>
      <c r="D8" s="42" t="s">
        <v>11</v>
      </c>
      <c r="E8" s="42"/>
      <c r="F8" s="1" t="s">
        <v>72</v>
      </c>
      <c r="G8" s="1" t="s">
        <v>12</v>
      </c>
      <c r="H8" s="27" t="s">
        <v>13</v>
      </c>
      <c r="I8" s="27" t="s">
        <v>14</v>
      </c>
      <c r="J8" s="27" t="s">
        <v>4</v>
      </c>
      <c r="K8" s="27" t="s">
        <v>16</v>
      </c>
      <c r="L8" s="52" t="s">
        <v>15</v>
      </c>
      <c r="M8" s="53"/>
      <c r="N8" s="53"/>
      <c r="O8" s="53"/>
      <c r="P8" s="53"/>
      <c r="Q8" s="54"/>
      <c r="R8" s="59" t="s">
        <v>17</v>
      </c>
      <c r="S8" s="59"/>
      <c r="T8" s="59"/>
    </row>
    <row r="9" spans="1:21" ht="15.6" x14ac:dyDescent="0.3">
      <c r="A9" s="1">
        <v>1</v>
      </c>
      <c r="B9" s="34" t="s">
        <v>73</v>
      </c>
      <c r="C9" s="34"/>
      <c r="D9" s="34" t="s">
        <v>22</v>
      </c>
      <c r="E9" s="34"/>
      <c r="F9" s="28"/>
      <c r="G9" s="9">
        <v>17.3</v>
      </c>
      <c r="H9" s="2">
        <v>1</v>
      </c>
      <c r="I9" s="2">
        <f>G9*H9</f>
        <v>17.3</v>
      </c>
      <c r="J9" s="6" t="s">
        <v>7</v>
      </c>
      <c r="K9" s="2" t="s">
        <v>74</v>
      </c>
      <c r="L9" s="55" t="s">
        <v>94</v>
      </c>
      <c r="M9" s="55"/>
      <c r="N9" s="55"/>
      <c r="O9" s="55"/>
      <c r="P9" s="55"/>
      <c r="Q9" s="55"/>
      <c r="R9" s="34"/>
      <c r="S9" s="34"/>
      <c r="T9" s="34"/>
    </row>
    <row r="10" spans="1:21" s="76" customFormat="1" ht="22.8" customHeight="1" x14ac:dyDescent="0.3">
      <c r="A10" s="70">
        <v>2</v>
      </c>
      <c r="B10" s="71" t="s">
        <v>75</v>
      </c>
      <c r="C10" s="71"/>
      <c r="D10" s="71" t="s">
        <v>82</v>
      </c>
      <c r="E10" s="71"/>
      <c r="F10" s="72"/>
      <c r="G10" s="73">
        <v>7.95</v>
      </c>
      <c r="H10" s="74">
        <v>1</v>
      </c>
      <c r="I10" s="74">
        <f t="shared" ref="I10:I18" si="0">G10*H10</f>
        <v>7.95</v>
      </c>
      <c r="J10" s="70" t="s">
        <v>7</v>
      </c>
      <c r="K10" s="74" t="s">
        <v>87</v>
      </c>
      <c r="L10" s="75" t="s">
        <v>95</v>
      </c>
      <c r="M10" s="75"/>
      <c r="N10" s="75"/>
      <c r="O10" s="75"/>
      <c r="P10" s="75"/>
      <c r="Q10" s="75"/>
      <c r="R10" s="77" t="s">
        <v>107</v>
      </c>
      <c r="S10" s="77"/>
      <c r="T10" s="77"/>
    </row>
    <row r="11" spans="1:21" ht="15.6" x14ac:dyDescent="0.3">
      <c r="A11" s="1">
        <v>3</v>
      </c>
      <c r="B11" s="34" t="s">
        <v>76</v>
      </c>
      <c r="C11" s="34"/>
      <c r="D11" s="34" t="s">
        <v>22</v>
      </c>
      <c r="E11" s="34"/>
      <c r="F11" s="28"/>
      <c r="G11" s="9">
        <v>5.99</v>
      </c>
      <c r="H11" s="2">
        <v>1</v>
      </c>
      <c r="I11" s="2">
        <f t="shared" si="0"/>
        <v>5.99</v>
      </c>
      <c r="J11" s="6" t="s">
        <v>7</v>
      </c>
      <c r="K11" s="2" t="s">
        <v>88</v>
      </c>
      <c r="L11" s="56"/>
      <c r="M11" s="57"/>
      <c r="N11" s="57"/>
      <c r="O11" s="57"/>
      <c r="P11" s="57"/>
      <c r="Q11" s="58"/>
      <c r="R11" s="34"/>
      <c r="S11" s="34"/>
      <c r="T11" s="34"/>
    </row>
    <row r="12" spans="1:21" ht="15.6" x14ac:dyDescent="0.3">
      <c r="A12" s="1">
        <v>4</v>
      </c>
      <c r="B12" s="40" t="s">
        <v>106</v>
      </c>
      <c r="C12" s="40"/>
      <c r="D12" s="34" t="s">
        <v>83</v>
      </c>
      <c r="E12" s="34"/>
      <c r="F12" s="28"/>
      <c r="G12" s="9">
        <v>7.49</v>
      </c>
      <c r="H12" s="2">
        <v>1</v>
      </c>
      <c r="I12" s="2">
        <f t="shared" si="0"/>
        <v>7.49</v>
      </c>
      <c r="J12" s="6" t="s">
        <v>7</v>
      </c>
      <c r="K12" s="2" t="s">
        <v>89</v>
      </c>
      <c r="L12" s="55" t="s">
        <v>96</v>
      </c>
      <c r="M12" s="55"/>
      <c r="N12" s="55"/>
      <c r="O12" s="55"/>
      <c r="P12" s="55"/>
      <c r="Q12" s="55"/>
      <c r="R12" s="34"/>
      <c r="S12" s="34"/>
      <c r="T12" s="34"/>
    </row>
    <row r="13" spans="1:21" ht="15.6" x14ac:dyDescent="0.3">
      <c r="A13" s="1">
        <v>5</v>
      </c>
      <c r="B13" s="34" t="s">
        <v>77</v>
      </c>
      <c r="C13" s="34"/>
      <c r="D13" s="34" t="s">
        <v>83</v>
      </c>
      <c r="E13" s="34"/>
      <c r="F13" s="28"/>
      <c r="G13" s="9">
        <v>13.99</v>
      </c>
      <c r="H13" s="2">
        <v>1</v>
      </c>
      <c r="I13" s="2">
        <f t="shared" si="0"/>
        <v>13.99</v>
      </c>
      <c r="J13" s="6" t="s">
        <v>7</v>
      </c>
      <c r="K13" s="2" t="s">
        <v>90</v>
      </c>
      <c r="L13" s="55" t="s">
        <v>97</v>
      </c>
      <c r="M13" s="55"/>
      <c r="N13" s="55"/>
      <c r="O13" s="55"/>
      <c r="P13" s="55"/>
      <c r="Q13" s="55"/>
      <c r="R13" s="34"/>
      <c r="S13" s="34"/>
      <c r="T13" s="34"/>
    </row>
    <row r="14" spans="1:21" ht="15.6" x14ac:dyDescent="0.3">
      <c r="A14" s="1">
        <v>6</v>
      </c>
      <c r="B14" s="34" t="s">
        <v>78</v>
      </c>
      <c r="C14" s="34"/>
      <c r="D14" s="34" t="s">
        <v>84</v>
      </c>
      <c r="E14" s="34"/>
      <c r="F14" s="28"/>
      <c r="G14" s="9">
        <v>1.1499999999999999</v>
      </c>
      <c r="H14" s="2">
        <v>8</v>
      </c>
      <c r="I14" s="2">
        <f t="shared" si="0"/>
        <v>9.1999999999999993</v>
      </c>
      <c r="J14" s="2" t="s">
        <v>5</v>
      </c>
      <c r="K14" s="33" t="s">
        <v>91</v>
      </c>
      <c r="L14" s="56"/>
      <c r="M14" s="57"/>
      <c r="N14" s="57"/>
      <c r="O14" s="57"/>
      <c r="P14" s="57"/>
      <c r="Q14" s="58"/>
      <c r="R14" s="34"/>
      <c r="S14" s="34"/>
      <c r="T14" s="34"/>
    </row>
    <row r="15" spans="1:21" ht="15.6" x14ac:dyDescent="0.3">
      <c r="A15" s="1">
        <v>7</v>
      </c>
      <c r="B15" s="34" t="s">
        <v>79</v>
      </c>
      <c r="C15" s="34"/>
      <c r="D15" s="34" t="s">
        <v>22</v>
      </c>
      <c r="E15" s="34"/>
      <c r="F15" s="28"/>
      <c r="G15" s="9">
        <v>0.6</v>
      </c>
      <c r="H15" s="2">
        <v>1</v>
      </c>
      <c r="I15" s="2">
        <f t="shared" si="0"/>
        <v>0.6</v>
      </c>
      <c r="J15" s="6" t="s">
        <v>7</v>
      </c>
      <c r="K15" s="2" t="s">
        <v>92</v>
      </c>
      <c r="L15" s="56"/>
      <c r="M15" s="57"/>
      <c r="N15" s="57"/>
      <c r="O15" s="57"/>
      <c r="P15" s="57"/>
      <c r="Q15" s="58"/>
      <c r="R15" s="34" t="s">
        <v>105</v>
      </c>
      <c r="S15" s="34"/>
      <c r="T15" s="34"/>
    </row>
    <row r="16" spans="1:21" ht="15.6" x14ac:dyDescent="0.3">
      <c r="A16" s="1">
        <v>8</v>
      </c>
      <c r="B16" s="34" t="s">
        <v>80</v>
      </c>
      <c r="C16" s="34"/>
      <c r="D16" s="34" t="s">
        <v>85</v>
      </c>
      <c r="E16" s="34"/>
      <c r="F16" s="28"/>
      <c r="G16" s="9">
        <v>0.62</v>
      </c>
      <c r="H16" s="2">
        <v>1</v>
      </c>
      <c r="I16" s="2">
        <f t="shared" si="0"/>
        <v>0.62</v>
      </c>
      <c r="J16" s="2" t="s">
        <v>5</v>
      </c>
      <c r="K16" s="33" t="s">
        <v>98</v>
      </c>
      <c r="L16" s="56"/>
      <c r="M16" s="57"/>
      <c r="N16" s="57"/>
      <c r="O16" s="57"/>
      <c r="P16" s="57"/>
      <c r="Q16" s="58"/>
      <c r="R16" s="34"/>
      <c r="S16" s="34"/>
      <c r="T16" s="34"/>
    </row>
    <row r="17" spans="1:20" ht="19.8" customHeight="1" x14ac:dyDescent="0.3">
      <c r="A17" s="1">
        <v>9</v>
      </c>
      <c r="B17" s="56" t="s">
        <v>103</v>
      </c>
      <c r="C17" s="58"/>
      <c r="D17" s="56" t="s">
        <v>108</v>
      </c>
      <c r="E17" s="58"/>
      <c r="F17" s="28"/>
      <c r="G17" s="9">
        <v>0.05</v>
      </c>
      <c r="H17" s="2">
        <v>5</v>
      </c>
      <c r="I17" s="2">
        <f t="shared" si="0"/>
        <v>0.25</v>
      </c>
      <c r="J17" s="2" t="s">
        <v>5</v>
      </c>
      <c r="K17" s="69" t="s">
        <v>104</v>
      </c>
      <c r="L17" s="30"/>
      <c r="M17" s="31"/>
      <c r="N17" s="31"/>
      <c r="O17" s="31"/>
      <c r="P17" s="31"/>
      <c r="Q17" s="32"/>
      <c r="R17" s="34"/>
      <c r="S17" s="34"/>
      <c r="T17" s="34"/>
    </row>
    <row r="18" spans="1:20" ht="16.2" thickBot="1" x14ac:dyDescent="0.35">
      <c r="A18" s="1">
        <v>10</v>
      </c>
      <c r="B18" s="34" t="s">
        <v>81</v>
      </c>
      <c r="C18" s="34"/>
      <c r="D18" s="34" t="s">
        <v>86</v>
      </c>
      <c r="E18" s="34"/>
      <c r="F18" s="28"/>
      <c r="G18" s="9">
        <v>0.05</v>
      </c>
      <c r="H18" s="2">
        <v>5</v>
      </c>
      <c r="I18" s="2">
        <f t="shared" si="0"/>
        <v>0.25</v>
      </c>
      <c r="J18" s="2" t="s">
        <v>5</v>
      </c>
      <c r="K18" s="33" t="s">
        <v>99</v>
      </c>
      <c r="L18" s="56"/>
      <c r="M18" s="57"/>
      <c r="N18" s="57"/>
      <c r="O18" s="57"/>
      <c r="P18" s="57"/>
      <c r="Q18" s="58"/>
      <c r="R18" s="34"/>
      <c r="S18" s="34"/>
      <c r="T18" s="34"/>
    </row>
    <row r="19" spans="1:20" ht="16.8" thickTop="1" thickBot="1" x14ac:dyDescent="0.35">
      <c r="D19" s="8"/>
      <c r="E19" s="8"/>
      <c r="F19" s="29"/>
      <c r="G19" s="11" t="s">
        <v>18</v>
      </c>
      <c r="H19" s="12">
        <f>SUM(H9:H18)</f>
        <v>25</v>
      </c>
      <c r="I19" s="13">
        <f>SUM(I9:I18)</f>
        <v>63.64</v>
      </c>
      <c r="J19" s="10"/>
    </row>
    <row r="20" spans="1:20" ht="15" thickTop="1" x14ac:dyDescent="0.3"/>
  </sheetData>
  <mergeCells count="52">
    <mergeCell ref="D17:E17"/>
    <mergeCell ref="B17:C17"/>
    <mergeCell ref="R17:T17"/>
    <mergeCell ref="B5:D5"/>
    <mergeCell ref="A6:D7"/>
    <mergeCell ref="B15:C15"/>
    <mergeCell ref="E7:G7"/>
    <mergeCell ref="D10:E10"/>
    <mergeCell ref="D11:E11"/>
    <mergeCell ref="D12:E12"/>
    <mergeCell ref="D13:E13"/>
    <mergeCell ref="B10:C10"/>
    <mergeCell ref="B11:C11"/>
    <mergeCell ref="B12:C12"/>
    <mergeCell ref="B13:C13"/>
    <mergeCell ref="F2:G6"/>
    <mergeCell ref="R16:T16"/>
    <mergeCell ref="R18:T18"/>
    <mergeCell ref="L12:Q12"/>
    <mergeCell ref="L13:Q13"/>
    <mergeCell ref="L14:Q14"/>
    <mergeCell ref="L15:Q15"/>
    <mergeCell ref="R12:T12"/>
    <mergeCell ref="R13:T13"/>
    <mergeCell ref="L16:Q16"/>
    <mergeCell ref="L18:Q18"/>
    <mergeCell ref="R15:T15"/>
    <mergeCell ref="H2:T7"/>
    <mergeCell ref="L8:Q8"/>
    <mergeCell ref="L9:Q9"/>
    <mergeCell ref="L10:Q10"/>
    <mergeCell ref="L11:Q11"/>
    <mergeCell ref="R8:T8"/>
    <mergeCell ref="R9:T9"/>
    <mergeCell ref="R10:T10"/>
    <mergeCell ref="R11:T11"/>
    <mergeCell ref="D14:E14"/>
    <mergeCell ref="D15:E15"/>
    <mergeCell ref="D16:E16"/>
    <mergeCell ref="D18:E18"/>
    <mergeCell ref="A1:T1"/>
    <mergeCell ref="B14:C14"/>
    <mergeCell ref="R14:T14"/>
    <mergeCell ref="B2:D2"/>
    <mergeCell ref="B3:D3"/>
    <mergeCell ref="B4:D4"/>
    <mergeCell ref="B8:C8"/>
    <mergeCell ref="B9:C9"/>
    <mergeCell ref="B16:C16"/>
    <mergeCell ref="B18:C18"/>
    <mergeCell ref="D8:E8"/>
    <mergeCell ref="D9:E9"/>
  </mergeCells>
  <dataValidations count="1">
    <dataValidation type="list" allowBlank="1" showInputMessage="1" showErrorMessage="1" sqref="J14 J16:J18" xr:uid="{B16C4F80-F2FA-4B38-9A90-3D0B65E28429}">
      <formula1>$E$3:$E$6</formula1>
    </dataValidation>
  </dataValidations>
  <hyperlinks>
    <hyperlink ref="K16" r:id="rId1" xr:uid="{1B6010FF-A393-4805-A28C-037BB724F303}"/>
    <hyperlink ref="K18" r:id="rId2" xr:uid="{6868BFA6-DF77-4BB4-BDB9-C08A13B6E442}"/>
    <hyperlink ref="K14" r:id="rId3" xr:uid="{19A34E1D-A447-446A-A20A-9FC2EFF7DCA2}"/>
    <hyperlink ref="B5" r:id="rId4" xr:uid="{9354BDC8-F615-4C09-9183-033454F2A07E}"/>
    <hyperlink ref="K17" r:id="rId5" xr:uid="{37A30502-3518-4B6E-9350-E970EED78649}"/>
  </hyperlinks>
  <pageMargins left="0.7" right="0.7" top="0.78740157499999996" bottom="0.78740157499999996" header="0.3" footer="0.3"/>
  <pageSetup paperSize="9" orientation="portrait"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62D1A2E0-4AD8-4DA1-BFE9-D16013836F93}">
            <xm:f>LEFT(J14,LEN($E$4))=$E$4</xm:f>
            <xm:f>$E$4</xm:f>
            <x14:dxf>
              <fill>
                <patternFill>
                  <bgColor rgb="FF00B050"/>
                </patternFill>
              </fill>
            </x14:dxf>
          </x14:cfRule>
          <x14:cfRule type="containsText" priority="2" operator="containsText" id="{143C5CA3-1C26-4210-966F-15EE6B36E16E}">
            <xm:f>NOT(ISERROR(SEARCH($E$6,J14)))</xm:f>
            <xm:f>$E$6</xm:f>
            <x14:dxf>
              <fill>
                <patternFill>
                  <bgColor rgb="FFFF66FF"/>
                </patternFill>
              </fill>
            </x14:dxf>
          </x14:cfRule>
          <x14:cfRule type="containsText" priority="3" operator="containsText" id="{6AA1B078-E491-4EC6-B20F-B921E167ABE9}">
            <xm:f>NOT(ISERROR(SEARCH($E$5,J14)))</xm:f>
            <xm:f>$E$5</xm:f>
            <x14:dxf>
              <fill>
                <patternFill>
                  <bgColor rgb="FF00B0F0"/>
                </patternFill>
              </fill>
            </x14:dxf>
          </x14:cfRule>
          <x14:cfRule type="containsText" priority="5" operator="containsText" id="{B6C0B8C3-A9A1-4708-A7A2-D78E084DFA84}">
            <xm:f>NOT(ISERROR(SEARCH($E$3,J14)))</xm:f>
            <xm:f>$E$3</xm:f>
            <x14:dxf>
              <fill>
                <patternFill>
                  <bgColor rgb="FFFFFF00"/>
                </patternFill>
              </fill>
            </x14:dxf>
          </x14:cfRule>
          <xm:sqref>J14 J16:J18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E3C9-440C-4D7D-AD2B-A5596BE32518}">
  <dimension ref="A1:C22"/>
  <sheetViews>
    <sheetView workbookViewId="0">
      <selection activeCell="B5" sqref="B5"/>
    </sheetView>
  </sheetViews>
  <sheetFormatPr defaultColWidth="11.5546875" defaultRowHeight="14.4" x14ac:dyDescent="0.3"/>
  <cols>
    <col min="1" max="1" width="37.5546875" customWidth="1"/>
    <col min="2" max="2" width="44.109375" customWidth="1"/>
    <col min="3" max="3" width="57.6640625" customWidth="1"/>
  </cols>
  <sheetData>
    <row r="1" spans="1:3" ht="24" thickBot="1" x14ac:dyDescent="0.5">
      <c r="A1" s="21" t="s">
        <v>19</v>
      </c>
      <c r="B1" s="22" t="s">
        <v>37</v>
      </c>
      <c r="C1" s="23" t="s">
        <v>55</v>
      </c>
    </row>
    <row r="2" spans="1:3" ht="41.25" customHeight="1" x14ac:dyDescent="0.3">
      <c r="A2" s="17" t="s">
        <v>20</v>
      </c>
      <c r="B2" s="24" t="s">
        <v>38</v>
      </c>
      <c r="C2" s="18" t="s">
        <v>56</v>
      </c>
    </row>
    <row r="3" spans="1:3" ht="45" customHeight="1" x14ac:dyDescent="0.3">
      <c r="A3" s="19" t="s">
        <v>21</v>
      </c>
      <c r="B3" s="25" t="s">
        <v>39</v>
      </c>
      <c r="C3" s="20" t="s">
        <v>57</v>
      </c>
    </row>
    <row r="4" spans="1:3" ht="41.25" customHeight="1" x14ac:dyDescent="0.3">
      <c r="A4" s="19" t="s">
        <v>22</v>
      </c>
      <c r="B4" s="25" t="s">
        <v>40</v>
      </c>
      <c r="C4" s="20" t="s">
        <v>58</v>
      </c>
    </row>
    <row r="5" spans="1:3" ht="45" customHeight="1" x14ac:dyDescent="0.3">
      <c r="A5" s="19" t="s">
        <v>23</v>
      </c>
      <c r="B5" s="25" t="s">
        <v>41</v>
      </c>
      <c r="C5" s="20" t="s">
        <v>59</v>
      </c>
    </row>
    <row r="6" spans="1:3" ht="41.25" customHeight="1" x14ac:dyDescent="0.3">
      <c r="A6" s="19" t="s">
        <v>24</v>
      </c>
      <c r="B6" s="25" t="s">
        <v>42</v>
      </c>
      <c r="C6" s="20" t="s">
        <v>59</v>
      </c>
    </row>
    <row r="7" spans="1:3" ht="42.75" customHeight="1" x14ac:dyDescent="0.3">
      <c r="A7" s="19" t="s">
        <v>25</v>
      </c>
      <c r="B7" s="25" t="s">
        <v>43</v>
      </c>
      <c r="C7" s="20" t="s">
        <v>60</v>
      </c>
    </row>
    <row r="8" spans="1:3" ht="39" customHeight="1" x14ac:dyDescent="0.3">
      <c r="A8" s="19" t="s">
        <v>26</v>
      </c>
      <c r="B8" s="25" t="s">
        <v>44</v>
      </c>
      <c r="C8" s="20" t="s">
        <v>61</v>
      </c>
    </row>
    <row r="9" spans="1:3" ht="45" customHeight="1" x14ac:dyDescent="0.3">
      <c r="A9" s="19" t="s">
        <v>27</v>
      </c>
      <c r="B9" s="25" t="s">
        <v>45</v>
      </c>
      <c r="C9" s="20" t="s">
        <v>59</v>
      </c>
    </row>
    <row r="10" spans="1:3" ht="46.5" customHeight="1" x14ac:dyDescent="0.3">
      <c r="A10" s="19" t="s">
        <v>28</v>
      </c>
      <c r="B10" s="25" t="s">
        <v>46</v>
      </c>
      <c r="C10" s="20" t="s">
        <v>62</v>
      </c>
    </row>
    <row r="11" spans="1:3" ht="33" customHeight="1" x14ac:dyDescent="0.3">
      <c r="A11" s="19" t="s">
        <v>29</v>
      </c>
      <c r="B11" s="25" t="s">
        <v>47</v>
      </c>
      <c r="C11" s="20" t="s">
        <v>63</v>
      </c>
    </row>
    <row r="12" spans="1:3" ht="29.25" customHeight="1" x14ac:dyDescent="0.3">
      <c r="A12" s="19" t="s">
        <v>30</v>
      </c>
      <c r="B12" s="25" t="s">
        <v>48</v>
      </c>
      <c r="C12" s="20" t="s">
        <v>63</v>
      </c>
    </row>
    <row r="13" spans="1:3" ht="46.5" customHeight="1" x14ac:dyDescent="0.3">
      <c r="A13" s="19" t="s">
        <v>31</v>
      </c>
      <c r="B13" s="25" t="s">
        <v>49</v>
      </c>
      <c r="C13" s="20" t="s">
        <v>64</v>
      </c>
    </row>
    <row r="14" spans="1:3" ht="29.25" customHeight="1" x14ac:dyDescent="0.3">
      <c r="A14" s="19" t="s">
        <v>32</v>
      </c>
      <c r="B14" s="25" t="s">
        <v>50</v>
      </c>
      <c r="C14" s="20" t="s">
        <v>65</v>
      </c>
    </row>
    <row r="15" spans="1:3" ht="72.75" customHeight="1" x14ac:dyDescent="0.3">
      <c r="A15" s="19" t="s">
        <v>33</v>
      </c>
      <c r="B15" s="25" t="s">
        <v>51</v>
      </c>
      <c r="C15" s="20" t="s">
        <v>66</v>
      </c>
    </row>
    <row r="16" spans="1:3" ht="90.75" customHeight="1" x14ac:dyDescent="0.3">
      <c r="A16" s="19" t="s">
        <v>34</v>
      </c>
      <c r="B16" s="25" t="s">
        <v>52</v>
      </c>
      <c r="C16" s="20" t="s">
        <v>67</v>
      </c>
    </row>
    <row r="17" spans="1:3" ht="33.75" customHeight="1" x14ac:dyDescent="0.3">
      <c r="A17" s="19" t="s">
        <v>35</v>
      </c>
      <c r="B17" s="25" t="s">
        <v>53</v>
      </c>
      <c r="C17" s="20" t="s">
        <v>68</v>
      </c>
    </row>
    <row r="18" spans="1:3" ht="30.75" customHeight="1" x14ac:dyDescent="0.3">
      <c r="A18" s="19" t="s">
        <v>36</v>
      </c>
      <c r="B18" s="25" t="s">
        <v>54</v>
      </c>
      <c r="C18" s="20" t="s">
        <v>69</v>
      </c>
    </row>
    <row r="19" spans="1:3" ht="18" x14ac:dyDescent="0.3">
      <c r="A19" s="19"/>
      <c r="B19" s="26"/>
      <c r="C19" s="20"/>
    </row>
    <row r="20" spans="1:3" ht="18" x14ac:dyDescent="0.3">
      <c r="A20" s="19"/>
      <c r="B20" s="26"/>
      <c r="C20" s="20"/>
    </row>
    <row r="21" spans="1:3" ht="18" x14ac:dyDescent="0.3">
      <c r="A21" s="19"/>
      <c r="B21" s="26"/>
      <c r="C21" s="20"/>
    </row>
    <row r="22" spans="1:3" ht="18" x14ac:dyDescent="0.3">
      <c r="A22" s="19"/>
      <c r="B22" s="26"/>
      <c r="C22" s="20"/>
    </row>
  </sheetData>
  <hyperlinks>
    <hyperlink ref="B6" r:id="rId1" xr:uid="{00E62886-3AB0-4FF9-B6CF-79BE32B2BE57}"/>
    <hyperlink ref="B5" r:id="rId2" xr:uid="{93E86505-B738-4707-A4B8-5595246118AD}"/>
    <hyperlink ref="B3" r:id="rId3" xr:uid="{DC92A8CB-7C86-4D33-85BD-C567E6114B6A}"/>
    <hyperlink ref="B4" r:id="rId4" xr:uid="{BD1123B5-1B64-4464-BA79-54555E70D1BF}"/>
    <hyperlink ref="B7" r:id="rId5" xr:uid="{62D0231E-1980-46E0-AF2F-34498C2D9CB6}"/>
    <hyperlink ref="B8" r:id="rId6" xr:uid="{BEC55E02-7990-4E4E-B3FA-069BE91B0564}"/>
    <hyperlink ref="B9" r:id="rId7" xr:uid="{63440B8A-670C-47FB-AAEC-F00252294B80}"/>
    <hyperlink ref="B11" r:id="rId8" xr:uid="{3869CE13-BE59-4CC8-A435-DA18B56B2FE3}"/>
    <hyperlink ref="B12" r:id="rId9" xr:uid="{B16DBA0A-95ED-4B05-A647-AB0FD0B9B58C}"/>
    <hyperlink ref="B10" r:id="rId10" xr:uid="{B37CE14E-06A4-4D71-A13E-0AEA05954AC8}"/>
    <hyperlink ref="B2" r:id="rId11" xr:uid="{B14A1FDA-5147-4C14-A6FC-8E95E443FB17}"/>
    <hyperlink ref="B13" r:id="rId12" xr:uid="{B1343889-3277-4071-A529-305D335129F1}"/>
    <hyperlink ref="B14" r:id="rId13" xr:uid="{13462DCA-AA2C-4122-BDE2-2A8627C9B1B6}"/>
    <hyperlink ref="B15" r:id="rId14" xr:uid="{74DF8F3D-9C96-45D2-A27E-C9397366CC1F}"/>
    <hyperlink ref="B16" r:id="rId15" xr:uid="{A729C05C-A1C3-4297-B48D-78F78379BB70}"/>
    <hyperlink ref="B17" r:id="rId16" xr:uid="{90BE5BF8-9B47-434E-99ED-ECA3DA9EA0E9}"/>
    <hyperlink ref="B18" r:id="rId17" xr:uid="{9C33D8D9-C908-4556-AC3A-74377554FFE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Well known 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 Herer</dc:creator>
  <cp:lastModifiedBy>bharadhwaj sai</cp:lastModifiedBy>
  <dcterms:created xsi:type="dcterms:W3CDTF">2022-12-06T15:28:36Z</dcterms:created>
  <dcterms:modified xsi:type="dcterms:W3CDTF">2023-05-10T21:25:39Z</dcterms:modified>
</cp:coreProperties>
</file>