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C:\Users\Bharadwaj\Downloads\"/>
    </mc:Choice>
  </mc:AlternateContent>
  <xr:revisionPtr revIDLastSave="0" documentId="13_ncr:1_{459B3CF5-2465-475F-A2AE-59803A53BEB0}" xr6:coauthVersionLast="47" xr6:coauthVersionMax="47" xr10:uidLastSave="{00000000-0000-0000-0000-000000000000}"/>
  <bookViews>
    <workbookView xWindow="-108" yWindow="-108" windowWidth="23256" windowHeight="12456" activeTab="6" xr2:uid="{D2B86183-F3B2-401B-A71B-E617B12D01B2}"/>
  </bookViews>
  <sheets>
    <sheet name="Dashboard" sheetId="4" r:id="rId1"/>
    <sheet name="Insights" sheetId="5" r:id="rId2"/>
    <sheet name="pivots" sheetId="2" state="hidden" r:id="rId3"/>
    <sheet name="charts" sheetId="3" state="hidden" r:id="rId4"/>
    <sheet name="Intranet data" sheetId="1" r:id="rId5"/>
    <sheet name="Sheet2" sheetId="9" state="hidden" r:id="rId6"/>
    <sheet name="Email data" sheetId="6" r:id="rId7"/>
    <sheet name="Email Report" sheetId="8" r:id="rId8"/>
  </sheets>
  <definedNames>
    <definedName name="_xlnm._FilterDatabase" localSheetId="4" hidden="1">'Intranet data'!$A$1:$H$100</definedName>
    <definedName name="_xlcn.WorksheetConnection_MeasurementDashboardandReporting.xlsxTable11" hidden="1">Table1[]</definedName>
    <definedName name="_xlcn.WorksheetConnection_Sheet1A1G1001" hidden="1">'Intranet data'!$A$1:$G$100</definedName>
    <definedName name="Slicer_Page_type">#N/A</definedName>
  </definedNames>
  <calcPr calcId="191029"/>
  <pivotCaches>
    <pivotCache cacheId="651" r:id="rId9"/>
    <pivotCache cacheId="652" r:id="rId10"/>
    <pivotCache cacheId="653" r:id="rId11"/>
    <pivotCache cacheId="654" r:id="rId12"/>
    <pivotCache cacheId="655" r:id="rId13"/>
    <pivotCache cacheId="656" r:id="rId14"/>
    <pivotCache cacheId="657" r:id="rId15"/>
    <pivotCache cacheId="660"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G$100"/>
          <x15:modelTable id="Table1" name="Table1" connection="WorksheetConnection_Measurement Dashboard and Reporting.xlsx!Table1"/>
        </x15:modelTables>
        <x15:extLst>
          <ext xmlns:x16="http://schemas.microsoft.com/office/spreadsheetml/2014/11/main" uri="{9835A34E-60A6-4A7C-AAB8-D5F71C897F49}">
            <x16:modelTimeGroupings>
              <x16:modelTimeGrouping tableName="Table1" columnName="Date2" columnId="Date2">
                <x16:calculatedTimeColumn columnName="Date2 (Month Index)" columnId="Date2 (Month Index)" contentType="monthsindex" isSelected="1"/>
                <x16:calculatedTimeColumn columnName="Date2 (Month)" columnId="Date2 (Month)" contentType="months" isSelected="1"/>
              </x16:modelTimeGrouping>
            </x16:modelTimeGroupings>
          </ext>
        </x15:extLst>
      </x15:dataModel>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72F8ED-5CD2-405D-B662-D13EDD332A7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35E8D23-4AE6-481E-A773-B2B6B32270C3}" name="WorksheetConnection_Measurement Dashboard and Reporting.xlsx!Table1" type="102" refreshedVersion="8" minRefreshableVersion="5">
    <extLst>
      <ext xmlns:x15="http://schemas.microsoft.com/office/spreadsheetml/2010/11/main" uri="{DE250136-89BD-433C-8126-D09CA5730AF9}">
        <x15:connection id="Table1" autoDelete="1">
          <x15:rangePr sourceName="_xlcn.WorksheetConnection_MeasurementDashboardandReporting.xlsxTable11"/>
        </x15:connection>
      </ext>
    </extLst>
  </connection>
  <connection id="3" xr16:uid="{38B1B89A-83F0-4474-AFDE-5FAF13B5A673}" name="WorksheetConnection_Sheet1!$A$1:$G$100" type="102" refreshedVersion="8" minRefreshableVersion="5">
    <extLst>
      <ext xmlns:x15="http://schemas.microsoft.com/office/spreadsheetml/2010/11/main" uri="{DE250136-89BD-433C-8126-D09CA5730AF9}">
        <x15:connection id="Range" autoDelete="1">
          <x15:rangePr sourceName="_xlcn.WorksheetConnection_Sheet1A1G1001"/>
        </x15:connection>
      </ext>
    </extLst>
  </connection>
</connections>
</file>

<file path=xl/sharedStrings.xml><?xml version="1.0" encoding="utf-8"?>
<sst xmlns="http://schemas.openxmlformats.org/spreadsheetml/2006/main" count="851" uniqueCount="317">
  <si>
    <t>Page type</t>
  </si>
  <si>
    <t>Placement</t>
  </si>
  <si>
    <t>Page Views</t>
  </si>
  <si>
    <t>Unique Visitors</t>
  </si>
  <si>
    <t>Avg. time spent on site (seconds)</t>
  </si>
  <si>
    <t>Est. time to read page (minutes)</t>
  </si>
  <si>
    <t>Est. time to read page (seconds)</t>
  </si>
  <si>
    <t>Finance page</t>
  </si>
  <si>
    <t>Transport page</t>
  </si>
  <si>
    <t>Policy page</t>
  </si>
  <si>
    <t>Brand page</t>
  </si>
  <si>
    <t>Updates page</t>
  </si>
  <si>
    <t>NA</t>
  </si>
  <si>
    <t>Office page</t>
  </si>
  <si>
    <t>Benefits page</t>
  </si>
  <si>
    <t>Health page</t>
  </si>
  <si>
    <t>Row Labels</t>
  </si>
  <si>
    <t>Grand Total</t>
  </si>
  <si>
    <t>Column Labels</t>
  </si>
  <si>
    <t>1</t>
  </si>
  <si>
    <t>2</t>
  </si>
  <si>
    <t>3</t>
  </si>
  <si>
    <t>4</t>
  </si>
  <si>
    <t>5</t>
  </si>
  <si>
    <t>Sum of Page Views</t>
  </si>
  <si>
    <t>Sum of Unique Visitors</t>
  </si>
  <si>
    <t>Sum of Avg. time spent on site (seconds)</t>
  </si>
  <si>
    <t>Bar Chart or Column Chart</t>
  </si>
  <si>
    <t>Line Chart:</t>
  </si>
  <si>
    <t>Pie Chart</t>
  </si>
  <si>
    <t>Radar Chart:</t>
  </si>
  <si>
    <t>Sum of Est. time to read page (minutes)</t>
  </si>
  <si>
    <t>Average of Est. time to read page (minutes)</t>
  </si>
  <si>
    <t>1. Finance Page:</t>
  </si>
  <si>
    <t>Placement: 3</t>
  </si>
  <si>
    <t>Page Views: 364,152</t>
  </si>
  <si>
    <t>Unique Visitors: 104,245</t>
  </si>
  <si>
    <t>Avg. Time Spent on Site: 1.51 seconds</t>
  </si>
  <si>
    <t>Est. Time to Read Page: 5.2 minutes</t>
  </si>
  <si>
    <t>Recommendations and Trends:</t>
  </si>
  <si>
    <t>The finance page receives a high number of page views and unique visitors, indicating its popularity.</t>
  </si>
  <si>
    <t>However, the average time spent on the page is low (1.51 seconds), suggesting that visitors might not find the content engaging or relevant.</t>
  </si>
  <si>
    <t>Consider optimizing the content to make it more appealing and provide valuable information to increase the average time spent on the page.</t>
  </si>
  <si>
    <t>Assess the placement of the finance page (Placement: 3) to ensure it is easily accessible and prominent for visitors.</t>
  </si>
  <si>
    <t>2. Transport Page:</t>
  </si>
  <si>
    <t>Placement: 2</t>
  </si>
  <si>
    <t>Page Views: 31,048</t>
  </si>
  <si>
    <t>Unique Visitors: 22,348</t>
  </si>
  <si>
    <t>Avg. Time Spent on Site: 1.03 seconds</t>
  </si>
  <si>
    <t>Est. Time to Read Page: 3.6 minutes</t>
  </si>
  <si>
    <t>The transport page has a decent number of page views and unique visitors.</t>
  </si>
  <si>
    <t>However, the average time spent on the page is relatively low (1.03 seconds), indicating a potential lack of engaging content.</t>
  </si>
  <si>
    <t>Consider improving the quality of the content and optimizing it for better user experience.</t>
  </si>
  <si>
    <t>Assess the placement of the transport page (Placement: 2) to ensure it is easily accessible and visible to visitors.</t>
  </si>
  <si>
    <t>3. Policy Page:</t>
  </si>
  <si>
    <t>Page Views: 29,326</t>
  </si>
  <si>
    <t>Unique Visitors: 21,199</t>
  </si>
  <si>
    <t>Avg. Time Spent on Site: 0.79 seconds</t>
  </si>
  <si>
    <t>Est. Time to Read Page: 10.8 minutes</t>
  </si>
  <si>
    <t>The policy page receives a moderate number of page views and unique visitors.</t>
  </si>
  <si>
    <t>However, the average time spent on the page is relatively low (0.79 seconds), indicating a potential lack of engaging content.</t>
  </si>
  <si>
    <t>Consider simplifying the content, enhancing its readability, and providing clear summaries or bullet points for better comprehension.</t>
  </si>
  <si>
    <t>Assess the placement of the policy page (Placement: 2) to ensure it is easily accessible and visible to visitors.</t>
  </si>
  <si>
    <t>4. Brand Page:</t>
  </si>
  <si>
    <t>Placement: 1</t>
  </si>
  <si>
    <t>Page Views: 27,008</t>
  </si>
  <si>
    <t>Unique Visitors: 22,218</t>
  </si>
  <si>
    <t>Avg. Time Spent on Site: 0.08 seconds</t>
  </si>
  <si>
    <t>The brand page receives a significant number of page views and unique visitors.</t>
  </si>
  <si>
    <t>However, the average time spent on the page is extremely low (0.08 seconds), indicating a lack of engaging content or potential technical issues.</t>
  </si>
  <si>
    <t>Assess the content and design of the brand page to make it more visually appealing and provide compelling information about the brand.</t>
  </si>
  <si>
    <t>Investigate any technical issues that might cause visitors to leave the page quickly.</t>
  </si>
  <si>
    <t>5. Updates Page:</t>
  </si>
  <si>
    <t>Placement: 1 (NA for one entry)</t>
  </si>
  <si>
    <t>Page Views: Varying</t>
  </si>
  <si>
    <t>Unique Visitors: Varying</t>
  </si>
  <si>
    <t>Avg. Time Spent on Site: Varying</t>
  </si>
  <si>
    <t>Est. Time to Read Page: 10.8 minutes (NA for one entry)</t>
  </si>
  <si>
    <t>The updates page's performance varies across different entries, making it difficult to identify clear trends.</t>
  </si>
  <si>
    <t>However, in general, the average time spent on the page seems relatively low.</t>
  </si>
  <si>
    <t>Analyze the content and presentation of the updates page to make it more engaging and informative.</t>
  </si>
  <si>
    <t>Monitor and track the performance of different updates pages to identify specific areas for improvement.</t>
  </si>
  <si>
    <t>6. Benefits Page:</t>
  </si>
  <si>
    <t>Placement: 5 (NA for two entries)</t>
  </si>
  <si>
    <t>Est. Time to Read Page: 14.4 minutes</t>
  </si>
  <si>
    <t>The benefits page's performance varies across different entries, making it challenging to identify clear trends.</t>
  </si>
  <si>
    <t>The estimated time to read the page is relatively high (14.4 minutes), suggesting that visitors might find the content extensive or complex.</t>
  </si>
  <si>
    <t>Consider optimizing the content by breaking it down into more digestible sections or providing summaries for easier comprehension.</t>
  </si>
  <si>
    <t>Assess the placement of the benefits page (Placement: 5) to ensure it is easily accessible and visible to visitors.</t>
  </si>
  <si>
    <t>7. Health Page:</t>
  </si>
  <si>
    <t>Placement: 5</t>
  </si>
  <si>
    <t>Est. Time to Read Page: 18 minutes</t>
  </si>
  <si>
    <t>The health page's performance varies across different entries, making it challenging to identify clear trends.</t>
  </si>
  <si>
    <t>The estimated time to read the page is relatively high (18 minutes), indicating the potential for extensive or detailed content.</t>
  </si>
  <si>
    <t>Consider optimizing the content by providing clear headings, bullet points, or summaries to enhance readability.</t>
  </si>
  <si>
    <t>Monitor and track the performance of different health pages to identify specific areas for improvement.</t>
  </si>
  <si>
    <t>8. Office Page:</t>
  </si>
  <si>
    <t>Placement: 2 (NA for one entry)</t>
  </si>
  <si>
    <t>The office page's performance varies across different entries, making it challenging to identify clear trends.</t>
  </si>
  <si>
    <t>The estimated time to read the page is relatively low (3.6 minutes), suggesting that the content might be concise or less extensive.</t>
  </si>
  <si>
    <t>Assess the content on the office page to ensure it provides sufficient information without overwhelming visitors.</t>
  </si>
  <si>
    <t>Monitor and track the performance of different office pages to identify specific areas for improvement.</t>
  </si>
  <si>
    <t>Overall Recommendations and Trends:</t>
  </si>
  <si>
    <t>Focus on improving the average time spent on the pages by enhancing the quality and relevance of the content.</t>
  </si>
  <si>
    <t>Optimize the content structure by using headings, bullet points, and summaries to improve readability and facilitate skimming.</t>
  </si>
  <si>
    <t>Assess the placement of each page type to ensure visibility and accessibility.</t>
  </si>
  <si>
    <t>Monitor and track the performance of the pages over time to identify trends and make data-driven improvements.</t>
  </si>
  <si>
    <t>Consider conducting user surveys or feedback analysis to gain insights into visitors' preferences and tailor the content accordingly.</t>
  </si>
  <si>
    <t>Regularly update and refresh the content to provide fresh and engaging information to visitors.</t>
  </si>
  <si>
    <t>Subject</t>
  </si>
  <si>
    <t>Date</t>
  </si>
  <si>
    <t>% Open</t>
  </si>
  <si>
    <t>% Read</t>
  </si>
  <si>
    <t>% Click</t>
  </si>
  <si>
    <t>% Attention</t>
  </si>
  <si>
    <t>% Effective</t>
  </si>
  <si>
    <t>% Engagement</t>
  </si>
  <si>
    <t>% Undeliverable</t>
  </si>
  <si>
    <t>% Out-of-Office</t>
  </si>
  <si>
    <t>% Opt Out</t>
  </si>
  <si>
    <t>% Multiple Open</t>
  </si>
  <si>
    <t>% Multiple Read</t>
  </si>
  <si>
    <t>Content Utilization</t>
  </si>
  <si>
    <t>% Engaged Read</t>
  </si>
  <si>
    <t>% Didn't Open</t>
  </si>
  <si>
    <t>% Ignored</t>
  </si>
  <si>
    <t>% Didn't Click</t>
  </si>
  <si>
    <t>% Skimmed</t>
  </si>
  <si>
    <t>Finance email</t>
  </si>
  <si>
    <t>11/23/2022 5:45:02 AM</t>
  </si>
  <si>
    <t>Transport email</t>
  </si>
  <si>
    <t>11/11/2022 6:55:14 AM</t>
  </si>
  <si>
    <t>Policy email</t>
  </si>
  <si>
    <t>10/28/2022 6:44:14 PM</t>
  </si>
  <si>
    <t>Brand email</t>
  </si>
  <si>
    <t>10/28/2022 4:27:58 PM</t>
  </si>
  <si>
    <t>Updates email</t>
  </si>
  <si>
    <t>10/28/2022 9:57:11 AM</t>
  </si>
  <si>
    <t>10/27/2022 9:25:10 PM</t>
  </si>
  <si>
    <t>10/27/2022 9:15:12 PM</t>
  </si>
  <si>
    <t>10/27/2022 8:09:18 PM</t>
  </si>
  <si>
    <t>10/27/2022 8:07:34 PM</t>
  </si>
  <si>
    <t>10/27/2022 6:01:38 PM</t>
  </si>
  <si>
    <t>Office email</t>
  </si>
  <si>
    <t>10/27/2022 1:33:41 PM</t>
  </si>
  <si>
    <t>10/26/2022 10:01:56 PM</t>
  </si>
  <si>
    <t>10/26/2022 6:24:45 PM</t>
  </si>
  <si>
    <t>10/26/2022 2:53:18 PM</t>
  </si>
  <si>
    <t>10/26/2022 10:44:48 AM</t>
  </si>
  <si>
    <t>10/25/2022 9:36:39 PM</t>
  </si>
  <si>
    <t>10/25/2022 1:32:09 PM</t>
  </si>
  <si>
    <t>Benefits email</t>
  </si>
  <si>
    <t>10/24/2022 9:09:34 PM</t>
  </si>
  <si>
    <t>10/24/2022 4:01:31 PM</t>
  </si>
  <si>
    <t>Health email</t>
  </si>
  <si>
    <t>10/24/2022 3:31:47 PM</t>
  </si>
  <si>
    <t>10/21/2022 4:30:21 PM</t>
  </si>
  <si>
    <t>10/21/2022 2:29:02 PM</t>
  </si>
  <si>
    <t>10/21/2022 12:54:57 PM</t>
  </si>
  <si>
    <t>10/21/2022 12:09:08 PM</t>
  </si>
  <si>
    <t>10/21/2022 7:33:59 AM</t>
  </si>
  <si>
    <t>10/20/2022 10:05:37 PM</t>
  </si>
  <si>
    <t>10/20/2022 6:59:17 PM</t>
  </si>
  <si>
    <t>10/20/2022 4:59:03 PM</t>
  </si>
  <si>
    <t>10/20/2022 1:26:57 PM</t>
  </si>
  <si>
    <t>10/19/2022 5:02:53 PM</t>
  </si>
  <si>
    <t>10/18/2022 9:24:21 PM</t>
  </si>
  <si>
    <t>10/18/2022 6:38:10 PM</t>
  </si>
  <si>
    <t>10/18/2022 7:26:01 AM</t>
  </si>
  <si>
    <t>10/18/2022 7:09:42 AM</t>
  </si>
  <si>
    <t>10/17/2022 7:27:23 PM</t>
  </si>
  <si>
    <t>10/17/2022 1:51:49 PM</t>
  </si>
  <si>
    <t>10/17/2022 8:00:37 AM</t>
  </si>
  <si>
    <t>10/14/2022 7:30:26 PM</t>
  </si>
  <si>
    <t>10/14/2022 6:57:43 AM</t>
  </si>
  <si>
    <t>10/13/2022 9:55:58 PM</t>
  </si>
  <si>
    <t>10/13/2022 9:34:33 PM</t>
  </si>
  <si>
    <t>10/13/2022 2:36:37 PM</t>
  </si>
  <si>
    <t>10/13/2022 1:35:57 PM</t>
  </si>
  <si>
    <t>10/12/2022 7:03:29 PM</t>
  </si>
  <si>
    <t>10/12/2022 5:08:54 PM</t>
  </si>
  <si>
    <t>10/12/2022 4:54:35 PM</t>
  </si>
  <si>
    <t>10/12/2022 1:53:14 PM</t>
  </si>
  <si>
    <t>10/11/2022 4:51:44 PM</t>
  </si>
  <si>
    <t>10/11/2022 9:31:36 AM</t>
  </si>
  <si>
    <t>10/10/2022 7:25:12 PM</t>
  </si>
  <si>
    <t>10/10/2022 6:43:46 PM</t>
  </si>
  <si>
    <t>10/10/2022 6:16:29 PM</t>
  </si>
  <si>
    <t>10/10/2022 4:50:50 PM</t>
  </si>
  <si>
    <t>10/10/2022 4:39:41 PM</t>
  </si>
  <si>
    <t>10/10/2022 1:30:05 PM</t>
  </si>
  <si>
    <t>10/10/2022 1:16:51 PM</t>
  </si>
  <si>
    <t>10/10/2022 6:42:58 AM</t>
  </si>
  <si>
    <t>10/7/2022 5:08:45 PM</t>
  </si>
  <si>
    <t>10/7/2022 2:12:58 PM</t>
  </si>
  <si>
    <t>10/7/2022 6:26:35 AM</t>
  </si>
  <si>
    <t>10/6/2022 7:56:33 PM</t>
  </si>
  <si>
    <t>10/6/2022 7:49:28 PM</t>
  </si>
  <si>
    <t>10/6/2022 4:11:58 PM</t>
  </si>
  <si>
    <t>10/6/2022 1:14:56 PM</t>
  </si>
  <si>
    <t>10/6/2022 9:19:42 AM</t>
  </si>
  <si>
    <t>9/30/2022 8:43:39 PM</t>
  </si>
  <si>
    <t>9/30/2022 3:09:51 PM</t>
  </si>
  <si>
    <t>9/30/2022 2:07:57 PM</t>
  </si>
  <si>
    <t>9/30/2022 2:02:17 PM</t>
  </si>
  <si>
    <t>9/29/2022 9:45:37 PM</t>
  </si>
  <si>
    <t>9/29/2022 9:28:44 PM</t>
  </si>
  <si>
    <t>9/29/2022 8:35:29 PM</t>
  </si>
  <si>
    <t>9/29/2022 7:26:42 PM</t>
  </si>
  <si>
    <t>9/29/2022 5:49:55 PM</t>
  </si>
  <si>
    <t>9/29/2022 2:04:08 PM</t>
  </si>
  <si>
    <t>9/28/2022 8:15:24 PM</t>
  </si>
  <si>
    <t>9/28/2022 5:46:42 PM</t>
  </si>
  <si>
    <t>9/28/2022 4:59:23 PM</t>
  </si>
  <si>
    <t>9/28/2022 4:37:02 PM</t>
  </si>
  <si>
    <t>9/28/2022 1:23:22 PM</t>
  </si>
  <si>
    <t>9/28/2022 12:57:07 PM</t>
  </si>
  <si>
    <t>9/27/2022 9:01:16 PM</t>
  </si>
  <si>
    <t>9/27/2022 8:18:55 PM</t>
  </si>
  <si>
    <t>9/27/2022 7:59:35 PM</t>
  </si>
  <si>
    <t>9/27/2022 7:53:53 PM</t>
  </si>
  <si>
    <t>9/27/2022 7:37:33 PM</t>
  </si>
  <si>
    <t>9/27/2022 5:34:05 PM</t>
  </si>
  <si>
    <t>9/27/2022 5:26:58 PM</t>
  </si>
  <si>
    <t>9/27/2022 5:20:48 PM</t>
  </si>
  <si>
    <t>9/27/2022 5:13:33 PM</t>
  </si>
  <si>
    <t>9/26/2022 5:17:50 PM</t>
  </si>
  <si>
    <t>9/26/2022 4:47:03 PM</t>
  </si>
  <si>
    <t>9/23/2022 6:56:12 PM</t>
  </si>
  <si>
    <t>9/22/2022 8:15:50 PM</t>
  </si>
  <si>
    <t>9/22/2022 7:24:47 PM</t>
  </si>
  <si>
    <t>9/22/2022 7:10:11 PM</t>
  </si>
  <si>
    <t>9/22/2022 3:36:24 PM</t>
  </si>
  <si>
    <t>9/22/2022 12:28:41 PM</t>
  </si>
  <si>
    <t>9/21/2022 2:26:47 PM</t>
  </si>
  <si>
    <t>9/20/2022 10:09:58 PM</t>
  </si>
  <si>
    <t>9/20/2022 9:54:15 PM</t>
  </si>
  <si>
    <t>9/20/2022 9:16:32 PM</t>
  </si>
  <si>
    <t>9/20/2022 7:26:32 PM</t>
  </si>
  <si>
    <t>9/20/2022 6:43:05 PM</t>
  </si>
  <si>
    <t>9/20/2022 3:34:04 PM</t>
  </si>
  <si>
    <t>9/20/2022 8:35:11 AM</t>
  </si>
  <si>
    <t>9/20/2022 6:16:39 AM</t>
  </si>
  <si>
    <t>9/19/2022 5:23:22 PM</t>
  </si>
  <si>
    <t>9/16/2022 2:26:59 PM</t>
  </si>
  <si>
    <t>9/15/2022 2:56:06 PM</t>
  </si>
  <si>
    <t>9/7/2022 8:45:00 PM</t>
  </si>
  <si>
    <t>9/7/2022 6:29:27 PM</t>
  </si>
  <si>
    <t>9/7/2022 12:57:08 PM</t>
  </si>
  <si>
    <t>9/7/2022 7:40:33 AM</t>
  </si>
  <si>
    <t>9/7/2022 7:23:54 AM</t>
  </si>
  <si>
    <t>9/6/2022 7:09:51 PM</t>
  </si>
  <si>
    <t>9/2/2022 6:33:04 PM</t>
  </si>
  <si>
    <t>9/2/2022 6:31:12 PM</t>
  </si>
  <si>
    <t>9/2/2022 6:28:21 PM</t>
  </si>
  <si>
    <t>9/2/2022 5:19:28 PM</t>
  </si>
  <si>
    <t>9/2/2022 4:46:37 PM</t>
  </si>
  <si>
    <t>9/2/2022 4:41:48 PM</t>
  </si>
  <si>
    <t>9/2/2022 3:58:29 PM</t>
  </si>
  <si>
    <t>9/2/2022 3:17:55 PM</t>
  </si>
  <si>
    <t>9/2/2022 3:12:58 PM</t>
  </si>
  <si>
    <t>9/2/2022 3:07:06 PM</t>
  </si>
  <si>
    <t>9/2/2022 7:44:52 AM</t>
  </si>
  <si>
    <t>9/2/2022 6:26:19 AM</t>
  </si>
  <si>
    <t>9/1/2022 10:08:19 PM</t>
  </si>
  <si>
    <t>9/1/2022 9:59:44 PM</t>
  </si>
  <si>
    <t>9/1/2022 9:53:23 PM</t>
  </si>
  <si>
    <t>9/1/2022 4:18:16 PM</t>
  </si>
  <si>
    <t>AM</t>
  </si>
  <si>
    <t>PM</t>
  </si>
  <si>
    <t>Date2</t>
  </si>
  <si>
    <t>Time</t>
  </si>
  <si>
    <t>AM/PM</t>
  </si>
  <si>
    <t>Metric</t>
  </si>
  <si>
    <t>Value</t>
  </si>
  <si>
    <t>Open Rate</t>
  </si>
  <si>
    <t>Read Rate</t>
  </si>
  <si>
    <t>Click Rate</t>
  </si>
  <si>
    <t>Attention Rate</t>
  </si>
  <si>
    <t>Effective Rate</t>
  </si>
  <si>
    <t>Engagement Rate</t>
  </si>
  <si>
    <t>Engaged Read Rate</t>
  </si>
  <si>
    <t>Didn't Open Rate</t>
  </si>
  <si>
    <t>Ignored Rate</t>
  </si>
  <si>
    <t>Didn't Click Rate</t>
  </si>
  <si>
    <t>Skimmed Rate</t>
  </si>
  <si>
    <t>Email Performance Overview</t>
  </si>
  <si>
    <t>Time Period</t>
  </si>
  <si>
    <t>Morning (8 AM - 12 PM)</t>
  </si>
  <si>
    <t>Afternoon (12 PM - 4 PM)</t>
  </si>
  <si>
    <t>Evening (4 PM - 8 PM)</t>
  </si>
  <si>
    <t>Night (8 PM - 12 AM)</t>
  </si>
  <si>
    <t>Email Performance by Time</t>
  </si>
  <si>
    <t>Sep</t>
  </si>
  <si>
    <t>Oct</t>
  </si>
  <si>
    <t>Nov</t>
  </si>
  <si>
    <t>Average of % Open</t>
  </si>
  <si>
    <t>Average of % Read</t>
  </si>
  <si>
    <t>Average of % Click</t>
  </si>
  <si>
    <t>Average of % Attention</t>
  </si>
  <si>
    <t>Average of % Effective</t>
  </si>
  <si>
    <t>Average of % Engagement</t>
  </si>
  <si>
    <t>Average of % Multiple Open</t>
  </si>
  <si>
    <t>Average of % Open (Month_Wise)</t>
  </si>
  <si>
    <t>Average of % Read (Month_Wise)</t>
  </si>
  <si>
    <t>Average of % Positive Action</t>
  </si>
  <si>
    <t>Average of % Undeliverable</t>
  </si>
  <si>
    <t>Average of % Out-of-Office</t>
  </si>
  <si>
    <t>Average of % Opt Out</t>
  </si>
  <si>
    <t>Average of % Didn't Open</t>
  </si>
  <si>
    <t>Average of % Ignored</t>
  </si>
  <si>
    <t>Average of % Didn't Click</t>
  </si>
  <si>
    <t>Average of % Skimmed</t>
  </si>
  <si>
    <t>Average of % Negative Action</t>
  </si>
  <si>
    <t>Average of % Multiple Read</t>
  </si>
  <si>
    <t>Average of Content Utilization</t>
  </si>
  <si>
    <t>Average of % Engaged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</si>
</sst>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color rgb="FF374151"/>
      <name val="Segoe UI"/>
      <family val="2"/>
    </font>
    <font>
      <b/>
      <sz val="10"/>
      <color rgb="FF374151"/>
      <name val="Calibri"/>
      <family val="2"/>
      <scheme val="minor"/>
    </font>
    <font>
      <sz val="10"/>
      <color rgb="FF374151"/>
      <name val="Calibri"/>
      <family val="2"/>
      <scheme val="minor"/>
    </font>
    <font>
      <sz val="8"/>
      <name val="Calibri"/>
      <family val="2"/>
      <scheme val="minor"/>
    </font>
    <font>
      <b/>
      <sz val="10"/>
      <name val="Calibri"/>
      <family val="2"/>
      <scheme val="minor"/>
    </font>
    <font>
      <sz val="10"/>
      <name val="Calibri"/>
      <family val="2"/>
      <scheme val="minor"/>
    </font>
    <font>
      <sz val="10"/>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2" fillId="0" borderId="0" xfId="0" applyFont="1"/>
    <xf numFmtId="0" fontId="2" fillId="0" borderId="0" xfId="1" applyNumberFormat="1" applyFon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3" fillId="0" borderId="0" xfId="0" applyFont="1"/>
    <xf numFmtId="0" fontId="3" fillId="0" borderId="0" xfId="0" applyFont="1" applyAlignment="1">
      <alignment wrapText="1"/>
    </xf>
    <xf numFmtId="0" fontId="0" fillId="0" borderId="2" xfId="0" applyBorder="1" applyAlignment="1">
      <alignment horizontal="left" vertical="center"/>
    </xf>
    <xf numFmtId="0" fontId="4" fillId="0" borderId="3" xfId="0" applyFont="1" applyBorder="1" applyAlignment="1">
      <alignment horizontal="left" vertical="center"/>
    </xf>
    <xf numFmtId="0" fontId="5" fillId="0" borderId="3" xfId="0" applyFont="1" applyBorder="1" applyAlignment="1">
      <alignment horizontal="left" vertical="center"/>
    </xf>
    <xf numFmtId="0" fontId="0" fillId="0" borderId="3" xfId="0" applyBorder="1" applyAlignment="1">
      <alignment horizontal="left" vertic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165" fontId="0" fillId="0" borderId="1" xfId="2" applyNumberFormat="1" applyFont="1" applyBorder="1"/>
    <xf numFmtId="165" fontId="0" fillId="0" borderId="9" xfId="2" applyNumberFormat="1" applyFont="1" applyBorder="1"/>
    <xf numFmtId="0" fontId="0" fillId="0" borderId="10" xfId="0" applyBorder="1"/>
    <xf numFmtId="0" fontId="0" fillId="0" borderId="4" xfId="0" applyBorder="1"/>
    <xf numFmtId="165" fontId="0" fillId="0" borderId="4" xfId="2" applyNumberFormat="1" applyFont="1" applyBorder="1"/>
    <xf numFmtId="165" fontId="0" fillId="0" borderId="11" xfId="2" applyNumberFormat="1" applyFont="1" applyBorder="1"/>
    <xf numFmtId="21" fontId="0" fillId="0" borderId="1" xfId="0" applyNumberFormat="1" applyBorder="1"/>
    <xf numFmtId="21" fontId="0" fillId="0" borderId="4" xfId="0" applyNumberFormat="1" applyBorder="1"/>
    <xf numFmtId="16" fontId="0" fillId="0" borderId="1" xfId="0" applyNumberFormat="1" applyBorder="1"/>
    <xf numFmtId="9" fontId="0" fillId="0" borderId="0" xfId="0" applyNumberFormat="1"/>
    <xf numFmtId="0" fontId="7" fillId="0" borderId="1" xfId="0" applyFont="1" applyFill="1" applyBorder="1" applyAlignment="1">
      <alignment horizontal="center" vertical="center"/>
    </xf>
    <xf numFmtId="0" fontId="7" fillId="0" borderId="0" xfId="0" applyFont="1" applyFill="1" applyBorder="1" applyAlignment="1">
      <alignment vertical="center"/>
    </xf>
    <xf numFmtId="0" fontId="8" fillId="0" borderId="0" xfId="0" applyFont="1" applyFill="1" applyBorder="1" applyAlignment="1"/>
    <xf numFmtId="0" fontId="9" fillId="0" borderId="1" xfId="0" applyFont="1" applyFill="1" applyBorder="1" applyAlignment="1">
      <alignment horizontal="center"/>
    </xf>
    <xf numFmtId="0" fontId="8" fillId="0" borderId="1" xfId="0" applyFont="1" applyFill="1" applyBorder="1" applyAlignment="1">
      <alignment horizontal="left" vertical="center"/>
    </xf>
    <xf numFmtId="10" fontId="8" fillId="0" borderId="1" xfId="0" applyNumberFormat="1" applyFont="1" applyFill="1" applyBorder="1" applyAlignment="1">
      <alignment horizontal="right" vertical="center"/>
    </xf>
    <xf numFmtId="0" fontId="8" fillId="0" borderId="1" xfId="0" applyFont="1" applyFill="1" applyBorder="1" applyAlignment="1">
      <alignment vertical="center"/>
    </xf>
    <xf numFmtId="10" fontId="8" fillId="0" borderId="1" xfId="0" applyNumberFormat="1" applyFont="1" applyFill="1" applyBorder="1" applyAlignment="1">
      <alignment vertical="center"/>
    </xf>
    <xf numFmtId="0" fontId="9" fillId="0" borderId="0" xfId="0" applyFont="1" applyFill="1" applyBorder="1" applyAlignment="1">
      <alignment horizontal="center"/>
    </xf>
    <xf numFmtId="0" fontId="8" fillId="0" borderId="0" xfId="0" applyFont="1" applyFill="1" applyBorder="1" applyAlignment="1">
      <alignment vertical="center"/>
    </xf>
    <xf numFmtId="10" fontId="8" fillId="0" borderId="0" xfId="0" applyNumberFormat="1" applyFont="1" applyFill="1" applyBorder="1" applyAlignment="1">
      <alignment vertical="center"/>
    </xf>
    <xf numFmtId="0" fontId="7" fillId="0" borderId="1" xfId="0" applyFont="1" applyFill="1" applyBorder="1" applyAlignment="1">
      <alignment horizontal="center" vertical="center"/>
    </xf>
    <xf numFmtId="0" fontId="8" fillId="0" borderId="1" xfId="0" applyFont="1" applyFill="1" applyBorder="1" applyAlignment="1"/>
    <xf numFmtId="9" fontId="8" fillId="0" borderId="1" xfId="2" applyFont="1" applyFill="1" applyBorder="1" applyAlignment="1"/>
    <xf numFmtId="0" fontId="7" fillId="0" borderId="1" xfId="0" applyFont="1" applyFill="1" applyBorder="1" applyAlignment="1"/>
    <xf numFmtId="9" fontId="7" fillId="0" borderId="1" xfId="2" applyFont="1" applyFill="1" applyBorder="1" applyAlignment="1"/>
    <xf numFmtId="0" fontId="7" fillId="0" borderId="9" xfId="0" applyFont="1" applyFill="1" applyBorder="1" applyAlignment="1">
      <alignment horizontal="center"/>
    </xf>
    <xf numFmtId="0" fontId="7" fillId="0" borderId="12" xfId="0" applyFont="1" applyFill="1" applyBorder="1" applyAlignment="1">
      <alignment horizontal="center"/>
    </xf>
    <xf numFmtId="0" fontId="7" fillId="0" borderId="8" xfId="0" applyFont="1" applyFill="1" applyBorder="1" applyAlignment="1">
      <alignment horizontal="center"/>
    </xf>
    <xf numFmtId="0" fontId="7" fillId="0" borderId="1" xfId="0" applyFont="1" applyFill="1" applyBorder="1" applyAlignment="1">
      <alignment horizontal="center"/>
    </xf>
  </cellXfs>
  <cellStyles count="3">
    <cellStyle name="Comma" xfId="1" builtinId="3"/>
    <cellStyle name="Normal" xfId="0" builtinId="0"/>
    <cellStyle name="Percent" xfId="2" builtinId="5"/>
  </cellStyles>
  <dxfs count="31">
    <dxf>
      <font>
        <color rgb="FF006100"/>
      </font>
      <fill>
        <patternFill>
          <bgColor rgb="FFC6EFCE"/>
        </patternFill>
      </fill>
    </dxf>
    <dxf>
      <numFmt numFmtId="13" formatCode="0%"/>
    </dxf>
    <dxf>
      <numFmt numFmtId="21" formatCode="dd/m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0.0%"/>
      <border diagonalUp="0" diagonalDown="0">
        <left style="thin">
          <color indexed="64"/>
        </left>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dxf>
    <dxf>
      <numFmt numFmtId="2" formatCode="0.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[Measurement Dashboard and Reporting.xlsx]pivots!PivotTable21</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Pages Views per Placement</a:t>
            </a:r>
          </a:p>
        </c:rich>
      </c:tx>
      <c:layout>
        <c:manualLayout>
          <c:xMode val="edge"/>
          <c:yMode val="edge"/>
          <c:x val="6.1808236808236786E-2"/>
          <c:y val="1.51598770179845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33850216575688E-2"/>
          <c:y val="0.15674897119341569"/>
          <c:w val="0.97896708463589288"/>
          <c:h val="0.58791557305336828"/>
        </c:manualLayout>
      </c:layout>
      <c:barChart>
        <c:barDir val="col"/>
        <c:grouping val="clustered"/>
        <c:varyColors val="0"/>
        <c:ser>
          <c:idx val="0"/>
          <c:order val="0"/>
          <c:tx>
            <c:strRef>
              <c:f>pivots!$B$50:$B$51</c:f>
              <c:strCache>
                <c:ptCount val="1"/>
                <c:pt idx="0">
                  <c:v>1</c:v>
                </c:pt>
              </c:strCache>
            </c:strRef>
          </c:tx>
          <c:spPr>
            <a:solidFill>
              <a:schemeClr val="accent6">
                <a:shade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pivots!$B$52:$B$60</c:f>
              <c:numCache>
                <c:formatCode>General</c:formatCode>
                <c:ptCount val="8"/>
                <c:pt idx="0">
                  <c:v>8920</c:v>
                </c:pt>
                <c:pt idx="1">
                  <c:v>31302</c:v>
                </c:pt>
                <c:pt idx="2">
                  <c:v>8733</c:v>
                </c:pt>
                <c:pt idx="4">
                  <c:v>3795</c:v>
                </c:pt>
                <c:pt idx="5">
                  <c:v>6076</c:v>
                </c:pt>
                <c:pt idx="6">
                  <c:v>7096</c:v>
                </c:pt>
                <c:pt idx="7">
                  <c:v>21039</c:v>
                </c:pt>
              </c:numCache>
            </c:numRef>
          </c:val>
          <c:extLst>
            <c:ext xmlns:c16="http://schemas.microsoft.com/office/drawing/2014/chart" uri="{C3380CC4-5D6E-409C-BE32-E72D297353CC}">
              <c16:uniqueId val="{00000000-0AF0-415B-A290-2AE24D603A0C}"/>
            </c:ext>
          </c:extLst>
        </c:ser>
        <c:ser>
          <c:idx val="1"/>
          <c:order val="1"/>
          <c:tx>
            <c:strRef>
              <c:f>pivots!$C$50:$C$51</c:f>
              <c:strCache>
                <c:ptCount val="1"/>
                <c:pt idx="0">
                  <c:v>2</c:v>
                </c:pt>
              </c:strCache>
            </c:strRef>
          </c:tx>
          <c:spPr>
            <a:solidFill>
              <a:schemeClr val="accent6">
                <a:shade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pivots!$C$52:$C$60</c:f>
              <c:numCache>
                <c:formatCode>General</c:formatCode>
                <c:ptCount val="8"/>
                <c:pt idx="0">
                  <c:v>2685</c:v>
                </c:pt>
                <c:pt idx="1">
                  <c:v>286</c:v>
                </c:pt>
                <c:pt idx="2">
                  <c:v>789</c:v>
                </c:pt>
                <c:pt idx="3">
                  <c:v>6523</c:v>
                </c:pt>
                <c:pt idx="4">
                  <c:v>8043</c:v>
                </c:pt>
                <c:pt idx="5">
                  <c:v>31209</c:v>
                </c:pt>
                <c:pt idx="6">
                  <c:v>34978</c:v>
                </c:pt>
                <c:pt idx="7">
                  <c:v>4649</c:v>
                </c:pt>
              </c:numCache>
            </c:numRef>
          </c:val>
          <c:extLst>
            <c:ext xmlns:c16="http://schemas.microsoft.com/office/drawing/2014/chart" uri="{C3380CC4-5D6E-409C-BE32-E72D297353CC}">
              <c16:uniqueId val="{00000001-0AF0-415B-A290-2AE24D603A0C}"/>
            </c:ext>
          </c:extLst>
        </c:ser>
        <c:ser>
          <c:idx val="2"/>
          <c:order val="2"/>
          <c:tx>
            <c:strRef>
              <c:f>pivots!$D$50:$D$51</c:f>
              <c:strCache>
                <c:ptCount val="1"/>
                <c:pt idx="0">
                  <c:v>3</c:v>
                </c:pt>
              </c:strCache>
            </c:strRef>
          </c:tx>
          <c:spPr>
            <a:solidFill>
              <a:schemeClr val="accent6">
                <a:shade val="9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pivots!$D$52:$D$60</c:f>
              <c:numCache>
                <c:formatCode>General</c:formatCode>
                <c:ptCount val="8"/>
                <c:pt idx="1">
                  <c:v>6891</c:v>
                </c:pt>
                <c:pt idx="2">
                  <c:v>367524</c:v>
                </c:pt>
                <c:pt idx="3">
                  <c:v>760</c:v>
                </c:pt>
                <c:pt idx="4">
                  <c:v>1612</c:v>
                </c:pt>
                <c:pt idx="6">
                  <c:v>1731</c:v>
                </c:pt>
                <c:pt idx="7">
                  <c:v>1127</c:v>
                </c:pt>
              </c:numCache>
            </c:numRef>
          </c:val>
          <c:extLst>
            <c:ext xmlns:c16="http://schemas.microsoft.com/office/drawing/2014/chart" uri="{C3380CC4-5D6E-409C-BE32-E72D297353CC}">
              <c16:uniqueId val="{00000002-0AF0-415B-A290-2AE24D603A0C}"/>
            </c:ext>
          </c:extLst>
        </c:ser>
        <c:ser>
          <c:idx val="3"/>
          <c:order val="3"/>
          <c:tx>
            <c:strRef>
              <c:f>pivots!$E$50:$E$51</c:f>
              <c:strCache>
                <c:ptCount val="1"/>
                <c:pt idx="0">
                  <c:v>4</c:v>
                </c:pt>
              </c:strCache>
            </c:strRef>
          </c:tx>
          <c:spPr>
            <a:solidFill>
              <a:schemeClr val="accent6">
                <a:tint val="9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pivots!$E$52:$E$60</c:f>
              <c:numCache>
                <c:formatCode>General</c:formatCode>
                <c:ptCount val="8"/>
                <c:pt idx="0">
                  <c:v>2199</c:v>
                </c:pt>
                <c:pt idx="2">
                  <c:v>5324</c:v>
                </c:pt>
                <c:pt idx="3">
                  <c:v>2543</c:v>
                </c:pt>
                <c:pt idx="4">
                  <c:v>3583</c:v>
                </c:pt>
                <c:pt idx="5">
                  <c:v>11627</c:v>
                </c:pt>
                <c:pt idx="6">
                  <c:v>12938</c:v>
                </c:pt>
                <c:pt idx="7">
                  <c:v>1312</c:v>
                </c:pt>
              </c:numCache>
            </c:numRef>
          </c:val>
          <c:extLst>
            <c:ext xmlns:c16="http://schemas.microsoft.com/office/drawing/2014/chart" uri="{C3380CC4-5D6E-409C-BE32-E72D297353CC}">
              <c16:uniqueId val="{00000003-0AF0-415B-A290-2AE24D603A0C}"/>
            </c:ext>
          </c:extLst>
        </c:ser>
        <c:ser>
          <c:idx val="4"/>
          <c:order val="4"/>
          <c:tx>
            <c:strRef>
              <c:f>pivots!$F$50:$F$51</c:f>
              <c:strCache>
                <c:ptCount val="1"/>
                <c:pt idx="0">
                  <c:v>5</c:v>
                </c:pt>
              </c:strCache>
            </c:strRef>
          </c:tx>
          <c:spPr>
            <a:solidFill>
              <a:schemeClr val="accent6">
                <a:tint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pivots!$F$52:$F$60</c:f>
              <c:numCache>
                <c:formatCode>General</c:formatCode>
                <c:ptCount val="8"/>
                <c:pt idx="0">
                  <c:v>5273</c:v>
                </c:pt>
                <c:pt idx="1">
                  <c:v>10138</c:v>
                </c:pt>
                <c:pt idx="2">
                  <c:v>379</c:v>
                </c:pt>
                <c:pt idx="3">
                  <c:v>6840</c:v>
                </c:pt>
                <c:pt idx="4">
                  <c:v>2178</c:v>
                </c:pt>
                <c:pt idx="5">
                  <c:v>2110</c:v>
                </c:pt>
                <c:pt idx="6">
                  <c:v>27080</c:v>
                </c:pt>
                <c:pt idx="7">
                  <c:v>5681</c:v>
                </c:pt>
              </c:numCache>
            </c:numRef>
          </c:val>
          <c:extLst>
            <c:ext xmlns:c16="http://schemas.microsoft.com/office/drawing/2014/chart" uri="{C3380CC4-5D6E-409C-BE32-E72D297353CC}">
              <c16:uniqueId val="{00000004-0AF0-415B-A290-2AE24D603A0C}"/>
            </c:ext>
          </c:extLst>
        </c:ser>
        <c:ser>
          <c:idx val="5"/>
          <c:order val="5"/>
          <c:tx>
            <c:strRef>
              <c:f>pivots!$G$50:$G$51</c:f>
              <c:strCache>
                <c:ptCount val="1"/>
                <c:pt idx="0">
                  <c:v>NA</c:v>
                </c:pt>
              </c:strCache>
            </c:strRef>
          </c:tx>
          <c:spPr>
            <a:solidFill>
              <a:schemeClr val="accent6">
                <a:tint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pivots!$G$52:$G$60</c:f>
              <c:numCache>
                <c:formatCode>General</c:formatCode>
                <c:ptCount val="8"/>
                <c:pt idx="0">
                  <c:v>2903</c:v>
                </c:pt>
                <c:pt idx="1">
                  <c:v>6300</c:v>
                </c:pt>
                <c:pt idx="2">
                  <c:v>6956</c:v>
                </c:pt>
                <c:pt idx="5">
                  <c:v>3519</c:v>
                </c:pt>
                <c:pt idx="7">
                  <c:v>14477</c:v>
                </c:pt>
              </c:numCache>
            </c:numRef>
          </c:val>
          <c:extLst>
            <c:ext xmlns:c16="http://schemas.microsoft.com/office/drawing/2014/chart" uri="{C3380CC4-5D6E-409C-BE32-E72D297353CC}">
              <c16:uniqueId val="{0000000D-0AF0-415B-A290-2AE24D603A0C}"/>
            </c:ext>
          </c:extLst>
        </c:ser>
        <c:dLbls>
          <c:dLblPos val="outEnd"/>
          <c:showLegendKey val="0"/>
          <c:showVal val="1"/>
          <c:showCatName val="0"/>
          <c:showSerName val="0"/>
          <c:showPercent val="0"/>
          <c:showBubbleSize val="0"/>
        </c:dLbls>
        <c:gapWidth val="219"/>
        <c:overlap val="-27"/>
        <c:axId val="292650384"/>
        <c:axId val="292657104"/>
      </c:barChart>
      <c:catAx>
        <c:axId val="2926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57104"/>
        <c:crosses val="autoZero"/>
        <c:auto val="1"/>
        <c:lblAlgn val="ctr"/>
        <c:lblOffset val="100"/>
        <c:noMultiLvlLbl val="0"/>
      </c:catAx>
      <c:valAx>
        <c:axId val="292657104"/>
        <c:scaling>
          <c:orientation val="minMax"/>
          <c:max val="30000"/>
        </c:scaling>
        <c:delete val="1"/>
        <c:axPos val="l"/>
        <c:numFmt formatCode="General" sourceLinked="1"/>
        <c:majorTickMark val="none"/>
        <c:minorTickMark val="none"/>
        <c:tickLblPos val="nextTo"/>
        <c:crossAx val="292650384"/>
        <c:crosses val="autoZero"/>
        <c:crossBetween val="between"/>
      </c:valAx>
      <c:spPr>
        <a:noFill/>
        <a:ln>
          <a:noFill/>
        </a:ln>
        <a:effectLst/>
      </c:spPr>
    </c:plotArea>
    <c:legend>
      <c:legendPos val="r"/>
      <c:layout>
        <c:manualLayout>
          <c:xMode val="edge"/>
          <c:yMode val="edge"/>
          <c:x val="4.1630148992112094E-3"/>
          <c:y val="0.85375636868920801"/>
          <c:w val="0.22020157756354075"/>
          <c:h val="0.14373359580052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pivots!$M$35:$M$36</c:f>
              <c:strCache>
                <c:ptCount val="1"/>
                <c:pt idx="0">
                  <c:v>1</c:v>
                </c:pt>
              </c:strCache>
            </c:strRef>
          </c:tx>
          <c:spPr>
            <a:solidFill>
              <a:schemeClr val="accent1"/>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pivots!$M$37:$M$45</c:f>
              <c:numCache>
                <c:formatCode>0.0</c:formatCode>
                <c:ptCount val="8"/>
                <c:pt idx="0">
                  <c:v>9.6</c:v>
                </c:pt>
                <c:pt idx="1">
                  <c:v>15.6</c:v>
                </c:pt>
                <c:pt idx="2">
                  <c:v>14.4</c:v>
                </c:pt>
                <c:pt idx="4">
                  <c:v>10.8</c:v>
                </c:pt>
                <c:pt idx="5">
                  <c:v>5.4</c:v>
                </c:pt>
                <c:pt idx="6">
                  <c:v>10.8</c:v>
                </c:pt>
                <c:pt idx="7">
                  <c:v>15.6</c:v>
                </c:pt>
              </c:numCache>
            </c:numRef>
          </c:val>
          <c:extLst>
            <c:ext xmlns:c16="http://schemas.microsoft.com/office/drawing/2014/chart" uri="{C3380CC4-5D6E-409C-BE32-E72D297353CC}">
              <c16:uniqueId val="{00000000-8CEE-4529-AD71-A99589982725}"/>
            </c:ext>
          </c:extLst>
        </c:ser>
        <c:ser>
          <c:idx val="1"/>
          <c:order val="1"/>
          <c:tx>
            <c:strRef>
              <c:f>pivots!$N$35:$N$36</c:f>
              <c:strCache>
                <c:ptCount val="1"/>
                <c:pt idx="0">
                  <c:v>2</c:v>
                </c:pt>
              </c:strCache>
            </c:strRef>
          </c:tx>
          <c:spPr>
            <a:solidFill>
              <a:schemeClr val="accent2"/>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pivots!$N$37:$N$45</c:f>
              <c:numCache>
                <c:formatCode>0.0</c:formatCode>
                <c:ptCount val="8"/>
                <c:pt idx="0">
                  <c:v>3.6</c:v>
                </c:pt>
                <c:pt idx="1">
                  <c:v>10.8</c:v>
                </c:pt>
                <c:pt idx="2">
                  <c:v>14.4</c:v>
                </c:pt>
                <c:pt idx="3">
                  <c:v>12.6</c:v>
                </c:pt>
                <c:pt idx="4">
                  <c:v>7.2</c:v>
                </c:pt>
                <c:pt idx="5">
                  <c:v>10.799999999999999</c:v>
                </c:pt>
                <c:pt idx="6">
                  <c:v>6</c:v>
                </c:pt>
                <c:pt idx="7">
                  <c:v>3.6</c:v>
                </c:pt>
              </c:numCache>
            </c:numRef>
          </c:val>
          <c:extLst>
            <c:ext xmlns:c16="http://schemas.microsoft.com/office/drawing/2014/chart" uri="{C3380CC4-5D6E-409C-BE32-E72D297353CC}">
              <c16:uniqueId val="{00000001-8CEE-4529-AD71-A99589982725}"/>
            </c:ext>
          </c:extLst>
        </c:ser>
        <c:ser>
          <c:idx val="2"/>
          <c:order val="2"/>
          <c:tx>
            <c:strRef>
              <c:f>pivots!$O$35:$O$36</c:f>
              <c:strCache>
                <c:ptCount val="1"/>
                <c:pt idx="0">
                  <c:v>3</c:v>
                </c:pt>
              </c:strCache>
            </c:strRef>
          </c:tx>
          <c:spPr>
            <a:solidFill>
              <a:schemeClr val="accent3"/>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pivots!$O$37:$O$45</c:f>
              <c:numCache>
                <c:formatCode>0.0</c:formatCode>
                <c:ptCount val="8"/>
                <c:pt idx="1">
                  <c:v>10.8</c:v>
                </c:pt>
                <c:pt idx="2">
                  <c:v>6.5333333333333341</c:v>
                </c:pt>
                <c:pt idx="3">
                  <c:v>10.8</c:v>
                </c:pt>
                <c:pt idx="4">
                  <c:v>14.4</c:v>
                </c:pt>
                <c:pt idx="6">
                  <c:v>3.6</c:v>
                </c:pt>
                <c:pt idx="7">
                  <c:v>12.6</c:v>
                </c:pt>
              </c:numCache>
            </c:numRef>
          </c:val>
          <c:extLst>
            <c:ext xmlns:c16="http://schemas.microsoft.com/office/drawing/2014/chart" uri="{C3380CC4-5D6E-409C-BE32-E72D297353CC}">
              <c16:uniqueId val="{00000002-8CEE-4529-AD71-A99589982725}"/>
            </c:ext>
          </c:extLst>
        </c:ser>
        <c:ser>
          <c:idx val="3"/>
          <c:order val="3"/>
          <c:tx>
            <c:strRef>
              <c:f>pivots!$P$35:$P$36</c:f>
              <c:strCache>
                <c:ptCount val="1"/>
                <c:pt idx="0">
                  <c:v>4</c:v>
                </c:pt>
              </c:strCache>
            </c:strRef>
          </c:tx>
          <c:spPr>
            <a:solidFill>
              <a:schemeClr val="accent4"/>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pivots!$P$37:$P$45</c:f>
              <c:numCache>
                <c:formatCode>0.0</c:formatCode>
                <c:ptCount val="8"/>
                <c:pt idx="0">
                  <c:v>15.3</c:v>
                </c:pt>
                <c:pt idx="2">
                  <c:v>8.4</c:v>
                </c:pt>
                <c:pt idx="3">
                  <c:v>16.8</c:v>
                </c:pt>
                <c:pt idx="4">
                  <c:v>3.6</c:v>
                </c:pt>
                <c:pt idx="5">
                  <c:v>9.36</c:v>
                </c:pt>
                <c:pt idx="6">
                  <c:v>16.2</c:v>
                </c:pt>
                <c:pt idx="7">
                  <c:v>4.8</c:v>
                </c:pt>
              </c:numCache>
            </c:numRef>
          </c:val>
          <c:extLst>
            <c:ext xmlns:c16="http://schemas.microsoft.com/office/drawing/2014/chart" uri="{C3380CC4-5D6E-409C-BE32-E72D297353CC}">
              <c16:uniqueId val="{00000003-8CEE-4529-AD71-A99589982725}"/>
            </c:ext>
          </c:extLst>
        </c:ser>
        <c:ser>
          <c:idx val="4"/>
          <c:order val="4"/>
          <c:tx>
            <c:strRef>
              <c:f>pivots!$Q$35:$Q$36</c:f>
              <c:strCache>
                <c:ptCount val="1"/>
                <c:pt idx="0">
                  <c:v>5</c:v>
                </c:pt>
              </c:strCache>
            </c:strRef>
          </c:tx>
          <c:spPr>
            <a:solidFill>
              <a:schemeClr val="accent5"/>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pivots!$Q$37:$Q$45</c:f>
              <c:numCache>
                <c:formatCode>0.0</c:formatCode>
                <c:ptCount val="8"/>
                <c:pt idx="0">
                  <c:v>14.4</c:v>
                </c:pt>
                <c:pt idx="1">
                  <c:v>10.8</c:v>
                </c:pt>
                <c:pt idx="2">
                  <c:v>10.8</c:v>
                </c:pt>
                <c:pt idx="3">
                  <c:v>8.1</c:v>
                </c:pt>
                <c:pt idx="4">
                  <c:v>11.7</c:v>
                </c:pt>
                <c:pt idx="5">
                  <c:v>14.4</c:v>
                </c:pt>
                <c:pt idx="6">
                  <c:v>8.1</c:v>
                </c:pt>
                <c:pt idx="7">
                  <c:v>12</c:v>
                </c:pt>
              </c:numCache>
            </c:numRef>
          </c:val>
          <c:extLst>
            <c:ext xmlns:c16="http://schemas.microsoft.com/office/drawing/2014/chart" uri="{C3380CC4-5D6E-409C-BE32-E72D297353CC}">
              <c16:uniqueId val="{00000004-8CEE-4529-AD71-A99589982725}"/>
            </c:ext>
          </c:extLst>
        </c:ser>
        <c:ser>
          <c:idx val="5"/>
          <c:order val="5"/>
          <c:tx>
            <c:strRef>
              <c:f>pivots!$R$35:$R$36</c:f>
              <c:strCache>
                <c:ptCount val="1"/>
                <c:pt idx="0">
                  <c:v>NA</c:v>
                </c:pt>
              </c:strCache>
            </c:strRef>
          </c:tx>
          <c:spPr>
            <a:solidFill>
              <a:schemeClr val="accent6"/>
            </a:solidFill>
            <a:ln>
              <a:noFill/>
            </a:ln>
            <a:effectLst/>
          </c:spPr>
          <c:invertIfNegative val="0"/>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pivots!$R$37:$R$45</c:f>
              <c:numCache>
                <c:formatCode>0.0</c:formatCode>
                <c:ptCount val="8"/>
                <c:pt idx="0">
                  <c:v>7.2</c:v>
                </c:pt>
                <c:pt idx="1">
                  <c:v>5.4</c:v>
                </c:pt>
                <c:pt idx="2">
                  <c:v>10.8</c:v>
                </c:pt>
                <c:pt idx="5">
                  <c:v>10.8</c:v>
                </c:pt>
                <c:pt idx="7">
                  <c:v>6</c:v>
                </c:pt>
              </c:numCache>
            </c:numRef>
          </c:val>
          <c:extLst>
            <c:ext xmlns:c16="http://schemas.microsoft.com/office/drawing/2014/chart" uri="{C3380CC4-5D6E-409C-BE32-E72D297353CC}">
              <c16:uniqueId val="{0000000D-8CEE-4529-AD71-A99589982725}"/>
            </c:ext>
          </c:extLst>
        </c:ser>
        <c:dLbls>
          <c:showLegendKey val="0"/>
          <c:showVal val="0"/>
          <c:showCatName val="0"/>
          <c:showSerName val="0"/>
          <c:showPercent val="0"/>
          <c:showBubbleSize val="0"/>
        </c:dLbls>
        <c:gapWidth val="182"/>
        <c:axId val="292661904"/>
        <c:axId val="292662384"/>
      </c:barChart>
      <c:catAx>
        <c:axId val="2926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62384"/>
        <c:crosses val="autoZero"/>
        <c:auto val="1"/>
        <c:lblAlgn val="ctr"/>
        <c:lblOffset val="100"/>
        <c:noMultiLvlLbl val="0"/>
      </c:catAx>
      <c:valAx>
        <c:axId val="2926623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Reporting.xlsx]pivots!PivotTable21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pivots!$B$50:$B$51</c:f>
              <c:strCache>
                <c:ptCount val="1"/>
                <c:pt idx="0">
                  <c:v>1</c:v>
                </c:pt>
              </c:strCache>
            </c:strRef>
          </c:tx>
          <c:spPr>
            <a:solidFill>
              <a:schemeClr val="accent1"/>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pivots!$B$52:$B$60</c:f>
              <c:numCache>
                <c:formatCode>General</c:formatCode>
                <c:ptCount val="8"/>
                <c:pt idx="0">
                  <c:v>8920</c:v>
                </c:pt>
                <c:pt idx="1">
                  <c:v>31302</c:v>
                </c:pt>
                <c:pt idx="2">
                  <c:v>8733</c:v>
                </c:pt>
                <c:pt idx="4">
                  <c:v>3795</c:v>
                </c:pt>
                <c:pt idx="5">
                  <c:v>6076</c:v>
                </c:pt>
                <c:pt idx="6">
                  <c:v>7096</c:v>
                </c:pt>
                <c:pt idx="7">
                  <c:v>21039</c:v>
                </c:pt>
              </c:numCache>
            </c:numRef>
          </c:val>
          <c:extLst>
            <c:ext xmlns:c16="http://schemas.microsoft.com/office/drawing/2014/chart" uri="{C3380CC4-5D6E-409C-BE32-E72D297353CC}">
              <c16:uniqueId val="{00000000-DF16-48E9-A2EC-7EC73AA19865}"/>
            </c:ext>
          </c:extLst>
        </c:ser>
        <c:ser>
          <c:idx val="1"/>
          <c:order val="1"/>
          <c:tx>
            <c:strRef>
              <c:f>pivots!$C$50:$C$51</c:f>
              <c:strCache>
                <c:ptCount val="1"/>
                <c:pt idx="0">
                  <c:v>2</c:v>
                </c:pt>
              </c:strCache>
            </c:strRef>
          </c:tx>
          <c:spPr>
            <a:solidFill>
              <a:schemeClr val="accent2"/>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pivots!$C$52:$C$60</c:f>
              <c:numCache>
                <c:formatCode>General</c:formatCode>
                <c:ptCount val="8"/>
                <c:pt idx="0">
                  <c:v>2685</c:v>
                </c:pt>
                <c:pt idx="1">
                  <c:v>286</c:v>
                </c:pt>
                <c:pt idx="2">
                  <c:v>789</c:v>
                </c:pt>
                <c:pt idx="3">
                  <c:v>6523</c:v>
                </c:pt>
                <c:pt idx="4">
                  <c:v>8043</c:v>
                </c:pt>
                <c:pt idx="5">
                  <c:v>31209</c:v>
                </c:pt>
                <c:pt idx="6">
                  <c:v>34978</c:v>
                </c:pt>
                <c:pt idx="7">
                  <c:v>4649</c:v>
                </c:pt>
              </c:numCache>
            </c:numRef>
          </c:val>
          <c:extLst>
            <c:ext xmlns:c16="http://schemas.microsoft.com/office/drawing/2014/chart" uri="{C3380CC4-5D6E-409C-BE32-E72D297353CC}">
              <c16:uniqueId val="{00000001-DF16-48E9-A2EC-7EC73AA19865}"/>
            </c:ext>
          </c:extLst>
        </c:ser>
        <c:ser>
          <c:idx val="2"/>
          <c:order val="2"/>
          <c:tx>
            <c:strRef>
              <c:f>pivots!$D$50:$D$51</c:f>
              <c:strCache>
                <c:ptCount val="1"/>
                <c:pt idx="0">
                  <c:v>3</c:v>
                </c:pt>
              </c:strCache>
            </c:strRef>
          </c:tx>
          <c:spPr>
            <a:solidFill>
              <a:schemeClr val="accent3"/>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pivots!$D$52:$D$60</c:f>
              <c:numCache>
                <c:formatCode>General</c:formatCode>
                <c:ptCount val="8"/>
                <c:pt idx="1">
                  <c:v>6891</c:v>
                </c:pt>
                <c:pt idx="2">
                  <c:v>367524</c:v>
                </c:pt>
                <c:pt idx="3">
                  <c:v>760</c:v>
                </c:pt>
                <c:pt idx="4">
                  <c:v>1612</c:v>
                </c:pt>
                <c:pt idx="6">
                  <c:v>1731</c:v>
                </c:pt>
                <c:pt idx="7">
                  <c:v>1127</c:v>
                </c:pt>
              </c:numCache>
            </c:numRef>
          </c:val>
          <c:extLst>
            <c:ext xmlns:c16="http://schemas.microsoft.com/office/drawing/2014/chart" uri="{C3380CC4-5D6E-409C-BE32-E72D297353CC}">
              <c16:uniqueId val="{00000002-DF16-48E9-A2EC-7EC73AA19865}"/>
            </c:ext>
          </c:extLst>
        </c:ser>
        <c:ser>
          <c:idx val="3"/>
          <c:order val="3"/>
          <c:tx>
            <c:strRef>
              <c:f>pivots!$E$50:$E$51</c:f>
              <c:strCache>
                <c:ptCount val="1"/>
                <c:pt idx="0">
                  <c:v>4</c:v>
                </c:pt>
              </c:strCache>
            </c:strRef>
          </c:tx>
          <c:spPr>
            <a:solidFill>
              <a:schemeClr val="accent4"/>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pivots!$E$52:$E$60</c:f>
              <c:numCache>
                <c:formatCode>General</c:formatCode>
                <c:ptCount val="8"/>
                <c:pt idx="0">
                  <c:v>2199</c:v>
                </c:pt>
                <c:pt idx="2">
                  <c:v>5324</c:v>
                </c:pt>
                <c:pt idx="3">
                  <c:v>2543</c:v>
                </c:pt>
                <c:pt idx="4">
                  <c:v>3583</c:v>
                </c:pt>
                <c:pt idx="5">
                  <c:v>11627</c:v>
                </c:pt>
                <c:pt idx="6">
                  <c:v>12938</c:v>
                </c:pt>
                <c:pt idx="7">
                  <c:v>1312</c:v>
                </c:pt>
              </c:numCache>
            </c:numRef>
          </c:val>
          <c:extLst>
            <c:ext xmlns:c16="http://schemas.microsoft.com/office/drawing/2014/chart" uri="{C3380CC4-5D6E-409C-BE32-E72D297353CC}">
              <c16:uniqueId val="{00000003-DF16-48E9-A2EC-7EC73AA19865}"/>
            </c:ext>
          </c:extLst>
        </c:ser>
        <c:ser>
          <c:idx val="4"/>
          <c:order val="4"/>
          <c:tx>
            <c:strRef>
              <c:f>pivots!$F$50:$F$51</c:f>
              <c:strCache>
                <c:ptCount val="1"/>
                <c:pt idx="0">
                  <c:v>5</c:v>
                </c:pt>
              </c:strCache>
            </c:strRef>
          </c:tx>
          <c:spPr>
            <a:solidFill>
              <a:schemeClr val="accent5"/>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pivots!$F$52:$F$60</c:f>
              <c:numCache>
                <c:formatCode>General</c:formatCode>
                <c:ptCount val="8"/>
                <c:pt idx="0">
                  <c:v>5273</c:v>
                </c:pt>
                <c:pt idx="1">
                  <c:v>10138</c:v>
                </c:pt>
                <c:pt idx="2">
                  <c:v>379</c:v>
                </c:pt>
                <c:pt idx="3">
                  <c:v>6840</c:v>
                </c:pt>
                <c:pt idx="4">
                  <c:v>2178</c:v>
                </c:pt>
                <c:pt idx="5">
                  <c:v>2110</c:v>
                </c:pt>
                <c:pt idx="6">
                  <c:v>27080</c:v>
                </c:pt>
                <c:pt idx="7">
                  <c:v>5681</c:v>
                </c:pt>
              </c:numCache>
            </c:numRef>
          </c:val>
          <c:extLst>
            <c:ext xmlns:c16="http://schemas.microsoft.com/office/drawing/2014/chart" uri="{C3380CC4-5D6E-409C-BE32-E72D297353CC}">
              <c16:uniqueId val="{00000004-DF16-48E9-A2EC-7EC73AA19865}"/>
            </c:ext>
          </c:extLst>
        </c:ser>
        <c:ser>
          <c:idx val="5"/>
          <c:order val="5"/>
          <c:tx>
            <c:strRef>
              <c:f>pivots!$G$50:$G$51</c:f>
              <c:strCache>
                <c:ptCount val="1"/>
                <c:pt idx="0">
                  <c:v>NA</c:v>
                </c:pt>
              </c:strCache>
            </c:strRef>
          </c:tx>
          <c:spPr>
            <a:solidFill>
              <a:schemeClr val="accent6"/>
            </a:solidFill>
            <a:ln>
              <a:noFill/>
            </a:ln>
            <a:effectLst/>
          </c:spPr>
          <c:invertIfNegative val="0"/>
          <c:cat>
            <c:strRef>
              <c:f>pivots!$A$52:$A$60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pivots!$G$52:$G$60</c:f>
              <c:numCache>
                <c:formatCode>General</c:formatCode>
                <c:ptCount val="8"/>
                <c:pt idx="0">
                  <c:v>2903</c:v>
                </c:pt>
                <c:pt idx="1">
                  <c:v>6300</c:v>
                </c:pt>
                <c:pt idx="2">
                  <c:v>6956</c:v>
                </c:pt>
                <c:pt idx="5">
                  <c:v>3519</c:v>
                </c:pt>
                <c:pt idx="7">
                  <c:v>14477</c:v>
                </c:pt>
              </c:numCache>
            </c:numRef>
          </c:val>
          <c:extLst>
            <c:ext xmlns:c16="http://schemas.microsoft.com/office/drawing/2014/chart" uri="{C3380CC4-5D6E-409C-BE32-E72D297353CC}">
              <c16:uniqueId val="{0000000D-DF16-48E9-A2EC-7EC73AA19865}"/>
            </c:ext>
          </c:extLst>
        </c:ser>
        <c:dLbls>
          <c:showLegendKey val="0"/>
          <c:showVal val="0"/>
          <c:showCatName val="0"/>
          <c:showSerName val="0"/>
          <c:showPercent val="0"/>
          <c:showBubbleSize val="0"/>
        </c:dLbls>
        <c:gapWidth val="219"/>
        <c:overlap val="-27"/>
        <c:axId val="292650384"/>
        <c:axId val="292657104"/>
      </c:barChart>
      <c:catAx>
        <c:axId val="29265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57104"/>
        <c:crosses val="autoZero"/>
        <c:auto val="1"/>
        <c:lblAlgn val="ctr"/>
        <c:lblOffset val="100"/>
        <c:noMultiLvlLbl val="0"/>
      </c:catAx>
      <c:valAx>
        <c:axId val="29265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5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[Measurement Dashboard and Reporting.xlsx]pivots!PivotTable4</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Pages Views</a:t>
            </a:r>
          </a:p>
        </c:rich>
      </c:tx>
      <c:layout>
        <c:manualLayout>
          <c:xMode val="edge"/>
          <c:yMode val="edge"/>
          <c:x val="0.16079701548270531"/>
          <c:y val="2.4636814953034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hade val="45000"/>
            </a:schemeClr>
          </a:solidFill>
          <a:ln w="19050">
            <a:solidFill>
              <a:schemeClr val="lt1"/>
            </a:solidFill>
          </a:ln>
          <a:effectLst/>
        </c:spPr>
      </c:pivotFmt>
      <c:pivotFmt>
        <c:idx val="30"/>
        <c:spPr>
          <a:solidFill>
            <a:schemeClr val="accent6">
              <a:shade val="61000"/>
            </a:schemeClr>
          </a:solidFill>
          <a:ln w="19050">
            <a:solidFill>
              <a:schemeClr val="lt1"/>
            </a:solidFill>
          </a:ln>
          <a:effectLst/>
        </c:spPr>
      </c:pivotFmt>
      <c:pivotFmt>
        <c:idx val="31"/>
        <c:spPr>
          <a:solidFill>
            <a:schemeClr val="accent6">
              <a:shade val="76000"/>
            </a:schemeClr>
          </a:solidFill>
          <a:ln w="19050">
            <a:solidFill>
              <a:schemeClr val="lt1"/>
            </a:solidFill>
          </a:ln>
          <a:effectLst/>
        </c:spPr>
      </c:pivotFmt>
      <c:pivotFmt>
        <c:idx val="32"/>
        <c:spPr>
          <a:solidFill>
            <a:schemeClr val="accent6">
              <a:shade val="92000"/>
            </a:schemeClr>
          </a:solidFill>
          <a:ln w="19050">
            <a:solidFill>
              <a:schemeClr val="lt1"/>
            </a:solidFill>
          </a:ln>
          <a:effectLst/>
        </c:spPr>
      </c:pivotFmt>
      <c:pivotFmt>
        <c:idx val="33"/>
        <c:spPr>
          <a:solidFill>
            <a:schemeClr val="accent6">
              <a:tint val="93000"/>
            </a:schemeClr>
          </a:solidFill>
          <a:ln w="19050">
            <a:solidFill>
              <a:schemeClr val="lt1"/>
            </a:solidFill>
          </a:ln>
          <a:effectLst/>
        </c:spPr>
      </c:pivotFmt>
      <c:pivotFmt>
        <c:idx val="34"/>
        <c:spPr>
          <a:solidFill>
            <a:schemeClr val="accent6">
              <a:tint val="77000"/>
            </a:schemeClr>
          </a:solidFill>
          <a:ln w="19050">
            <a:solidFill>
              <a:schemeClr val="lt1"/>
            </a:solidFill>
          </a:ln>
          <a:effectLst/>
        </c:spPr>
      </c:pivotFmt>
      <c:pivotFmt>
        <c:idx val="35"/>
        <c:spPr>
          <a:solidFill>
            <a:schemeClr val="accent6">
              <a:tint val="62000"/>
            </a:schemeClr>
          </a:solidFill>
          <a:ln w="19050">
            <a:solidFill>
              <a:schemeClr val="lt1"/>
            </a:solidFill>
          </a:ln>
          <a:effectLst/>
        </c:spPr>
      </c:pivotFmt>
      <c:pivotFmt>
        <c:idx val="36"/>
        <c:spPr>
          <a:solidFill>
            <a:schemeClr val="accent6">
              <a:tint val="46000"/>
            </a:schemeClr>
          </a:solidFill>
          <a:ln w="19050">
            <a:solidFill>
              <a:schemeClr val="lt1"/>
            </a:solidFill>
          </a:ln>
          <a:effectLst/>
        </c:spPr>
      </c:pivotFmt>
    </c:pivotFmts>
    <c:plotArea>
      <c:layout>
        <c:manualLayout>
          <c:layoutTarget val="inner"/>
          <c:xMode val="edge"/>
          <c:yMode val="edge"/>
          <c:x val="0.24309888609594785"/>
          <c:y val="0.22368558372397493"/>
          <c:w val="0.54881787056125941"/>
          <c:h val="0.51905236936448673"/>
        </c:manualLayout>
      </c:layout>
      <c:pieChart>
        <c:varyColors val="1"/>
        <c:ser>
          <c:idx val="0"/>
          <c:order val="0"/>
          <c:tx>
            <c:strRef>
              <c:f>pivots!$M$21</c:f>
              <c:strCache>
                <c:ptCount val="1"/>
                <c:pt idx="0">
                  <c:v>Total</c:v>
                </c:pt>
              </c:strCache>
            </c:strRef>
          </c:tx>
          <c:dPt>
            <c:idx val="0"/>
            <c:bubble3D val="0"/>
            <c:spPr>
              <a:solidFill>
                <a:schemeClr val="accent6">
                  <a:shade val="45000"/>
                </a:schemeClr>
              </a:solidFill>
              <a:ln w="19050">
                <a:solidFill>
                  <a:schemeClr val="lt1"/>
                </a:solidFill>
              </a:ln>
              <a:effectLst/>
            </c:spPr>
            <c:extLst>
              <c:ext xmlns:c16="http://schemas.microsoft.com/office/drawing/2014/chart" uri="{C3380CC4-5D6E-409C-BE32-E72D297353CC}">
                <c16:uniqueId val="{00000001-5CB5-494C-A601-BF9A8180AD90}"/>
              </c:ext>
            </c:extLst>
          </c:dPt>
          <c:dPt>
            <c:idx val="1"/>
            <c:bubble3D val="0"/>
            <c:spPr>
              <a:solidFill>
                <a:schemeClr val="accent6">
                  <a:shade val="61000"/>
                </a:schemeClr>
              </a:solidFill>
              <a:ln w="19050">
                <a:solidFill>
                  <a:schemeClr val="lt1"/>
                </a:solidFill>
              </a:ln>
              <a:effectLst/>
            </c:spPr>
            <c:extLst>
              <c:ext xmlns:c16="http://schemas.microsoft.com/office/drawing/2014/chart" uri="{C3380CC4-5D6E-409C-BE32-E72D297353CC}">
                <c16:uniqueId val="{00000003-5CB5-494C-A601-BF9A8180AD90}"/>
              </c:ext>
            </c:extLst>
          </c:dPt>
          <c:dPt>
            <c:idx val="2"/>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5-5CB5-494C-A601-BF9A8180AD90}"/>
              </c:ext>
            </c:extLst>
          </c:dPt>
          <c:dPt>
            <c:idx val="3"/>
            <c:bubble3D val="0"/>
            <c:spPr>
              <a:solidFill>
                <a:schemeClr val="accent6">
                  <a:shade val="92000"/>
                </a:schemeClr>
              </a:solidFill>
              <a:ln w="19050">
                <a:solidFill>
                  <a:schemeClr val="lt1"/>
                </a:solidFill>
              </a:ln>
              <a:effectLst/>
            </c:spPr>
            <c:extLst>
              <c:ext xmlns:c16="http://schemas.microsoft.com/office/drawing/2014/chart" uri="{C3380CC4-5D6E-409C-BE32-E72D297353CC}">
                <c16:uniqueId val="{00000007-5CB5-494C-A601-BF9A8180AD90}"/>
              </c:ext>
            </c:extLst>
          </c:dPt>
          <c:dPt>
            <c:idx val="4"/>
            <c:bubble3D val="0"/>
            <c:spPr>
              <a:solidFill>
                <a:schemeClr val="accent6">
                  <a:tint val="93000"/>
                </a:schemeClr>
              </a:solidFill>
              <a:ln w="19050">
                <a:solidFill>
                  <a:schemeClr val="lt1"/>
                </a:solidFill>
              </a:ln>
              <a:effectLst/>
            </c:spPr>
            <c:extLst>
              <c:ext xmlns:c16="http://schemas.microsoft.com/office/drawing/2014/chart" uri="{C3380CC4-5D6E-409C-BE32-E72D297353CC}">
                <c16:uniqueId val="{00000009-5CB5-494C-A601-BF9A8180AD90}"/>
              </c:ext>
            </c:extLst>
          </c:dPt>
          <c:dPt>
            <c:idx val="5"/>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B-5CB5-494C-A601-BF9A8180AD90}"/>
              </c:ext>
            </c:extLst>
          </c:dPt>
          <c:dPt>
            <c:idx val="6"/>
            <c:bubble3D val="0"/>
            <c:spPr>
              <a:solidFill>
                <a:schemeClr val="accent6">
                  <a:tint val="62000"/>
                </a:schemeClr>
              </a:solidFill>
              <a:ln w="19050">
                <a:solidFill>
                  <a:schemeClr val="lt1"/>
                </a:solidFill>
              </a:ln>
              <a:effectLst/>
            </c:spPr>
            <c:extLst>
              <c:ext xmlns:c16="http://schemas.microsoft.com/office/drawing/2014/chart" uri="{C3380CC4-5D6E-409C-BE32-E72D297353CC}">
                <c16:uniqueId val="{0000000D-5CB5-494C-A601-BF9A8180AD90}"/>
              </c:ext>
            </c:extLst>
          </c:dPt>
          <c:dPt>
            <c:idx val="7"/>
            <c:bubble3D val="0"/>
            <c:spPr>
              <a:solidFill>
                <a:schemeClr val="accent6">
                  <a:tint val="46000"/>
                </a:schemeClr>
              </a:solidFill>
              <a:ln w="19050">
                <a:solidFill>
                  <a:schemeClr val="lt1"/>
                </a:solidFill>
              </a:ln>
              <a:effectLst/>
            </c:spPr>
            <c:extLst>
              <c:ext xmlns:c16="http://schemas.microsoft.com/office/drawing/2014/chart" uri="{C3380CC4-5D6E-409C-BE32-E72D297353CC}">
                <c16:uniqueId val="{0000000F-5CB5-494C-A601-BF9A8180AD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pivots!$L$22:$L$30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pivots!$M$22:$M$30</c:f>
              <c:numCache>
                <c:formatCode>General</c:formatCode>
                <c:ptCount val="8"/>
                <c:pt idx="0">
                  <c:v>21980</c:v>
                </c:pt>
                <c:pt idx="1">
                  <c:v>54917</c:v>
                </c:pt>
                <c:pt idx="2">
                  <c:v>389705</c:v>
                </c:pt>
                <c:pt idx="3">
                  <c:v>16666</c:v>
                </c:pt>
                <c:pt idx="4">
                  <c:v>19211</c:v>
                </c:pt>
                <c:pt idx="5">
                  <c:v>54541</c:v>
                </c:pt>
                <c:pt idx="6">
                  <c:v>83823</c:v>
                </c:pt>
                <c:pt idx="7">
                  <c:v>48285</c:v>
                </c:pt>
              </c:numCache>
            </c:numRef>
          </c:val>
          <c:extLst>
            <c:ext xmlns:c16="http://schemas.microsoft.com/office/drawing/2014/chart" uri="{C3380CC4-5D6E-409C-BE32-E72D297353CC}">
              <c16:uniqueId val="{00000010-5CB5-494C-A601-BF9A8180AD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8349463138885274E-2"/>
          <c:y val="0.8171340330694028"/>
          <c:w val="0.91186025857916164"/>
          <c:h val="0.15544368319417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[Measurement Dashboard and Reporting.xlsx]pivots!PivotTable6</c:name>
    <c:fmtId val="8"/>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a:t>Time to Read Page (Avg Minutes)</a:t>
            </a:r>
          </a:p>
        </c:rich>
      </c:tx>
      <c:layout>
        <c:manualLayout>
          <c:xMode val="edge"/>
          <c:yMode val="edge"/>
          <c:x val="9.3995089702753346E-2"/>
          <c:y val="1.6858855725553758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236164798792"/>
          <c:y val="0.10178957192922995"/>
          <c:w val="0.51457386285790951"/>
          <c:h val="0.75114465148583232"/>
        </c:manualLayout>
      </c:layout>
      <c:barChart>
        <c:barDir val="bar"/>
        <c:grouping val="clustered"/>
        <c:varyColors val="0"/>
        <c:ser>
          <c:idx val="0"/>
          <c:order val="0"/>
          <c:tx>
            <c:strRef>
              <c:f>pivots!$M$35:$M$36</c:f>
              <c:strCache>
                <c:ptCount val="1"/>
                <c:pt idx="0">
                  <c:v>1</c:v>
                </c:pt>
              </c:strCache>
            </c:strRef>
          </c:tx>
          <c:spPr>
            <a:solidFill>
              <a:schemeClr val="accent6">
                <a:shade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pivots!$M$37:$M$45</c:f>
              <c:numCache>
                <c:formatCode>0.0</c:formatCode>
                <c:ptCount val="8"/>
                <c:pt idx="0">
                  <c:v>9.6</c:v>
                </c:pt>
                <c:pt idx="1">
                  <c:v>15.6</c:v>
                </c:pt>
                <c:pt idx="2">
                  <c:v>14.4</c:v>
                </c:pt>
                <c:pt idx="4">
                  <c:v>10.8</c:v>
                </c:pt>
                <c:pt idx="5">
                  <c:v>5.4</c:v>
                </c:pt>
                <c:pt idx="6">
                  <c:v>10.8</c:v>
                </c:pt>
                <c:pt idx="7">
                  <c:v>15.6</c:v>
                </c:pt>
              </c:numCache>
            </c:numRef>
          </c:val>
          <c:extLst>
            <c:ext xmlns:c16="http://schemas.microsoft.com/office/drawing/2014/chart" uri="{C3380CC4-5D6E-409C-BE32-E72D297353CC}">
              <c16:uniqueId val="{00000000-08F4-44A9-A5DC-03B86EC21F1B}"/>
            </c:ext>
          </c:extLst>
        </c:ser>
        <c:ser>
          <c:idx val="1"/>
          <c:order val="1"/>
          <c:tx>
            <c:strRef>
              <c:f>pivots!$N$35:$N$36</c:f>
              <c:strCache>
                <c:ptCount val="1"/>
                <c:pt idx="0">
                  <c:v>2</c:v>
                </c:pt>
              </c:strCache>
            </c:strRef>
          </c:tx>
          <c:spPr>
            <a:solidFill>
              <a:schemeClr val="accent6">
                <a:shade val="7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pivots!$N$37:$N$45</c:f>
              <c:numCache>
                <c:formatCode>0.0</c:formatCode>
                <c:ptCount val="8"/>
                <c:pt idx="0">
                  <c:v>3.6</c:v>
                </c:pt>
                <c:pt idx="1">
                  <c:v>10.8</c:v>
                </c:pt>
                <c:pt idx="2">
                  <c:v>14.4</c:v>
                </c:pt>
                <c:pt idx="3">
                  <c:v>12.6</c:v>
                </c:pt>
                <c:pt idx="4">
                  <c:v>7.2</c:v>
                </c:pt>
                <c:pt idx="5">
                  <c:v>10.799999999999999</c:v>
                </c:pt>
                <c:pt idx="6">
                  <c:v>6</c:v>
                </c:pt>
                <c:pt idx="7">
                  <c:v>3.6</c:v>
                </c:pt>
              </c:numCache>
            </c:numRef>
          </c:val>
          <c:extLst>
            <c:ext xmlns:c16="http://schemas.microsoft.com/office/drawing/2014/chart" uri="{C3380CC4-5D6E-409C-BE32-E72D297353CC}">
              <c16:uniqueId val="{00000001-08F4-44A9-A5DC-03B86EC21F1B}"/>
            </c:ext>
          </c:extLst>
        </c:ser>
        <c:ser>
          <c:idx val="2"/>
          <c:order val="2"/>
          <c:tx>
            <c:strRef>
              <c:f>pivots!$O$35:$O$36</c:f>
              <c:strCache>
                <c:ptCount val="1"/>
                <c:pt idx="0">
                  <c:v>3</c:v>
                </c:pt>
              </c:strCache>
            </c:strRef>
          </c:tx>
          <c:spPr>
            <a:solidFill>
              <a:schemeClr val="accent6">
                <a:shade val="9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pivots!$O$37:$O$45</c:f>
              <c:numCache>
                <c:formatCode>0.0</c:formatCode>
                <c:ptCount val="8"/>
                <c:pt idx="1">
                  <c:v>10.8</c:v>
                </c:pt>
                <c:pt idx="2">
                  <c:v>6.5333333333333341</c:v>
                </c:pt>
                <c:pt idx="3">
                  <c:v>10.8</c:v>
                </c:pt>
                <c:pt idx="4">
                  <c:v>14.4</c:v>
                </c:pt>
                <c:pt idx="6">
                  <c:v>3.6</c:v>
                </c:pt>
                <c:pt idx="7">
                  <c:v>12.6</c:v>
                </c:pt>
              </c:numCache>
            </c:numRef>
          </c:val>
          <c:extLst>
            <c:ext xmlns:c16="http://schemas.microsoft.com/office/drawing/2014/chart" uri="{C3380CC4-5D6E-409C-BE32-E72D297353CC}">
              <c16:uniqueId val="{00000002-08F4-44A9-A5DC-03B86EC21F1B}"/>
            </c:ext>
          </c:extLst>
        </c:ser>
        <c:ser>
          <c:idx val="3"/>
          <c:order val="3"/>
          <c:tx>
            <c:strRef>
              <c:f>pivots!$P$35:$P$36</c:f>
              <c:strCache>
                <c:ptCount val="1"/>
                <c:pt idx="0">
                  <c:v>4</c:v>
                </c:pt>
              </c:strCache>
            </c:strRef>
          </c:tx>
          <c:spPr>
            <a:solidFill>
              <a:schemeClr val="accent6">
                <a:tint val="9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pivots!$P$37:$P$45</c:f>
              <c:numCache>
                <c:formatCode>0.0</c:formatCode>
                <c:ptCount val="8"/>
                <c:pt idx="0">
                  <c:v>15.3</c:v>
                </c:pt>
                <c:pt idx="2">
                  <c:v>8.4</c:v>
                </c:pt>
                <c:pt idx="3">
                  <c:v>16.8</c:v>
                </c:pt>
                <c:pt idx="4">
                  <c:v>3.6</c:v>
                </c:pt>
                <c:pt idx="5">
                  <c:v>9.36</c:v>
                </c:pt>
                <c:pt idx="6">
                  <c:v>16.2</c:v>
                </c:pt>
                <c:pt idx="7">
                  <c:v>4.8</c:v>
                </c:pt>
              </c:numCache>
            </c:numRef>
          </c:val>
          <c:extLst>
            <c:ext xmlns:c16="http://schemas.microsoft.com/office/drawing/2014/chart" uri="{C3380CC4-5D6E-409C-BE32-E72D297353CC}">
              <c16:uniqueId val="{00000003-08F4-44A9-A5DC-03B86EC21F1B}"/>
            </c:ext>
          </c:extLst>
        </c:ser>
        <c:ser>
          <c:idx val="4"/>
          <c:order val="4"/>
          <c:tx>
            <c:strRef>
              <c:f>pivots!$Q$35:$Q$36</c:f>
              <c:strCache>
                <c:ptCount val="1"/>
                <c:pt idx="0">
                  <c:v>5</c:v>
                </c:pt>
              </c:strCache>
            </c:strRef>
          </c:tx>
          <c:spPr>
            <a:solidFill>
              <a:schemeClr val="accent6">
                <a:tint val="7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pivots!$Q$37:$Q$45</c:f>
              <c:numCache>
                <c:formatCode>0.0</c:formatCode>
                <c:ptCount val="8"/>
                <c:pt idx="0">
                  <c:v>14.4</c:v>
                </c:pt>
                <c:pt idx="1">
                  <c:v>10.8</c:v>
                </c:pt>
                <c:pt idx="2">
                  <c:v>10.8</c:v>
                </c:pt>
                <c:pt idx="3">
                  <c:v>8.1</c:v>
                </c:pt>
                <c:pt idx="4">
                  <c:v>11.7</c:v>
                </c:pt>
                <c:pt idx="5">
                  <c:v>14.4</c:v>
                </c:pt>
                <c:pt idx="6">
                  <c:v>8.1</c:v>
                </c:pt>
                <c:pt idx="7">
                  <c:v>12</c:v>
                </c:pt>
              </c:numCache>
            </c:numRef>
          </c:val>
          <c:extLst>
            <c:ext xmlns:c16="http://schemas.microsoft.com/office/drawing/2014/chart" uri="{C3380CC4-5D6E-409C-BE32-E72D297353CC}">
              <c16:uniqueId val="{00000004-08F4-44A9-A5DC-03B86EC21F1B}"/>
            </c:ext>
          </c:extLst>
        </c:ser>
        <c:ser>
          <c:idx val="5"/>
          <c:order val="5"/>
          <c:tx>
            <c:strRef>
              <c:f>pivots!$R$35:$R$36</c:f>
              <c:strCache>
                <c:ptCount val="1"/>
                <c:pt idx="0">
                  <c:v>NA</c:v>
                </c:pt>
              </c:strCache>
            </c:strRef>
          </c:tx>
          <c:spPr>
            <a:solidFill>
              <a:schemeClr val="accent6">
                <a:tint val="50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pivots!$L$37:$L$45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pivots!$R$37:$R$45</c:f>
              <c:numCache>
                <c:formatCode>0.0</c:formatCode>
                <c:ptCount val="8"/>
                <c:pt idx="0">
                  <c:v>7.2</c:v>
                </c:pt>
                <c:pt idx="1">
                  <c:v>5.4</c:v>
                </c:pt>
                <c:pt idx="2">
                  <c:v>10.8</c:v>
                </c:pt>
                <c:pt idx="5">
                  <c:v>10.8</c:v>
                </c:pt>
                <c:pt idx="7">
                  <c:v>6</c:v>
                </c:pt>
              </c:numCache>
            </c:numRef>
          </c:val>
          <c:extLst>
            <c:ext xmlns:c16="http://schemas.microsoft.com/office/drawing/2014/chart" uri="{C3380CC4-5D6E-409C-BE32-E72D297353CC}">
              <c16:uniqueId val="{0000000D-08F4-44A9-A5DC-03B86EC21F1B}"/>
            </c:ext>
          </c:extLst>
        </c:ser>
        <c:dLbls>
          <c:dLblPos val="outEnd"/>
          <c:showLegendKey val="0"/>
          <c:showVal val="1"/>
          <c:showCatName val="0"/>
          <c:showSerName val="0"/>
          <c:showPercent val="0"/>
          <c:showBubbleSize val="0"/>
        </c:dLbls>
        <c:gapWidth val="182"/>
        <c:axId val="292661904"/>
        <c:axId val="292662384"/>
      </c:barChart>
      <c:catAx>
        <c:axId val="29266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92662384"/>
        <c:crosses val="autoZero"/>
        <c:auto val="1"/>
        <c:lblAlgn val="ctr"/>
        <c:lblOffset val="100"/>
        <c:noMultiLvlLbl val="0"/>
      </c:catAx>
      <c:valAx>
        <c:axId val="292662384"/>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92661904"/>
        <c:crosses val="autoZero"/>
        <c:crossBetween val="between"/>
      </c:valAx>
      <c:spPr>
        <a:noFill/>
        <a:ln>
          <a:noFill/>
        </a:ln>
        <a:effectLst/>
      </c:spPr>
    </c:plotArea>
    <c:legend>
      <c:legendPos val="r"/>
      <c:layout>
        <c:manualLayout>
          <c:xMode val="edge"/>
          <c:yMode val="edge"/>
          <c:x val="9.0000028346465619E-3"/>
          <c:y val="0.90825456718923114"/>
          <c:w val="0.55650017527564577"/>
          <c:h val="7.90140048056105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[Measurement Dashboard and Reporting.xlsx]pivots!PivotTable2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Unique Visitors</a:t>
            </a:r>
          </a:p>
        </c:rich>
      </c:tx>
      <c:layout>
        <c:manualLayout>
          <c:xMode val="edge"/>
          <c:yMode val="edge"/>
          <c:x val="0.16934247909732933"/>
          <c:y val="1.875533262471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pivots!$M$3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pivots!$L$4:$L$12</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pivots!$M$4:$M$12</c:f>
              <c:numCache>
                <c:formatCode>General</c:formatCode>
                <c:ptCount val="8"/>
                <c:pt idx="0">
                  <c:v>15285</c:v>
                </c:pt>
                <c:pt idx="1">
                  <c:v>40786</c:v>
                </c:pt>
                <c:pt idx="2">
                  <c:v>124091</c:v>
                </c:pt>
                <c:pt idx="3">
                  <c:v>11966</c:v>
                </c:pt>
                <c:pt idx="4">
                  <c:v>15273</c:v>
                </c:pt>
                <c:pt idx="5">
                  <c:v>39610</c:v>
                </c:pt>
                <c:pt idx="6">
                  <c:v>61894</c:v>
                </c:pt>
                <c:pt idx="7">
                  <c:v>36341</c:v>
                </c:pt>
              </c:numCache>
            </c:numRef>
          </c:val>
          <c:extLst>
            <c:ext xmlns:c16="http://schemas.microsoft.com/office/drawing/2014/chart" uri="{C3380CC4-5D6E-409C-BE32-E72D297353CC}">
              <c16:uniqueId val="{00000000-97FF-4E48-BE28-A6B51B9C2A91}"/>
            </c:ext>
          </c:extLst>
        </c:ser>
        <c:dLbls>
          <c:dLblPos val="outEnd"/>
          <c:showLegendKey val="0"/>
          <c:showVal val="1"/>
          <c:showCatName val="0"/>
          <c:showSerName val="0"/>
          <c:showPercent val="0"/>
          <c:showBubbleSize val="0"/>
        </c:dLbls>
        <c:gapWidth val="219"/>
        <c:overlap val="-27"/>
        <c:axId val="292631184"/>
        <c:axId val="292626384"/>
      </c:barChart>
      <c:catAx>
        <c:axId val="2926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26384"/>
        <c:crosses val="autoZero"/>
        <c:auto val="1"/>
        <c:lblAlgn val="ctr"/>
        <c:lblOffset val="100"/>
        <c:noMultiLvlLbl val="0"/>
      </c:catAx>
      <c:valAx>
        <c:axId val="292626384"/>
        <c:scaling>
          <c:orientation val="minMax"/>
          <c:max val="50000"/>
        </c:scaling>
        <c:delete val="1"/>
        <c:axPos val="l"/>
        <c:numFmt formatCode="General" sourceLinked="1"/>
        <c:majorTickMark val="none"/>
        <c:minorTickMark val="none"/>
        <c:tickLblPos val="nextTo"/>
        <c:crossAx val="29263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[Measurement Dashboard and Reporting.xlsx]pivots!PivotTable3</c:name>
    <c:fmtId val="6"/>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IN" sz="1200"/>
              <a:t>Avg Total Time Spent (In Seconds)</a:t>
            </a:r>
          </a:p>
        </c:rich>
      </c:tx>
      <c:layout>
        <c:manualLayout>
          <c:xMode val="edge"/>
          <c:yMode val="edge"/>
          <c:x val="0.14799797649860122"/>
          <c:y val="3.246732740656308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3255983829436"/>
          <c:y val="0.21249856376491275"/>
          <c:w val="0.77919195134874653"/>
          <c:h val="0.47969859402397752"/>
        </c:manualLayout>
      </c:layout>
      <c:lineChart>
        <c:grouping val="standard"/>
        <c:varyColors val="0"/>
        <c:ser>
          <c:idx val="0"/>
          <c:order val="0"/>
          <c:tx>
            <c:strRef>
              <c:f>pivots!$B$21</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pivots!$A$22:$A$30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pivots!$B$22:$B$30</c:f>
              <c:numCache>
                <c:formatCode>0.00</c:formatCode>
                <c:ptCount val="8"/>
                <c:pt idx="0">
                  <c:v>7.0977504259922819</c:v>
                </c:pt>
                <c:pt idx="1">
                  <c:v>7.8139365676055661</c:v>
                </c:pt>
                <c:pt idx="2">
                  <c:v>12.892936388912457</c:v>
                </c:pt>
                <c:pt idx="3">
                  <c:v>15.008654748897186</c:v>
                </c:pt>
                <c:pt idx="4">
                  <c:v>9.0694094295152023</c:v>
                </c:pt>
                <c:pt idx="5">
                  <c:v>15.003919425656944</c:v>
                </c:pt>
                <c:pt idx="6">
                  <c:v>16.381624219858097</c:v>
                </c:pt>
                <c:pt idx="7">
                  <c:v>21.738378370256942</c:v>
                </c:pt>
              </c:numCache>
            </c:numRef>
          </c:val>
          <c:smooth val="0"/>
          <c:extLst>
            <c:ext xmlns:c16="http://schemas.microsoft.com/office/drawing/2014/chart" uri="{C3380CC4-5D6E-409C-BE32-E72D297353CC}">
              <c16:uniqueId val="{00000000-C287-4D72-9558-CBB920827588}"/>
            </c:ext>
          </c:extLst>
        </c:ser>
        <c:dLbls>
          <c:dLblPos val="t"/>
          <c:showLegendKey val="0"/>
          <c:showVal val="1"/>
          <c:showCatName val="0"/>
          <c:showSerName val="0"/>
          <c:showPercent val="0"/>
          <c:showBubbleSize val="0"/>
        </c:dLbls>
        <c:marker val="1"/>
        <c:smooth val="0"/>
        <c:axId val="292647984"/>
        <c:axId val="292642704"/>
      </c:lineChart>
      <c:catAx>
        <c:axId val="2926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2642704"/>
        <c:crosses val="autoZero"/>
        <c:auto val="1"/>
        <c:lblAlgn val="ctr"/>
        <c:lblOffset val="100"/>
        <c:noMultiLvlLbl val="0"/>
      </c:catAx>
      <c:valAx>
        <c:axId val="292642704"/>
        <c:scaling>
          <c:orientation val="minMax"/>
        </c:scaling>
        <c:delete val="1"/>
        <c:axPos val="l"/>
        <c:numFmt formatCode="0.00" sourceLinked="1"/>
        <c:majorTickMark val="none"/>
        <c:minorTickMark val="none"/>
        <c:tickLblPos val="nextTo"/>
        <c:crossAx val="29264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pivots!$M$3</c:f>
              <c:strCache>
                <c:ptCount val="1"/>
                <c:pt idx="0">
                  <c:v>Total</c:v>
                </c:pt>
              </c:strCache>
            </c:strRef>
          </c:tx>
          <c:spPr>
            <a:solidFill>
              <a:schemeClr val="accent1"/>
            </a:solidFill>
            <a:ln>
              <a:noFill/>
            </a:ln>
            <a:effectLst/>
          </c:spPr>
          <c:invertIfNegative val="0"/>
          <c:cat>
            <c:strRef>
              <c:f>pivots!$L$4:$L$12</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pivots!$M$4:$M$12</c:f>
              <c:numCache>
                <c:formatCode>General</c:formatCode>
                <c:ptCount val="8"/>
                <c:pt idx="0">
                  <c:v>15285</c:v>
                </c:pt>
                <c:pt idx="1">
                  <c:v>40786</c:v>
                </c:pt>
                <c:pt idx="2">
                  <c:v>124091</c:v>
                </c:pt>
                <c:pt idx="3">
                  <c:v>11966</c:v>
                </c:pt>
                <c:pt idx="4">
                  <c:v>15273</c:v>
                </c:pt>
                <c:pt idx="5">
                  <c:v>39610</c:v>
                </c:pt>
                <c:pt idx="6">
                  <c:v>61894</c:v>
                </c:pt>
                <c:pt idx="7">
                  <c:v>36341</c:v>
                </c:pt>
              </c:numCache>
            </c:numRef>
          </c:val>
          <c:extLst>
            <c:ext xmlns:c16="http://schemas.microsoft.com/office/drawing/2014/chart" uri="{C3380CC4-5D6E-409C-BE32-E72D297353CC}">
              <c16:uniqueId val="{00000000-B5FC-4BA6-9709-CC4BA5F0B189}"/>
            </c:ext>
          </c:extLst>
        </c:ser>
        <c:dLbls>
          <c:showLegendKey val="0"/>
          <c:showVal val="0"/>
          <c:showCatName val="0"/>
          <c:showSerName val="0"/>
          <c:showPercent val="0"/>
          <c:showBubbleSize val="0"/>
        </c:dLbls>
        <c:gapWidth val="219"/>
        <c:overlap val="-27"/>
        <c:axId val="292631184"/>
        <c:axId val="292626384"/>
      </c:barChart>
      <c:catAx>
        <c:axId val="2926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26384"/>
        <c:crosses val="autoZero"/>
        <c:auto val="1"/>
        <c:lblAlgn val="ctr"/>
        <c:lblOffset val="100"/>
        <c:noMultiLvlLbl val="0"/>
      </c:catAx>
      <c:valAx>
        <c:axId val="29262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3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pivots!$M$21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7A-4BE6-9011-7A607027B6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7A-4BE6-9011-7A607027B6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7A-4BE6-9011-7A607027B6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7A-4BE6-9011-7A607027B6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7A-4BE6-9011-7A607027B6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7A-4BE6-9011-7A607027B6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7A-4BE6-9011-7A607027B6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7A-4BE6-9011-7A607027B668}"/>
              </c:ext>
            </c:extLst>
          </c:dPt>
          <c:cat>
            <c:strRef>
              <c:f>pivots!$L$22:$L$30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pivots!$M$22:$M$30</c:f>
              <c:numCache>
                <c:formatCode>General</c:formatCode>
                <c:ptCount val="8"/>
                <c:pt idx="0">
                  <c:v>21980</c:v>
                </c:pt>
                <c:pt idx="1">
                  <c:v>54917</c:v>
                </c:pt>
                <c:pt idx="2">
                  <c:v>389705</c:v>
                </c:pt>
                <c:pt idx="3">
                  <c:v>16666</c:v>
                </c:pt>
                <c:pt idx="4">
                  <c:v>19211</c:v>
                </c:pt>
                <c:pt idx="5">
                  <c:v>54541</c:v>
                </c:pt>
                <c:pt idx="6">
                  <c:v>83823</c:v>
                </c:pt>
                <c:pt idx="7">
                  <c:v>48285</c:v>
                </c:pt>
              </c:numCache>
            </c:numRef>
          </c:val>
          <c:extLst>
            <c:ext xmlns:c16="http://schemas.microsoft.com/office/drawing/2014/chart" uri="{C3380CC4-5D6E-409C-BE32-E72D297353CC}">
              <c16:uniqueId val="{00000010-DB7A-4BE6-9011-7A607027B66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pivots!$A$22:$A$30</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pivots!$B$22:$B$30</c:f>
              <c:numCache>
                <c:formatCode>0.00</c:formatCode>
                <c:ptCount val="8"/>
                <c:pt idx="0">
                  <c:v>7.0977504259922819</c:v>
                </c:pt>
                <c:pt idx="1">
                  <c:v>7.8139365676055661</c:v>
                </c:pt>
                <c:pt idx="2">
                  <c:v>12.892936388912457</c:v>
                </c:pt>
                <c:pt idx="3">
                  <c:v>15.008654748897186</c:v>
                </c:pt>
                <c:pt idx="4">
                  <c:v>9.0694094295152023</c:v>
                </c:pt>
                <c:pt idx="5">
                  <c:v>15.003919425656944</c:v>
                </c:pt>
                <c:pt idx="6">
                  <c:v>16.381624219858097</c:v>
                </c:pt>
                <c:pt idx="7">
                  <c:v>21.738378370256942</c:v>
                </c:pt>
              </c:numCache>
            </c:numRef>
          </c:val>
          <c:smooth val="0"/>
          <c:extLst>
            <c:ext xmlns:c16="http://schemas.microsoft.com/office/drawing/2014/chart" uri="{C3380CC4-5D6E-409C-BE32-E72D297353CC}">
              <c16:uniqueId val="{00000000-6529-4E65-8A44-BA634B28B641}"/>
            </c:ext>
          </c:extLst>
        </c:ser>
        <c:dLbls>
          <c:showLegendKey val="0"/>
          <c:showVal val="0"/>
          <c:showCatName val="0"/>
          <c:showSerName val="0"/>
          <c:showPercent val="0"/>
          <c:showBubbleSize val="0"/>
        </c:dLbls>
        <c:marker val="1"/>
        <c:smooth val="0"/>
        <c:axId val="292647984"/>
        <c:axId val="292642704"/>
      </c:lineChart>
      <c:catAx>
        <c:axId val="29264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42704"/>
        <c:crosses val="autoZero"/>
        <c:auto val="1"/>
        <c:lblAlgn val="ctr"/>
        <c:lblOffset val="100"/>
        <c:noMultiLvlLbl val="0"/>
      </c:catAx>
      <c:valAx>
        <c:axId val="292642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4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 Dashboard and Reporting.xlsx]pivots!PivotTable5</c:name>
    <c:fmtId val="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pivots!$B$36</c:f>
              <c:strCache>
                <c:ptCount val="1"/>
                <c:pt idx="0">
                  <c:v>Sum of Page Views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pivots!$A$37:$A$45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pivots!$B$37:$B$45</c:f>
              <c:numCache>
                <c:formatCode>General</c:formatCode>
                <c:ptCount val="8"/>
                <c:pt idx="0">
                  <c:v>21980</c:v>
                </c:pt>
                <c:pt idx="1">
                  <c:v>54917</c:v>
                </c:pt>
                <c:pt idx="2">
                  <c:v>389705</c:v>
                </c:pt>
                <c:pt idx="3">
                  <c:v>16666</c:v>
                </c:pt>
                <c:pt idx="4">
                  <c:v>19211</c:v>
                </c:pt>
                <c:pt idx="5">
                  <c:v>54541</c:v>
                </c:pt>
                <c:pt idx="6">
                  <c:v>83823</c:v>
                </c:pt>
                <c:pt idx="7">
                  <c:v>48285</c:v>
                </c:pt>
              </c:numCache>
            </c:numRef>
          </c:val>
          <c:extLst>
            <c:ext xmlns:c16="http://schemas.microsoft.com/office/drawing/2014/chart" uri="{C3380CC4-5D6E-409C-BE32-E72D297353CC}">
              <c16:uniqueId val="{00000000-C17E-49F2-B908-67A07786DB0A}"/>
            </c:ext>
          </c:extLst>
        </c:ser>
        <c:ser>
          <c:idx val="1"/>
          <c:order val="1"/>
          <c:tx>
            <c:strRef>
              <c:f>pivots!$C$36</c:f>
              <c:strCache>
                <c:ptCount val="1"/>
                <c:pt idx="0">
                  <c:v>Sum of Unique Visitors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pivots!$A$37:$A$45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pivots!$C$37:$C$45</c:f>
              <c:numCache>
                <c:formatCode>General</c:formatCode>
                <c:ptCount val="8"/>
                <c:pt idx="0">
                  <c:v>15285</c:v>
                </c:pt>
                <c:pt idx="1">
                  <c:v>40786</c:v>
                </c:pt>
                <c:pt idx="2">
                  <c:v>124091</c:v>
                </c:pt>
                <c:pt idx="3">
                  <c:v>11966</c:v>
                </c:pt>
                <c:pt idx="4">
                  <c:v>15273</c:v>
                </c:pt>
                <c:pt idx="5">
                  <c:v>39610</c:v>
                </c:pt>
                <c:pt idx="6">
                  <c:v>61894</c:v>
                </c:pt>
                <c:pt idx="7">
                  <c:v>36341</c:v>
                </c:pt>
              </c:numCache>
            </c:numRef>
          </c:val>
          <c:extLst>
            <c:ext xmlns:c16="http://schemas.microsoft.com/office/drawing/2014/chart" uri="{C3380CC4-5D6E-409C-BE32-E72D297353CC}">
              <c16:uniqueId val="{00000001-C17E-49F2-B908-67A07786DB0A}"/>
            </c:ext>
          </c:extLst>
        </c:ser>
        <c:ser>
          <c:idx val="2"/>
          <c:order val="2"/>
          <c:tx>
            <c:strRef>
              <c:f>pivots!$D$36</c:f>
              <c:strCache>
                <c:ptCount val="1"/>
                <c:pt idx="0">
                  <c:v>Sum of Avg. time spent on site (seconds)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pivots!$A$37:$A$45</c:f>
              <c:strCache>
                <c:ptCount val="8"/>
                <c:pt idx="0">
                  <c:v>Benefits page</c:v>
                </c:pt>
                <c:pt idx="1">
                  <c:v>Brand page</c:v>
                </c:pt>
                <c:pt idx="2">
                  <c:v>Finance page</c:v>
                </c:pt>
                <c:pt idx="3">
                  <c:v>Health page</c:v>
                </c:pt>
                <c:pt idx="4">
                  <c:v>Office page</c:v>
                </c:pt>
                <c:pt idx="5">
                  <c:v>Policy page</c:v>
                </c:pt>
                <c:pt idx="6">
                  <c:v>Transport page</c:v>
                </c:pt>
                <c:pt idx="7">
                  <c:v>Updates page</c:v>
                </c:pt>
              </c:strCache>
            </c:strRef>
          </c:cat>
          <c:val>
            <c:numRef>
              <c:f>pivots!$D$37:$D$45</c:f>
              <c:numCache>
                <c:formatCode>0.00</c:formatCode>
                <c:ptCount val="8"/>
                <c:pt idx="0">
                  <c:v>7.0977504259922819</c:v>
                </c:pt>
                <c:pt idx="1">
                  <c:v>7.8139365676055661</c:v>
                </c:pt>
                <c:pt idx="2">
                  <c:v>12.892936388912457</c:v>
                </c:pt>
                <c:pt idx="3">
                  <c:v>15.008654748897186</c:v>
                </c:pt>
                <c:pt idx="4">
                  <c:v>9.0694094295152023</c:v>
                </c:pt>
                <c:pt idx="5">
                  <c:v>15.003919425656944</c:v>
                </c:pt>
                <c:pt idx="6">
                  <c:v>16.381624219858097</c:v>
                </c:pt>
                <c:pt idx="7">
                  <c:v>21.738378370256942</c:v>
                </c:pt>
              </c:numCache>
            </c:numRef>
          </c:val>
          <c:extLst>
            <c:ext xmlns:c16="http://schemas.microsoft.com/office/drawing/2014/chart" uri="{C3380CC4-5D6E-409C-BE32-E72D297353CC}">
              <c16:uniqueId val="{00000002-C17E-49F2-B908-67A07786DB0A}"/>
            </c:ext>
          </c:extLst>
        </c:ser>
        <c:dLbls>
          <c:showLegendKey val="0"/>
          <c:showVal val="0"/>
          <c:showCatName val="0"/>
          <c:showSerName val="0"/>
          <c:showPercent val="0"/>
          <c:showBubbleSize val="0"/>
        </c:dLbls>
        <c:axId val="292648944"/>
        <c:axId val="292667664"/>
      </c:radarChart>
      <c:catAx>
        <c:axId val="29264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67664"/>
        <c:crosses val="autoZero"/>
        <c:auto val="1"/>
        <c:lblAlgn val="ctr"/>
        <c:lblOffset val="100"/>
        <c:noMultiLvlLbl val="0"/>
      </c:catAx>
      <c:valAx>
        <c:axId val="2926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64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sv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7620</xdr:colOff>
      <xdr:row>9</xdr:row>
      <xdr:rowOff>7620</xdr:rowOff>
    </xdr:from>
    <xdr:to>
      <xdr:col>14</xdr:col>
      <xdr:colOff>0</xdr:colOff>
      <xdr:row>23</xdr:row>
      <xdr:rowOff>30480</xdr:rowOff>
    </xdr:to>
    <xdr:sp macro="" textlink="">
      <xdr:nvSpPr>
        <xdr:cNvPr id="3" name="Rectangle 2">
          <a:extLst>
            <a:ext uri="{FF2B5EF4-FFF2-40B4-BE49-F238E27FC236}">
              <a16:creationId xmlns:a16="http://schemas.microsoft.com/office/drawing/2014/main" id="{2A2B47E2-12F2-34B8-1B93-EAC76E93D1D1}"/>
            </a:ext>
          </a:extLst>
        </xdr:cNvPr>
        <xdr:cNvSpPr/>
      </xdr:nvSpPr>
      <xdr:spPr>
        <a:xfrm>
          <a:off x="1836420" y="373380"/>
          <a:ext cx="7917180" cy="2583180"/>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15240</xdr:colOff>
      <xdr:row>9</xdr:row>
      <xdr:rowOff>15239</xdr:rowOff>
    </xdr:from>
    <xdr:to>
      <xdr:col>20</xdr:col>
      <xdr:colOff>381000</xdr:colOff>
      <xdr:row>38</xdr:row>
      <xdr:rowOff>76200</xdr:rowOff>
    </xdr:to>
    <xdr:sp macro="" textlink="">
      <xdr:nvSpPr>
        <xdr:cNvPr id="4" name="Rectangle 3">
          <a:extLst>
            <a:ext uri="{FF2B5EF4-FFF2-40B4-BE49-F238E27FC236}">
              <a16:creationId xmlns:a16="http://schemas.microsoft.com/office/drawing/2014/main" id="{2A580674-C2A7-4C70-B54D-A7A6C8679D88}"/>
            </a:ext>
          </a:extLst>
        </xdr:cNvPr>
        <xdr:cNvSpPr/>
      </xdr:nvSpPr>
      <xdr:spPr>
        <a:xfrm>
          <a:off x="9768840" y="387772"/>
          <a:ext cx="4023360" cy="546269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7620</xdr:colOff>
      <xdr:row>23</xdr:row>
      <xdr:rowOff>53340</xdr:rowOff>
    </xdr:from>
    <xdr:to>
      <xdr:col>5</xdr:col>
      <xdr:colOff>160867</xdr:colOff>
      <xdr:row>38</xdr:row>
      <xdr:rowOff>67733</xdr:rowOff>
    </xdr:to>
    <xdr:sp macro="" textlink="">
      <xdr:nvSpPr>
        <xdr:cNvPr id="5" name="Rectangle 4">
          <a:extLst>
            <a:ext uri="{FF2B5EF4-FFF2-40B4-BE49-F238E27FC236}">
              <a16:creationId xmlns:a16="http://schemas.microsoft.com/office/drawing/2014/main" id="{FE6C1264-CDBC-47BC-B695-5FFD75FB7807}"/>
            </a:ext>
          </a:extLst>
        </xdr:cNvPr>
        <xdr:cNvSpPr/>
      </xdr:nvSpPr>
      <xdr:spPr>
        <a:xfrm>
          <a:off x="1836420" y="3033607"/>
          <a:ext cx="2591647" cy="2808393"/>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177801</xdr:colOff>
      <xdr:row>23</xdr:row>
      <xdr:rowOff>51994</xdr:rowOff>
    </xdr:from>
    <xdr:to>
      <xdr:col>9</xdr:col>
      <xdr:colOff>228601</xdr:colOff>
      <xdr:row>38</xdr:row>
      <xdr:rowOff>76200</xdr:rowOff>
    </xdr:to>
    <xdr:sp macro="" textlink="">
      <xdr:nvSpPr>
        <xdr:cNvPr id="6" name="Rectangle 5">
          <a:extLst>
            <a:ext uri="{FF2B5EF4-FFF2-40B4-BE49-F238E27FC236}">
              <a16:creationId xmlns:a16="http://schemas.microsoft.com/office/drawing/2014/main" id="{7DEF4D00-FB6D-44E9-BBE6-A8342DF281E0}"/>
            </a:ext>
          </a:extLst>
        </xdr:cNvPr>
        <xdr:cNvSpPr/>
      </xdr:nvSpPr>
      <xdr:spPr>
        <a:xfrm>
          <a:off x="4445001" y="3032261"/>
          <a:ext cx="2489200" cy="2818206"/>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245533</xdr:colOff>
      <xdr:row>23</xdr:row>
      <xdr:rowOff>50800</xdr:rowOff>
    </xdr:from>
    <xdr:to>
      <xdr:col>13</xdr:col>
      <xdr:colOff>601132</xdr:colOff>
      <xdr:row>38</xdr:row>
      <xdr:rowOff>84665</xdr:rowOff>
    </xdr:to>
    <xdr:sp macro="" textlink="">
      <xdr:nvSpPr>
        <xdr:cNvPr id="8" name="Rectangle 7">
          <a:extLst>
            <a:ext uri="{FF2B5EF4-FFF2-40B4-BE49-F238E27FC236}">
              <a16:creationId xmlns:a16="http://schemas.microsoft.com/office/drawing/2014/main" id="{B511C663-20F6-41AC-8A58-606DB0C76B9C}"/>
            </a:ext>
          </a:extLst>
        </xdr:cNvPr>
        <xdr:cNvSpPr/>
      </xdr:nvSpPr>
      <xdr:spPr>
        <a:xfrm>
          <a:off x="6951133" y="3031067"/>
          <a:ext cx="2793999" cy="2827865"/>
        </a:xfrm>
        <a:prstGeom prst="rect">
          <a:avLst/>
        </a:prstGeom>
        <a:solidFill>
          <a:schemeClr val="tx1">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xdr:colOff>
      <xdr:row>9</xdr:row>
      <xdr:rowOff>15240</xdr:rowOff>
    </xdr:from>
    <xdr:to>
      <xdr:col>13</xdr:col>
      <xdr:colOff>601980</xdr:colOff>
      <xdr:row>23</xdr:row>
      <xdr:rowOff>6926</xdr:rowOff>
    </xdr:to>
    <xdr:graphicFrame macro="">
      <xdr:nvGraphicFramePr>
        <xdr:cNvPr id="2" name="Chart 1">
          <a:extLst>
            <a:ext uri="{FF2B5EF4-FFF2-40B4-BE49-F238E27FC236}">
              <a16:creationId xmlns:a16="http://schemas.microsoft.com/office/drawing/2014/main" id="{064DF65A-3754-4F09-8A8F-C825CD780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20782</xdr:colOff>
      <xdr:row>23</xdr:row>
      <xdr:rowOff>62346</xdr:rowOff>
    </xdr:from>
    <xdr:to>
      <xdr:col>5</xdr:col>
      <xdr:colOff>169333</xdr:colOff>
      <xdr:row>38</xdr:row>
      <xdr:rowOff>76199</xdr:rowOff>
    </xdr:to>
    <xdr:graphicFrame macro="">
      <xdr:nvGraphicFramePr>
        <xdr:cNvPr id="15" name="Chart 14">
          <a:extLst>
            <a:ext uri="{FF2B5EF4-FFF2-40B4-BE49-F238E27FC236}">
              <a16:creationId xmlns:a16="http://schemas.microsoft.com/office/drawing/2014/main" id="{C459A2E6-B53A-4A98-9CEB-8A1A9475E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xdr:colOff>
      <xdr:row>9</xdr:row>
      <xdr:rowOff>34636</xdr:rowOff>
    </xdr:from>
    <xdr:to>
      <xdr:col>20</xdr:col>
      <xdr:colOff>380999</xdr:colOff>
      <xdr:row>38</xdr:row>
      <xdr:rowOff>84666</xdr:rowOff>
    </xdr:to>
    <xdr:graphicFrame macro="">
      <xdr:nvGraphicFramePr>
        <xdr:cNvPr id="17" name="Chart 16">
          <a:extLst>
            <a:ext uri="{FF2B5EF4-FFF2-40B4-BE49-F238E27FC236}">
              <a16:creationId xmlns:a16="http://schemas.microsoft.com/office/drawing/2014/main" id="{30A56CCE-2C68-4F4A-A9DE-AF5474C53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194733</xdr:colOff>
      <xdr:row>23</xdr:row>
      <xdr:rowOff>69273</xdr:rowOff>
    </xdr:from>
    <xdr:to>
      <xdr:col>9</xdr:col>
      <xdr:colOff>220133</xdr:colOff>
      <xdr:row>38</xdr:row>
      <xdr:rowOff>76200</xdr:rowOff>
    </xdr:to>
    <xdr:graphicFrame macro="">
      <xdr:nvGraphicFramePr>
        <xdr:cNvPr id="19" name="Chart 18">
          <a:extLst>
            <a:ext uri="{FF2B5EF4-FFF2-40B4-BE49-F238E27FC236}">
              <a16:creationId xmlns:a16="http://schemas.microsoft.com/office/drawing/2014/main" id="{0AA45209-2EFE-449D-8868-95D2C5B5E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262467</xdr:colOff>
      <xdr:row>23</xdr:row>
      <xdr:rowOff>69273</xdr:rowOff>
    </xdr:from>
    <xdr:to>
      <xdr:col>13</xdr:col>
      <xdr:colOff>575733</xdr:colOff>
      <xdr:row>38</xdr:row>
      <xdr:rowOff>59266</xdr:rowOff>
    </xdr:to>
    <xdr:graphicFrame macro="">
      <xdr:nvGraphicFramePr>
        <xdr:cNvPr id="20" name="Chart 19">
          <a:extLst>
            <a:ext uri="{FF2B5EF4-FFF2-40B4-BE49-F238E27FC236}">
              <a16:creationId xmlns:a16="http://schemas.microsoft.com/office/drawing/2014/main" id="{8A8B3192-7212-41F0-BBDD-EF5E43C19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25398</xdr:colOff>
      <xdr:row>4</xdr:row>
      <xdr:rowOff>160866</xdr:rowOff>
    </xdr:from>
    <xdr:to>
      <xdr:col>20</xdr:col>
      <xdr:colOff>372533</xdr:colOff>
      <xdr:row>8</xdr:row>
      <xdr:rowOff>171799</xdr:rowOff>
    </xdr:to>
    <mc:AlternateContent xmlns:mc="http://schemas.openxmlformats.org/markup-compatibility/2006" xmlns:a14="http://schemas.microsoft.com/office/drawing/2010/main">
      <mc:Choice Requires="a14">
        <xdr:graphicFrame macro="">
          <xdr:nvGraphicFramePr>
            <xdr:cNvPr id="21" name="Page type 1">
              <a:extLst>
                <a:ext uri="{FF2B5EF4-FFF2-40B4-BE49-F238E27FC236}">
                  <a16:creationId xmlns:a16="http://schemas.microsoft.com/office/drawing/2014/main" id="{E9FE7452-A252-438F-8FB9-A3DBFC86331D}"/>
                </a:ext>
              </a:extLst>
            </xdr:cNvPr>
            <xdr:cNvGraphicFramePr/>
          </xdr:nvGraphicFramePr>
          <xdr:xfrm>
            <a:off x="0" y="0"/>
            <a:ext cx="0" cy="0"/>
          </xdr:xfrm>
          <a:graphic>
            <a:graphicData uri="http://schemas.microsoft.com/office/drawing/2010/slicer">
              <sle:slicer xmlns:sle="http://schemas.microsoft.com/office/drawing/2010/slicer" name="Page type 1"/>
            </a:graphicData>
          </a:graphic>
        </xdr:graphicFrame>
      </mc:Choice>
      <mc:Fallback xmlns="">
        <xdr:sp macro="" textlink="">
          <xdr:nvSpPr>
            <xdr:cNvPr id="0" name=""/>
            <xdr:cNvSpPr>
              <a:spLocks noTextEdit="1"/>
            </xdr:cNvSpPr>
          </xdr:nvSpPr>
          <xdr:spPr>
            <a:xfrm>
              <a:off x="634998" y="881302"/>
              <a:ext cx="11929535" cy="731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7620</xdr:colOff>
      <xdr:row>0</xdr:row>
      <xdr:rowOff>152400</xdr:rowOff>
    </xdr:from>
    <xdr:to>
      <xdr:col>15</xdr:col>
      <xdr:colOff>342900</xdr:colOff>
      <xdr:row>3</xdr:row>
      <xdr:rowOff>53340</xdr:rowOff>
    </xdr:to>
    <xdr:sp macro="" textlink="">
      <xdr:nvSpPr>
        <xdr:cNvPr id="24" name="TextBox 23">
          <a:extLst>
            <a:ext uri="{FF2B5EF4-FFF2-40B4-BE49-F238E27FC236}">
              <a16:creationId xmlns:a16="http://schemas.microsoft.com/office/drawing/2014/main" id="{85E6052A-CB91-5515-B3CA-794AD7A6C74A}"/>
            </a:ext>
          </a:extLst>
        </xdr:cNvPr>
        <xdr:cNvSpPr txBox="1"/>
      </xdr:nvSpPr>
      <xdr:spPr>
        <a:xfrm>
          <a:off x="4274820" y="152400"/>
          <a:ext cx="5821680" cy="449580"/>
        </a:xfrm>
        <a:prstGeom prst="rect">
          <a:avLst/>
        </a:prstGeom>
        <a:ln>
          <a:no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pPr algn="ctr"/>
          <a:r>
            <a:rPr lang="en-IN" sz="2500"/>
            <a:t>Page Metrics Dashboard</a:t>
          </a:r>
        </a:p>
      </xdr:txBody>
    </xdr:sp>
    <xdr:clientData/>
  </xdr:twoCellAnchor>
  <xdr:twoCellAnchor editAs="oneCell">
    <xdr:from>
      <xdr:col>1</xdr:col>
      <xdr:colOff>34636</xdr:colOff>
      <xdr:row>9</xdr:row>
      <xdr:rowOff>20782</xdr:rowOff>
    </xdr:from>
    <xdr:to>
      <xdr:col>1</xdr:col>
      <xdr:colOff>540327</xdr:colOff>
      <xdr:row>10</xdr:row>
      <xdr:rowOff>173182</xdr:rowOff>
    </xdr:to>
    <xdr:pic>
      <xdr:nvPicPr>
        <xdr:cNvPr id="26" name="Graphic 25" descr="Bar chart">
          <a:extLst>
            <a:ext uri="{FF2B5EF4-FFF2-40B4-BE49-F238E27FC236}">
              <a16:creationId xmlns:a16="http://schemas.microsoft.com/office/drawing/2014/main" id="{19C025AE-75B5-3346-C057-69943945AA1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44236" y="1641764"/>
          <a:ext cx="505691" cy="332509"/>
        </a:xfrm>
        <a:prstGeom prst="rect">
          <a:avLst/>
        </a:prstGeom>
      </xdr:spPr>
    </xdr:pic>
    <xdr:clientData/>
  </xdr:twoCellAnchor>
  <xdr:twoCellAnchor editAs="oneCell">
    <xdr:from>
      <xdr:col>1</xdr:col>
      <xdr:colOff>48489</xdr:colOff>
      <xdr:row>23</xdr:row>
      <xdr:rowOff>96981</xdr:rowOff>
    </xdr:from>
    <xdr:to>
      <xdr:col>1</xdr:col>
      <xdr:colOff>427090</xdr:colOff>
      <xdr:row>25</xdr:row>
      <xdr:rowOff>115364</xdr:rowOff>
    </xdr:to>
    <xdr:pic>
      <xdr:nvPicPr>
        <xdr:cNvPr id="28" name="Graphic 27" descr="Pie chart">
          <a:extLst>
            <a:ext uri="{FF2B5EF4-FFF2-40B4-BE49-F238E27FC236}">
              <a16:creationId xmlns:a16="http://schemas.microsoft.com/office/drawing/2014/main" id="{76988CAE-20C1-2D47-A1BA-628C720E82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58089" y="4239490"/>
          <a:ext cx="378601" cy="378601"/>
        </a:xfrm>
        <a:prstGeom prst="rect">
          <a:avLst/>
        </a:prstGeom>
      </xdr:spPr>
    </xdr:pic>
    <xdr:clientData/>
  </xdr:twoCellAnchor>
  <xdr:twoCellAnchor editAs="oneCell">
    <xdr:from>
      <xdr:col>9</xdr:col>
      <xdr:colOff>256309</xdr:colOff>
      <xdr:row>23</xdr:row>
      <xdr:rowOff>110836</xdr:rowOff>
    </xdr:from>
    <xdr:to>
      <xdr:col>10</xdr:col>
      <xdr:colOff>69273</xdr:colOff>
      <xdr:row>25</xdr:row>
      <xdr:rowOff>83127</xdr:rowOff>
    </xdr:to>
    <xdr:pic>
      <xdr:nvPicPr>
        <xdr:cNvPr id="30" name="Graphic 29" descr="Statistics">
          <a:extLst>
            <a:ext uri="{FF2B5EF4-FFF2-40B4-BE49-F238E27FC236}">
              <a16:creationId xmlns:a16="http://schemas.microsoft.com/office/drawing/2014/main" id="{BE6D6753-3B2F-1075-3207-61153EA5D5B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742709" y="4253345"/>
          <a:ext cx="422564" cy="332509"/>
        </a:xfrm>
        <a:prstGeom prst="rect">
          <a:avLst/>
        </a:prstGeom>
      </xdr:spPr>
    </xdr:pic>
    <xdr:clientData/>
  </xdr:twoCellAnchor>
  <xdr:twoCellAnchor editAs="oneCell">
    <xdr:from>
      <xdr:col>14</xdr:col>
      <xdr:colOff>62348</xdr:colOff>
      <xdr:row>9</xdr:row>
      <xdr:rowOff>110837</xdr:rowOff>
    </xdr:from>
    <xdr:to>
      <xdr:col>14</xdr:col>
      <xdr:colOff>408710</xdr:colOff>
      <xdr:row>11</xdr:row>
      <xdr:rowOff>48490</xdr:rowOff>
    </xdr:to>
    <xdr:pic>
      <xdr:nvPicPr>
        <xdr:cNvPr id="32" name="Graphic 31" descr="Lightbulb">
          <a:extLst>
            <a:ext uri="{FF2B5EF4-FFF2-40B4-BE49-F238E27FC236}">
              <a16:creationId xmlns:a16="http://schemas.microsoft.com/office/drawing/2014/main" id="{D8A01FF3-B212-6FC1-F927-73BC0984DE4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596748" y="1731819"/>
          <a:ext cx="346362" cy="29787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0.01781</cdr:x>
      <cdr:y>0.01364</cdr:y>
    </cdr:from>
    <cdr:to>
      <cdr:x>0.15995</cdr:x>
      <cdr:y>0.14294</cdr:y>
    </cdr:to>
    <cdr:pic>
      <cdr:nvPicPr>
        <cdr:cNvPr id="2" name="Graphic 25" descr="Bar chart">
          <a:extLst xmlns:a="http://schemas.openxmlformats.org/drawingml/2006/main">
            <a:ext uri="{FF2B5EF4-FFF2-40B4-BE49-F238E27FC236}">
              <a16:creationId xmlns:a16="http://schemas.microsoft.com/office/drawing/2014/main" id="{19C025AE-75B5-3346-C057-69943945AA1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3872" y="36946"/>
          <a:ext cx="350212" cy="350212"/>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18</xdr:row>
      <xdr:rowOff>0</xdr:rowOff>
    </xdr:to>
    <xdr:graphicFrame macro="">
      <xdr:nvGraphicFramePr>
        <xdr:cNvPr id="2" name="Chart 1">
          <a:extLst>
            <a:ext uri="{FF2B5EF4-FFF2-40B4-BE49-F238E27FC236}">
              <a16:creationId xmlns:a16="http://schemas.microsoft.com/office/drawing/2014/main" id="{F11A4B1C-3E70-46C8-B4F8-93E597935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0</xdr:rowOff>
    </xdr:from>
    <xdr:to>
      <xdr:col>19</xdr:col>
      <xdr:colOff>304800</xdr:colOff>
      <xdr:row>18</xdr:row>
      <xdr:rowOff>0</xdr:rowOff>
    </xdr:to>
    <xdr:graphicFrame macro="">
      <xdr:nvGraphicFramePr>
        <xdr:cNvPr id="3" name="Chart 2">
          <a:extLst>
            <a:ext uri="{FF2B5EF4-FFF2-40B4-BE49-F238E27FC236}">
              <a16:creationId xmlns:a16="http://schemas.microsoft.com/office/drawing/2014/main" id="{210387BE-1EEA-4595-BA9B-BF5001281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20</xdr:row>
      <xdr:rowOff>0</xdr:rowOff>
    </xdr:from>
    <xdr:to>
      <xdr:col>9</xdr:col>
      <xdr:colOff>304800</xdr:colOff>
      <xdr:row>35</xdr:row>
      <xdr:rowOff>0</xdr:rowOff>
    </xdr:to>
    <xdr:graphicFrame macro="">
      <xdr:nvGraphicFramePr>
        <xdr:cNvPr id="4" name="Chart 3">
          <a:extLst>
            <a:ext uri="{FF2B5EF4-FFF2-40B4-BE49-F238E27FC236}">
              <a16:creationId xmlns:a16="http://schemas.microsoft.com/office/drawing/2014/main" id="{C059571B-4DB3-4D37-877F-6579D7F7E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20</xdr:row>
      <xdr:rowOff>0</xdr:rowOff>
    </xdr:from>
    <xdr:to>
      <xdr:col>17</xdr:col>
      <xdr:colOff>236220</xdr:colOff>
      <xdr:row>35</xdr:row>
      <xdr:rowOff>0</xdr:rowOff>
    </xdr:to>
    <xdr:graphicFrame macro="">
      <xdr:nvGraphicFramePr>
        <xdr:cNvPr id="5" name="Chart 4">
          <a:extLst>
            <a:ext uri="{FF2B5EF4-FFF2-40B4-BE49-F238E27FC236}">
              <a16:creationId xmlns:a16="http://schemas.microsoft.com/office/drawing/2014/main" id="{C667D544-B894-4C19-B17C-692A9C5C8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0</xdr:colOff>
      <xdr:row>3</xdr:row>
      <xdr:rowOff>0</xdr:rowOff>
    </xdr:from>
    <xdr:to>
      <xdr:col>29</xdr:col>
      <xdr:colOff>304800</xdr:colOff>
      <xdr:row>18</xdr:row>
      <xdr:rowOff>0</xdr:rowOff>
    </xdr:to>
    <xdr:graphicFrame macro="">
      <xdr:nvGraphicFramePr>
        <xdr:cNvPr id="6" name="Chart 5">
          <a:extLst>
            <a:ext uri="{FF2B5EF4-FFF2-40B4-BE49-F238E27FC236}">
              <a16:creationId xmlns:a16="http://schemas.microsoft.com/office/drawing/2014/main" id="{8CAF2AD0-891C-476D-940D-0FC2D15B6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22</xdr:row>
      <xdr:rowOff>0</xdr:rowOff>
    </xdr:from>
    <xdr:to>
      <xdr:col>29</xdr:col>
      <xdr:colOff>304800</xdr:colOff>
      <xdr:row>37</xdr:row>
      <xdr:rowOff>0</xdr:rowOff>
    </xdr:to>
    <xdr:graphicFrame macro="">
      <xdr:nvGraphicFramePr>
        <xdr:cNvPr id="7" name="Chart 6">
          <a:extLst>
            <a:ext uri="{FF2B5EF4-FFF2-40B4-BE49-F238E27FC236}">
              <a16:creationId xmlns:a16="http://schemas.microsoft.com/office/drawing/2014/main" id="{BE9DE6F0-E9B8-4C9A-99BD-6D9D81AF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0</xdr:colOff>
      <xdr:row>18</xdr:row>
      <xdr:rowOff>0</xdr:rowOff>
    </xdr:from>
    <xdr:to>
      <xdr:col>4</xdr:col>
      <xdr:colOff>0</xdr:colOff>
      <xdr:row>31</xdr:row>
      <xdr:rowOff>89535</xdr:rowOff>
    </xdr:to>
    <mc:AlternateContent xmlns:mc="http://schemas.openxmlformats.org/markup-compatibility/2006" xmlns:a14="http://schemas.microsoft.com/office/drawing/2010/main">
      <mc:Choice Requires="a14">
        <xdr:graphicFrame macro="">
          <xdr:nvGraphicFramePr>
            <xdr:cNvPr id="8" name="Page type">
              <a:extLst>
                <a:ext uri="{FF2B5EF4-FFF2-40B4-BE49-F238E27FC236}">
                  <a16:creationId xmlns:a16="http://schemas.microsoft.com/office/drawing/2014/main" id="{E07C4043-DAB0-4356-8981-5D2DC57EF782}"/>
                </a:ext>
              </a:extLst>
            </xdr:cNvPr>
            <xdr:cNvGraphicFramePr/>
          </xdr:nvGraphicFramePr>
          <xdr:xfrm>
            <a:off x="0" y="0"/>
            <a:ext cx="0" cy="0"/>
          </xdr:xfrm>
          <a:graphic>
            <a:graphicData uri="http://schemas.microsoft.com/office/drawing/2010/slicer">
              <sle:slicer xmlns:sle="http://schemas.microsoft.com/office/drawing/2010/slicer" name="Page type"/>
            </a:graphicData>
          </a:graphic>
        </xdr:graphicFrame>
      </mc:Choice>
      <mc:Fallback xmlns="">
        <xdr:sp macro="" textlink="">
          <xdr:nvSpPr>
            <xdr:cNvPr id="0" name=""/>
            <xdr:cNvSpPr>
              <a:spLocks noTextEdit="1"/>
            </xdr:cNvSpPr>
          </xdr:nvSpPr>
          <xdr:spPr>
            <a:xfrm>
              <a:off x="609600" y="3291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7546298" backgroundQuery="1" createdVersion="8" refreshedVersion="8" minRefreshableVersion="3" recordCount="0" supportSubquery="1" supportAdvancedDrill="1" xr:uid="{74522084-E125-4320-BD9C-23A41755C442}">
  <cacheSource type="external" connectionId="1"/>
  <cacheFields count="4">
    <cacheField name="[Range].[Page type].[Page type]" caption="Page type" numFmtId="0" level="1">
      <sharedItems count="8">
        <s v="Benefits page"/>
        <s v="Brand page"/>
        <s v="Finance page"/>
        <s v="Health page"/>
        <s v="Office page"/>
        <s v="Policy page"/>
        <s v="Transport page"/>
        <s v="Updates page"/>
      </sharedItems>
    </cacheField>
    <cacheField name="[Measures].[Sum of Page Views]" caption="Sum of Page Views" numFmtId="0" hierarchy="34" level="32767"/>
    <cacheField name="[Measures].[Sum of Unique Visitors]" caption="Sum of Unique Visitors" numFmtId="0" hierarchy="35" level="32767"/>
    <cacheField name="[Measures].[Sum of Avg. time spent on site (seconds)]" caption="Sum of Avg. time spent on site (seconds)" numFmtId="0" hierarchy="36" level="32767"/>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6851852" backgroundQuery="1" createdVersion="8" refreshedVersion="8" minRefreshableVersion="3" recordCount="0" supportSubquery="1" supportAdvancedDrill="1" xr:uid="{F7F6A546-4460-4C73-8C09-804FAFCA8A19}">
  <cacheSource type="external" connectionId="1"/>
  <cacheFields count="2">
    <cacheField name="[Range].[Page type].[Page type]" caption="Page type" numFmtId="0" level="1">
      <sharedItems count="8">
        <s v="Benefits page"/>
        <s v="Brand page"/>
        <s v="Finance page"/>
        <s v="Health page"/>
        <s v="Office page"/>
        <s v="Policy page"/>
        <s v="Transport page"/>
        <s v="Updates page"/>
      </sharedItems>
    </cacheField>
    <cacheField name="[Measures].[Sum of Page Views]" caption="Sum of Page Views" numFmtId="0" hierarchy="34" level="32767"/>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9861108" backgroundQuery="1" createdVersion="8" refreshedVersion="8" minRefreshableVersion="3" recordCount="0" supportSubquery="1" supportAdvancedDrill="1" xr:uid="{E3F552BF-53F8-483E-9AF7-1E0513F04467}">
  <cacheSource type="external" connectionId="1"/>
  <cacheFields count="2">
    <cacheField name="[Range].[Page type].[Page type]" caption="Page type" numFmtId="0" level="1">
      <sharedItems count="8">
        <s v="Benefits page"/>
        <s v="Brand page"/>
        <s v="Finance page"/>
        <s v="Health page"/>
        <s v="Office page"/>
        <s v="Policy page"/>
        <s v="Transport page"/>
        <s v="Updates page"/>
      </sharedItems>
    </cacheField>
    <cacheField name="[Measures].[Sum of Avg. time spent on site (seconds)]" caption="Sum of Avg. time spent on site (seconds)" numFmtId="0" hierarchy="36" level="32767"/>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4999997" backgroundQuery="1" createdVersion="8" refreshedVersion="8" minRefreshableVersion="3" recordCount="0" supportSubquery="1" supportAdvancedDrill="1" xr:uid="{2D367FF1-A9C2-472D-AEFE-C64E0F279942}">
  <cacheSource type="external" connectionId="1"/>
  <cacheFields count="2">
    <cacheField name="[Range].[Page type].[Page type]" caption="Page type" numFmtId="0" level="1">
      <sharedItems count="8">
        <s v="Benefits page"/>
        <s v="Brand page"/>
        <s v="Finance page"/>
        <s v="Health page"/>
        <s v="Office page"/>
        <s v="Policy page"/>
        <s v="Transport page"/>
        <s v="Updates page"/>
      </sharedItems>
    </cacheField>
    <cacheField name="[Measures].[Sum of Unique Visitors]" caption="Sum of Unique Visitors" numFmtId="0" hierarchy="35" level="32767"/>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5810182" backgroundQuery="1" createdVersion="8" refreshedVersion="8" minRefreshableVersion="3" recordCount="0" supportSubquery="1" supportAdvancedDrill="1" xr:uid="{8ADB380B-CB55-4D05-8FEB-2D849528A552}">
  <cacheSource type="external" connectionId="1"/>
  <cacheFields count="3">
    <cacheField name="[Range].[Page type].[Page type]" caption="Page type" numFmtId="0" level="1">
      <sharedItems count="8">
        <s v="Benefits page"/>
        <s v="Brand page"/>
        <s v="Finance page"/>
        <s v="Health page"/>
        <s v="Office page"/>
        <s v="Policy page"/>
        <s v="Transport page"/>
        <s v="Updates page"/>
      </sharedItems>
    </cacheField>
    <cacheField name="[Measures].[Sum of Page Views]" caption="Sum of Page Views" numFmtId="0" hierarchy="34" level="32767"/>
    <cacheField name="[Range].[Placement].[Placement]" caption="Placement" numFmtId="0" hierarchy="1" level="1">
      <sharedItems count="6">
        <s v="1"/>
        <s v="2"/>
        <s v="3"/>
        <s v="4"/>
        <s v="5"/>
        <s v="NA"/>
      </sharedItems>
    </cacheField>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2" memberValueDatatype="130" unbalanced="0">
      <fieldsUsage count="2">
        <fieldUsage x="-1"/>
        <fieldUsage x="2"/>
      </fieldsUsage>
    </cacheHierarchy>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8703707" backgroundQuery="1" createdVersion="8" refreshedVersion="8" minRefreshableVersion="3" recordCount="0" supportSubquery="1" supportAdvancedDrill="1" xr:uid="{6BDEA914-B78A-4077-BC6B-A1BBD5BA0156}">
  <cacheSource type="external" connectionId="1"/>
  <cacheFields count="3">
    <cacheField name="[Range].[Page type].[Page type]" caption="Page type" numFmtId="0" level="1">
      <sharedItems count="8">
        <s v="Benefits page"/>
        <s v="Brand page"/>
        <s v="Finance page"/>
        <s v="Health page"/>
        <s v="Office page"/>
        <s v="Policy page"/>
        <s v="Transport page"/>
        <s v="Updates page"/>
      </sharedItems>
    </cacheField>
    <cacheField name="[Measures].[Average of Est. time to read page (minutes)]" caption="Average of Est. time to read page (minutes)" numFmtId="0" hierarchy="38" level="32767"/>
    <cacheField name="[Range].[Placement].[Placement]" caption="Placement" numFmtId="0" hierarchy="1" level="1">
      <sharedItems count="6">
        <s v="1"/>
        <s v="2"/>
        <s v="3"/>
        <s v="4"/>
        <s v="5"/>
        <s v="NA"/>
      </sharedItems>
    </cacheField>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2" memberValueDatatype="130" unbalanced="0">
      <fieldsUsage count="2">
        <fieldUsage x="-1"/>
        <fieldUsage x="2"/>
      </fieldsUsage>
    </cacheHierarchy>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44974305558" backgroundQuery="1" createdVersion="8" refreshedVersion="8" minRefreshableVersion="3" recordCount="0" supportSubquery="1" supportAdvancedDrill="1" xr:uid="{34C53A9A-A809-4F42-AD84-95FB4388D43B}">
  <cacheSource type="external" connectionId="1"/>
  <cacheFields count="3">
    <cacheField name="[Range].[Page type].[Page type]" caption="Page type" numFmtId="0" level="1">
      <sharedItems count="8">
        <s v="Benefits page"/>
        <s v="Brand page"/>
        <s v="Finance page"/>
        <s v="Health page"/>
        <s v="Office page"/>
        <s v="Policy page"/>
        <s v="Transport page"/>
        <s v="Updates page"/>
      </sharedItems>
    </cacheField>
    <cacheField name="[Range].[Placement].[Placement]" caption="Placement" numFmtId="0" hierarchy="1" level="1">
      <sharedItems count="6">
        <s v="1"/>
        <s v="2"/>
        <s v="3"/>
        <s v="4"/>
        <s v="5"/>
        <s v="NA"/>
      </sharedItems>
    </cacheField>
    <cacheField name="[Measures].[Sum of Est. time to read page (minutes)]" caption="Sum of Est. time to read page (minutes)" numFmtId="0" hierarchy="37" level="32767"/>
  </cacheFields>
  <cacheHierarchies count="73">
    <cacheHierarchy uniqueName="[Range].[Page type]" caption="Page type" attribute="1" defaultMemberUniqueName="[Range].[Page type].[All]" allUniqueName="[Range].[Page type].[All]" dimensionUniqueName="[Range]" displayFolder="" count="2" memberValueDatatype="130" unbalanced="0">
      <fieldsUsage count="2">
        <fieldUsage x="-1"/>
        <fieldUsage x="0"/>
      </fieldsUsage>
    </cacheHierarchy>
    <cacheHierarchy uniqueName="[Range].[Placement]" caption="Placement" attribute="1" defaultMemberUniqueName="[Range].[Placement].[All]" allUniqueName="[Range].[Placement].[All]" dimensionUniqueName="[Range]" displayFolder="" count="2" memberValueDatatype="130" unbalanced="0">
      <fieldsUsage count="2">
        <fieldUsage x="-1"/>
        <fieldUsage x="1"/>
      </fieldsUsage>
    </cacheHierarchy>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hidden="1">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886930208333" backgroundQuery="1" createdVersion="8" refreshedVersion="8" minRefreshableVersion="3" recordCount="0" supportSubquery="1" supportAdvancedDrill="1" xr:uid="{94A7121E-C488-4A10-9E0D-CAAC1B4F9761}">
  <cacheSource type="external" connectionId="1"/>
  <cacheFields count="4">
    <cacheField name="[Table1].[Subject].[Subject]" caption="Subject" numFmtId="0" hierarchy="7" level="1">
      <sharedItems count="8">
        <s v="Benefits email"/>
        <s v="Brand email"/>
        <s v="Finance email"/>
        <s v="Health email"/>
        <s v="Office email"/>
        <s v="Policy email"/>
        <s v="Transport email"/>
        <s v="Updates email"/>
      </sharedItems>
    </cacheField>
    <cacheField name="[Measures].[Average of % Multiple Read]" caption="Average of % Multiple Read" numFmtId="0" hierarchy="70" level="32767"/>
    <cacheField name="[Measures].[Average of Content Utilization]" caption="Average of Content Utilization" numFmtId="0" hierarchy="71" level="32767"/>
    <cacheField name="[Measures].[Average of % Engaged Read]" caption="Average of % Engaged Read" numFmtId="0" hierarchy="72" level="32767"/>
  </cacheFields>
  <cacheHierarchies count="73">
    <cacheHierarchy uniqueName="[Range].[Page type]" caption="Page type" attribute="1" defaultMemberUniqueName="[Range].[Page type].[All]" allUniqueName="[Range].[Page type].[All]" dimensionUniqueName="[Range]" displayFolder="" count="0" memberValueDatatype="130" unbalanced="0"/>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2" memberValueDatatype="130" unbalanced="0">
      <fieldsUsage count="2">
        <fieldUsage x="-1"/>
        <fieldUsage x="0"/>
      </fieldsUsage>
    </cacheHierarchy>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Sum of % Open]" caption="Sum of % Open" measure="1" displayFolder="" measureGroup="Table1" count="0" hidden="1">
      <extLst>
        <ext xmlns:x15="http://schemas.microsoft.com/office/spreadsheetml/2010/11/main" uri="{B97F6D7D-B522-45F9-BDA1-12C45D357490}">
          <x15:cacheHierarchy aggregatedColumn="12"/>
        </ext>
      </extLst>
    </cacheHierarchy>
    <cacheHierarchy uniqueName="[Measures].[Average of % Open]" caption="Average of % Open" measure="1" displayFolder="" measureGroup="Table1" count="0" hidden="1">
      <extLst>
        <ext xmlns:x15="http://schemas.microsoft.com/office/spreadsheetml/2010/11/main" uri="{B97F6D7D-B522-45F9-BDA1-12C45D357490}">
          <x15:cacheHierarchy aggregatedColumn="12"/>
        </ext>
      </extLst>
    </cacheHierarchy>
    <cacheHierarchy uniqueName="[Measures].[Sum of % Read]" caption="Sum of % Read" measure="1" displayFolder="" measureGroup="Table1" count="0" hidden="1">
      <extLst>
        <ext xmlns:x15="http://schemas.microsoft.com/office/spreadsheetml/2010/11/main" uri="{B97F6D7D-B522-45F9-BDA1-12C45D357490}">
          <x15:cacheHierarchy aggregatedColumn="13"/>
        </ext>
      </extLst>
    </cacheHierarchy>
    <cacheHierarchy uniqueName="[Measures].[Average of % Read]" caption="Average of % Read" measure="1" displayFolder="" measureGroup="Table1" count="0" hidden="1">
      <extLst>
        <ext xmlns:x15="http://schemas.microsoft.com/office/spreadsheetml/2010/11/main" uri="{B97F6D7D-B522-45F9-BDA1-12C45D357490}">
          <x15:cacheHierarchy aggregatedColumn="13"/>
        </ext>
      </extLst>
    </cacheHierarchy>
    <cacheHierarchy uniqueName="[Measures].[Sum of % Click]" caption="Sum of % Click" measure="1" displayFolder="" measureGroup="Table1" count="0" hidden="1">
      <extLst>
        <ext xmlns:x15="http://schemas.microsoft.com/office/spreadsheetml/2010/11/main" uri="{B97F6D7D-B522-45F9-BDA1-12C45D357490}">
          <x15:cacheHierarchy aggregatedColumn="14"/>
        </ext>
      </extLst>
    </cacheHierarchy>
    <cacheHierarchy uniqueName="[Measures].[Average of % Click]" caption="Average of % Click" measure="1" displayFolder="" measureGroup="Table1" count="0" hidden="1">
      <extLst>
        <ext xmlns:x15="http://schemas.microsoft.com/office/spreadsheetml/2010/11/main" uri="{B97F6D7D-B522-45F9-BDA1-12C45D357490}">
          <x15:cacheHierarchy aggregatedColumn="14"/>
        </ext>
      </extLst>
    </cacheHierarchy>
    <cacheHierarchy uniqueName="[Measures].[Sum of % Attention]" caption="Sum of % Attention" measure="1" displayFolder="" measureGroup="Table1" count="0" hidden="1">
      <extLst>
        <ext xmlns:x15="http://schemas.microsoft.com/office/spreadsheetml/2010/11/main" uri="{B97F6D7D-B522-45F9-BDA1-12C45D357490}">
          <x15:cacheHierarchy aggregatedColumn="15"/>
        </ext>
      </extLst>
    </cacheHierarchy>
    <cacheHierarchy uniqueName="[Measures].[Sum of % Effective]" caption="Sum of % Effective" measure="1" displayFolder="" measureGroup="Table1" count="0" hidden="1">
      <extLst>
        <ext xmlns:x15="http://schemas.microsoft.com/office/spreadsheetml/2010/11/main" uri="{B97F6D7D-B522-45F9-BDA1-12C45D357490}">
          <x15:cacheHierarchy aggregatedColumn="16"/>
        </ext>
      </extLst>
    </cacheHierarchy>
    <cacheHierarchy uniqueName="[Measures].[Sum of % Engagement]" caption="Sum of % Engagement" measure="1" displayFolder="" measureGroup="Table1" count="0" hidden="1">
      <extLst>
        <ext xmlns:x15="http://schemas.microsoft.com/office/spreadsheetml/2010/11/main" uri="{B97F6D7D-B522-45F9-BDA1-12C45D357490}">
          <x15:cacheHierarchy aggregatedColumn="17"/>
        </ext>
      </extLst>
    </cacheHierarchy>
    <cacheHierarchy uniqueName="[Measures].[Sum of % Undeliverable]" caption="Sum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Sum of % Out-of-Office]" caption="Sum of % Out-of-Office" measure="1" displayFolder="" measureGroup="Table1" count="0" hidden="1">
      <extLst>
        <ext xmlns:x15="http://schemas.microsoft.com/office/spreadsheetml/2010/11/main" uri="{B97F6D7D-B522-45F9-BDA1-12C45D357490}">
          <x15:cacheHierarchy aggregatedColumn="19"/>
        </ext>
      </extLst>
    </cacheHierarchy>
    <cacheHierarchy uniqueName="[Measures].[Sum of % Opt Out]" caption="Sum of % Opt Out" measure="1" displayFolder="" measureGroup="Table1" count="0" hidden="1">
      <extLst>
        <ext xmlns:x15="http://schemas.microsoft.com/office/spreadsheetml/2010/11/main" uri="{B97F6D7D-B522-45F9-BDA1-12C45D357490}">
          <x15:cacheHierarchy aggregatedColumn="20"/>
        </ext>
      </extLst>
    </cacheHierarchy>
    <cacheHierarchy uniqueName="[Measures].[Sum of % Multiple Open]" caption="Sum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Sum of % Multiple Read]" caption="Sum of % Multiple Read" measure="1" displayFolder="" measureGroup="Table1" count="0" hidden="1">
      <extLst>
        <ext xmlns:x15="http://schemas.microsoft.com/office/spreadsheetml/2010/11/main" uri="{B97F6D7D-B522-45F9-BDA1-12C45D357490}">
          <x15:cacheHierarchy aggregatedColumn="22"/>
        </ext>
      </extLst>
    </cacheHierarchy>
    <cacheHierarchy uniqueName="[Measures].[Sum of Content Utilization]" caption="Sum of Content Utilization" measure="1" displayFolder="" measureGroup="Table1" count="0" hidden="1">
      <extLst>
        <ext xmlns:x15="http://schemas.microsoft.com/office/spreadsheetml/2010/11/main" uri="{B97F6D7D-B522-45F9-BDA1-12C45D357490}">
          <x15:cacheHierarchy aggregatedColumn="23"/>
        </ext>
      </extLst>
    </cacheHierarchy>
    <cacheHierarchy uniqueName="[Measures].[Sum of % Engaged Read]" caption="Sum of % Engaged Read" measure="1" displayFolder="" measureGroup="Table1" count="0" hidden="1">
      <extLst>
        <ext xmlns:x15="http://schemas.microsoft.com/office/spreadsheetml/2010/11/main" uri="{B97F6D7D-B522-45F9-BDA1-12C45D357490}">
          <x15:cacheHierarchy aggregatedColumn="24"/>
        </ext>
      </extLst>
    </cacheHierarchy>
    <cacheHierarchy uniqueName="[Measures].[Sum of % Didn't Open]" caption="Sum of % Didn't Open" measure="1" displayFolder="" measureGroup="Table1" count="0" hidden="1">
      <extLst>
        <ext xmlns:x15="http://schemas.microsoft.com/office/spreadsheetml/2010/11/main" uri="{B97F6D7D-B522-45F9-BDA1-12C45D357490}">
          <x15:cacheHierarchy aggregatedColumn="25"/>
        </ext>
      </extLst>
    </cacheHierarchy>
    <cacheHierarchy uniqueName="[Measures].[Sum of % Ignored]" caption="Sum of % Ignored" measure="1" displayFolder="" measureGroup="Table1" count="0" hidden="1">
      <extLst>
        <ext xmlns:x15="http://schemas.microsoft.com/office/spreadsheetml/2010/11/main" uri="{B97F6D7D-B522-45F9-BDA1-12C45D357490}">
          <x15:cacheHierarchy aggregatedColumn="26"/>
        </ext>
      </extLst>
    </cacheHierarchy>
    <cacheHierarchy uniqueName="[Measures].[Sum of % Didn't Click]" caption="Sum of % Didn't Click" measure="1" displayFolder="" measureGroup="Table1" count="0" hidden="1">
      <extLst>
        <ext xmlns:x15="http://schemas.microsoft.com/office/spreadsheetml/2010/11/main" uri="{B97F6D7D-B522-45F9-BDA1-12C45D357490}">
          <x15:cacheHierarchy aggregatedColumn="27"/>
        </ext>
      </extLst>
    </cacheHierarchy>
    <cacheHierarchy uniqueName="[Measures].[Sum of % Skimmed]" caption="Sum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Attention]" caption="Average of % Attention" measure="1" displayFolder="" measureGroup="Table1" count="0" hidden="1">
      <extLst>
        <ext xmlns:x15="http://schemas.microsoft.com/office/spreadsheetml/2010/11/main" uri="{B97F6D7D-B522-45F9-BDA1-12C45D357490}">
          <x15:cacheHierarchy aggregatedColumn="15"/>
        </ext>
      </extLst>
    </cacheHierarchy>
    <cacheHierarchy uniqueName="[Measures].[Average of % Effective]" caption="Average of % Effective" measure="1" displayFolder="" measureGroup="Table1" count="0" hidden="1">
      <extLst>
        <ext xmlns:x15="http://schemas.microsoft.com/office/spreadsheetml/2010/11/main" uri="{B97F6D7D-B522-45F9-BDA1-12C45D357490}">
          <x15:cacheHierarchy aggregatedColumn="16"/>
        </ext>
      </extLst>
    </cacheHierarchy>
    <cacheHierarchy uniqueName="[Measures].[Average of % Engagement]" caption="Average of % Engagement" measure="1" displayFolder="" measureGroup="Table1" count="0" hidden="1">
      <extLst>
        <ext xmlns:x15="http://schemas.microsoft.com/office/spreadsheetml/2010/11/main" uri="{B97F6D7D-B522-45F9-BDA1-12C45D357490}">
          <x15:cacheHierarchy aggregatedColumn="17"/>
        </ext>
      </extLst>
    </cacheHierarchy>
    <cacheHierarchy uniqueName="[Measures].[Average of % Multiple Open]" caption="Average of % Multiple Open" measure="1" displayFolder="" measureGroup="Table1" count="0" hidden="1">
      <extLst>
        <ext xmlns:x15="http://schemas.microsoft.com/office/spreadsheetml/2010/11/main" uri="{B97F6D7D-B522-45F9-BDA1-12C45D357490}">
          <x15:cacheHierarchy aggregatedColumn="21"/>
        </ext>
      </extLst>
    </cacheHierarchy>
    <cacheHierarchy uniqueName="[Measures].[Average of % Undeliverable]" caption="Average of % Undeliverable" measure="1" displayFolder="" measureGroup="Table1" count="0" hidden="1">
      <extLst>
        <ext xmlns:x15="http://schemas.microsoft.com/office/spreadsheetml/2010/11/main" uri="{B97F6D7D-B522-45F9-BDA1-12C45D357490}">
          <x15:cacheHierarchy aggregatedColumn="18"/>
        </ext>
      </extLst>
    </cacheHierarchy>
    <cacheHierarchy uniqueName="[Measures].[Average of % Out-of-Office]" caption="Average of % Out-of-Office" measure="1" displayFolder="" measureGroup="Table1" count="0" hidden="1">
      <extLst>
        <ext xmlns:x15="http://schemas.microsoft.com/office/spreadsheetml/2010/11/main" uri="{B97F6D7D-B522-45F9-BDA1-12C45D357490}">
          <x15:cacheHierarchy aggregatedColumn="19"/>
        </ext>
      </extLst>
    </cacheHierarchy>
    <cacheHierarchy uniqueName="[Measures].[Average of % Opt Out]" caption="Average of % Opt Out" measure="1" displayFolder="" measureGroup="Table1" count="0" hidden="1">
      <extLst>
        <ext xmlns:x15="http://schemas.microsoft.com/office/spreadsheetml/2010/11/main" uri="{B97F6D7D-B522-45F9-BDA1-12C45D357490}">
          <x15:cacheHierarchy aggregatedColumn="20"/>
        </ext>
      </extLst>
    </cacheHierarchy>
    <cacheHierarchy uniqueName="[Measures].[Average of % Didn't Open]" caption="Average of % Didn't Open" measure="1" displayFolder="" measureGroup="Table1" count="0" hidden="1">
      <extLst>
        <ext xmlns:x15="http://schemas.microsoft.com/office/spreadsheetml/2010/11/main" uri="{B97F6D7D-B522-45F9-BDA1-12C45D357490}">
          <x15:cacheHierarchy aggregatedColumn="25"/>
        </ext>
      </extLst>
    </cacheHierarchy>
    <cacheHierarchy uniqueName="[Measures].[Average of % Ignored]" caption="Average of % Ignored" measure="1" displayFolder="" measureGroup="Table1" count="0" hidden="1">
      <extLst>
        <ext xmlns:x15="http://schemas.microsoft.com/office/spreadsheetml/2010/11/main" uri="{B97F6D7D-B522-45F9-BDA1-12C45D357490}">
          <x15:cacheHierarchy aggregatedColumn="26"/>
        </ext>
      </extLst>
    </cacheHierarchy>
    <cacheHierarchy uniqueName="[Measures].[Average of % Didn't Click]" caption="Average of % Didn't Click" measure="1" displayFolder="" measureGroup="Table1" count="0" hidden="1">
      <extLst>
        <ext xmlns:x15="http://schemas.microsoft.com/office/spreadsheetml/2010/11/main" uri="{B97F6D7D-B522-45F9-BDA1-12C45D357490}">
          <x15:cacheHierarchy aggregatedColumn="27"/>
        </ext>
      </extLst>
    </cacheHierarchy>
    <cacheHierarchy uniqueName="[Measures].[Average of % Skimmed]" caption="Average of % Skimmed" measure="1" displayFolder="" measureGroup="Table1" count="0" hidden="1">
      <extLst>
        <ext xmlns:x15="http://schemas.microsoft.com/office/spreadsheetml/2010/11/main" uri="{B97F6D7D-B522-45F9-BDA1-12C45D357490}">
          <x15:cacheHierarchy aggregatedColumn="28"/>
        </ext>
      </extLst>
    </cacheHierarchy>
    <cacheHierarchy uniqueName="[Measures].[Average of % Multiple Read]" caption="Average of % Multiple Read" measure="1" displayFolder="" measureGroup="Table1" count="0" oneField="1" hidden="1">
      <fieldsUsage count="1">
        <fieldUsage x="1"/>
      </fieldsUsage>
      <extLst>
        <ext xmlns:x15="http://schemas.microsoft.com/office/spreadsheetml/2010/11/main" uri="{B97F6D7D-B522-45F9-BDA1-12C45D357490}">
          <x15:cacheHierarchy aggregatedColumn="22"/>
        </ext>
      </extLst>
    </cacheHierarchy>
    <cacheHierarchy uniqueName="[Measures].[Average of Content Utilization]" caption="Average of Content Utilization" measure="1" displayFolder="" measureGroup="Table1" count="0" oneField="1" hidden="1">
      <fieldsUsage count="1">
        <fieldUsage x="2"/>
      </fieldsUsage>
      <extLst>
        <ext xmlns:x15="http://schemas.microsoft.com/office/spreadsheetml/2010/11/main" uri="{B97F6D7D-B522-45F9-BDA1-12C45D357490}">
          <x15:cacheHierarchy aggregatedColumn="23"/>
        </ext>
      </extLst>
    </cacheHierarchy>
    <cacheHierarchy uniqueName="[Measures].[Average of % Engaged Read]" caption="Average of % Engaged Read" measure="1" displayFolder="" measureGroup="Table1" count="0" oneField="1" hidden="1">
      <fieldsUsage count="1">
        <fieldUsage x="3"/>
      </fieldsUsage>
      <extLst>
        <ext xmlns:x15="http://schemas.microsoft.com/office/spreadsheetml/2010/11/main" uri="{B97F6D7D-B522-45F9-BDA1-12C45D357490}">
          <x15:cacheHierarchy aggregatedColumn="24"/>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adwaj" refreshedDate="45095.020190393516" backgroundQuery="1" createdVersion="3" refreshedVersion="8" minRefreshableVersion="3" recordCount="0" supportSubquery="1" supportAdvancedDrill="1" xr:uid="{6096303C-6B12-4980-9EBC-F7AFEEFDD810}">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Range].[Page type]" caption="Page type" attribute="1" defaultMemberUniqueName="[Range].[Page type].[All]" allUniqueName="[Range].[Page type].[All]" dimensionUniqueName="[Range]" displayFolder="" count="0" memberValueDatatype="130" unbalanced="0"/>
    <cacheHierarchy uniqueName="[Range].[Placement]" caption="Placement" attribute="1" defaultMemberUniqueName="[Range].[Placement].[All]" allUniqueName="[Range].[Placement].[All]" dimensionUniqueName="[Range]" displayFolder="" count="0" memberValueDatatype="130" unbalanced="0"/>
    <cacheHierarchy uniqueName="[Range].[Page Views]" caption="Page Views" attribute="1" defaultMemberUniqueName="[Range].[Page Views].[All]" allUniqueName="[Range].[Page Views].[All]" dimensionUniqueName="[Range]" displayFolder="" count="0" memberValueDatatype="20" unbalanced="0"/>
    <cacheHierarchy uniqueName="[Range].[Unique Visitors]" caption="Unique Visitors" attribute="1" defaultMemberUniqueName="[Range].[Unique Visitors].[All]" allUniqueName="[Range].[Unique Visitors].[All]" dimensionUniqueName="[Range]" displayFolder="" count="0" memberValueDatatype="20" unbalanced="0"/>
    <cacheHierarchy uniqueName="[Range].[Avg. time spent on site (seconds)]" caption="Avg. time spent on site (seconds)" attribute="1" defaultMemberUniqueName="[Range].[Avg. time spent on site (seconds)].[All]" allUniqueName="[Range].[Avg. time spent on site (seconds)].[All]" dimensionUniqueName="[Range]" displayFolder="" count="0" memberValueDatatype="5" unbalanced="0"/>
    <cacheHierarchy uniqueName="[Range].[Est. time to read page (minutes)]" caption="Est. time to read page (minutes)" attribute="1" defaultMemberUniqueName="[Range].[Est. time to read page (minutes)].[All]" allUniqueName="[Range].[Est. time to read page (minutes)].[All]" dimensionUniqueName="[Range]" displayFolder="" count="0" memberValueDatatype="5" unbalanced="0"/>
    <cacheHierarchy uniqueName="[Range].[Est. time to read page (seconds)]" caption="Est. time to read page (seconds)" attribute="1" defaultMemberUniqueName="[Range].[Est. time to read page (seconds)].[All]" allUniqueName="[Range].[Est. time to read page (seconds)].[All]" dimensionUniqueName="[Range]" displayFolder="" count="0" memberValueDatatype="20" unbalanced="0"/>
    <cacheHierarchy uniqueName="[Table1].[Subject]" caption="Subject" attribute="1" defaultMemberUniqueName="[Table1].[Subject].[All]" allUniqueName="[Table1].[Subject].[All]" dimensionUniqueName="[Table1]" displayFolder="" count="0" memberValueDatatype="130" unbalanced="0"/>
    <cacheHierarchy uniqueName="[Table1].[Date]" caption="Date" attribute="1" defaultMemberUniqueName="[Table1].[Date].[All]" allUniqueName="[Table1].[Date].[All]" dimensionUniqueName="[Table1]" displayFolder="" count="0" memberValueDatatype="130" unbalanced="0"/>
    <cacheHierarchy uniqueName="[Table1].[Date2]" caption="Date2" attribute="1" time="1" defaultMemberUniqueName="[Table1].[Date2].[All]" allUniqueName="[Table1].[Date2].[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AM/PM]" caption="AM/PM" attribute="1" defaultMemberUniqueName="[Table1].[AM/PM].[All]" allUniqueName="[Table1].[AM/PM].[All]" dimensionUniqueName="[Table1]" displayFolder="" count="0" memberValueDatatype="130" unbalanced="0"/>
    <cacheHierarchy uniqueName="[Table1].[% Open]" caption="% Open" attribute="1" defaultMemberUniqueName="[Table1].[% Open].[All]" allUniqueName="[Table1].[% Open].[All]" dimensionUniqueName="[Table1]" displayFolder="" count="0" memberValueDatatype="5" unbalanced="0"/>
    <cacheHierarchy uniqueName="[Table1].[% Read]" caption="% Read" attribute="1" defaultMemberUniqueName="[Table1].[% Read].[All]" allUniqueName="[Table1].[% Read].[All]" dimensionUniqueName="[Table1]" displayFolder="" count="0" memberValueDatatype="5" unbalanced="0"/>
    <cacheHierarchy uniqueName="[Table1].[% Click]" caption="% Click" attribute="1" defaultMemberUniqueName="[Table1].[% Click].[All]" allUniqueName="[Table1].[% Click].[All]" dimensionUniqueName="[Table1]" displayFolder="" count="0" memberValueDatatype="5" unbalanced="0"/>
    <cacheHierarchy uniqueName="[Table1].[% Attention]" caption="% Attention" attribute="1" defaultMemberUniqueName="[Table1].[% Attention].[All]" allUniqueName="[Table1].[% Attention].[All]" dimensionUniqueName="[Table1]" displayFolder="" count="0" memberValueDatatype="5" unbalanced="0"/>
    <cacheHierarchy uniqueName="[Table1].[% Effective]" caption="% Effective" attribute="1" defaultMemberUniqueName="[Table1].[% Effective].[All]" allUniqueName="[Table1].[% Effective].[All]" dimensionUniqueName="[Table1]" displayFolder="" count="0" memberValueDatatype="5" unbalanced="0"/>
    <cacheHierarchy uniqueName="[Table1].[% Engagement]" caption="% Engagement" attribute="1" defaultMemberUniqueName="[Table1].[% Engagement].[All]" allUniqueName="[Table1].[% Engagement].[All]" dimensionUniqueName="[Table1]" displayFolder="" count="0" memberValueDatatype="5" unbalanced="0"/>
    <cacheHierarchy uniqueName="[Table1].[% Undeliverable]" caption="% Undeliverable" attribute="1" defaultMemberUniqueName="[Table1].[% Undeliverable].[All]" allUniqueName="[Table1].[% Undeliverable].[All]" dimensionUniqueName="[Table1]" displayFolder="" count="0" memberValueDatatype="5" unbalanced="0"/>
    <cacheHierarchy uniqueName="[Table1].[% Out-of-Office]" caption="% Out-of-Office" attribute="1" defaultMemberUniqueName="[Table1].[% Out-of-Office].[All]" allUniqueName="[Table1].[% Out-of-Office].[All]" dimensionUniqueName="[Table1]" displayFolder="" count="0" memberValueDatatype="5" unbalanced="0"/>
    <cacheHierarchy uniqueName="[Table1].[% Opt Out]" caption="% Opt Out" attribute="1" defaultMemberUniqueName="[Table1].[% Opt Out].[All]" allUniqueName="[Table1].[% Opt Out].[All]" dimensionUniqueName="[Table1]" displayFolder="" count="0" memberValueDatatype="20" unbalanced="0"/>
    <cacheHierarchy uniqueName="[Table1].[% Multiple Open]" caption="% Multiple Open" attribute="1" defaultMemberUniqueName="[Table1].[% Multiple Open].[All]" allUniqueName="[Table1].[% Multiple Open].[All]" dimensionUniqueName="[Table1]" displayFolder="" count="0" memberValueDatatype="5" unbalanced="0"/>
    <cacheHierarchy uniqueName="[Table1].[% Multiple Read]" caption="% Multiple Read" attribute="1" defaultMemberUniqueName="[Table1].[% Multiple Read].[All]" allUniqueName="[Table1].[% Multiple Read].[All]" dimensionUniqueName="[Table1]" displayFolder="" count="0" memberValueDatatype="5" unbalanced="0"/>
    <cacheHierarchy uniqueName="[Table1].[Content Utilization]" caption="Content Utilization" attribute="1" defaultMemberUniqueName="[Table1].[Content Utilization].[All]" allUniqueName="[Table1].[Content Utilization].[All]" dimensionUniqueName="[Table1]" displayFolder="" count="0" memberValueDatatype="5" unbalanced="0"/>
    <cacheHierarchy uniqueName="[Table1].[% Engaged Read]" caption="% Engaged Read" attribute="1" defaultMemberUniqueName="[Table1].[% Engaged Read].[All]" allUniqueName="[Table1].[% Engaged Read].[All]" dimensionUniqueName="[Table1]" displayFolder="" count="0" memberValueDatatype="5" unbalanced="0"/>
    <cacheHierarchy uniqueName="[Table1].[% Didn't Open]" caption="% Didn't Open" attribute="1" defaultMemberUniqueName="[Table1].[% Didn't Open].[All]" allUniqueName="[Table1].[% Didn't Open].[All]" dimensionUniqueName="[Table1]" displayFolder="" count="0" memberValueDatatype="5" unbalanced="0"/>
    <cacheHierarchy uniqueName="[Table1].[% Ignored]" caption="% Ignored" attribute="1" defaultMemberUniqueName="[Table1].[% Ignored].[All]" allUniqueName="[Table1].[% Ignored].[All]" dimensionUniqueName="[Table1]" displayFolder="" count="0" memberValueDatatype="5" unbalanced="0"/>
    <cacheHierarchy uniqueName="[Table1].[% Didn't Click]" caption="% Didn't Click" attribute="1" defaultMemberUniqueName="[Table1].[% Didn't Click].[All]" allUniqueName="[Table1].[% Didn't Click].[All]" dimensionUniqueName="[Table1]" displayFolder="" count="0" memberValueDatatype="5" unbalanced="0"/>
    <cacheHierarchy uniqueName="[Table1].[% Skimmed]" caption="% Skimmed" attribute="1" defaultMemberUniqueName="[Table1].[% Skimmed].[All]" allUniqueName="[Table1].[% Skimmed].[All]" dimensionUniqueName="[Table1]" displayFolder="" count="0" memberValueDatatype="5" unbalanced="0"/>
    <cacheHierarchy uniqueName="[Table1].[Date2 (Month)]" caption="Date2 (Month)" attribute="1" defaultMemberUniqueName="[Table1].[Date2 (Month)].[All]" allUniqueName="[Table1].[Date2 (Month)].[All]" dimensionUniqueName="[Table1]" displayFolder="" count="0" memberValueDatatype="130" unbalanced="0"/>
    <cacheHierarchy uniqueName="[Table1].[Date2 (Month Index)]" caption="Date2 (Month Index)" attribute="1" defaultMemberUniqueName="[Table1].[Date2 (Month Index)].[All]" allUniqueName="[Table1].[Date2 (Month Index)].[All]" dimensionUniqueName="[Table1]"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ge Views]" caption="Sum of Page Views" measure="1" displayFolder="" measureGroup="Range" count="0" hidden="1">
      <extLst>
        <ext xmlns:x15="http://schemas.microsoft.com/office/spreadsheetml/2010/11/main" uri="{B97F6D7D-B522-45F9-BDA1-12C45D357490}">
          <x15:cacheHierarchy aggregatedColumn="2"/>
        </ext>
      </extLst>
    </cacheHierarchy>
    <cacheHierarchy uniqueName="[Measures].[Sum of Unique Visitors]" caption="Sum of Unique Visitors" measure="1" displayFolder="" measureGroup="Range" count="0" hidden="1">
      <extLst>
        <ext xmlns:x15="http://schemas.microsoft.com/office/spreadsheetml/2010/11/main" uri="{B97F6D7D-B522-45F9-BDA1-12C45D357490}">
          <x15:cacheHierarchy aggregatedColumn="3"/>
        </ext>
      </extLst>
    </cacheHierarchy>
    <cacheHierarchy uniqueName="[Measures].[Sum of Avg. time spent on site (seconds)]" caption="Sum of Avg. time spent on site (seconds)" measure="1" displayFolder="" measureGroup="Range" count="0" hidden="1">
      <extLst>
        <ext xmlns:x15="http://schemas.microsoft.com/office/spreadsheetml/2010/11/main" uri="{B97F6D7D-B522-45F9-BDA1-12C45D357490}">
          <x15:cacheHierarchy aggregatedColumn="4"/>
        </ext>
      </extLst>
    </cacheHierarchy>
    <cacheHierarchy uniqueName="[Measures].[Sum of Est. time to read page (minutes)]" caption="Sum of Est. time to read page (minutes)" measure="1" displayFolder="" measureGroup="Range" count="0" hidden="1">
      <extLst>
        <ext xmlns:x15="http://schemas.microsoft.com/office/spreadsheetml/2010/11/main" uri="{B97F6D7D-B522-45F9-BDA1-12C45D357490}">
          <x15:cacheHierarchy aggregatedColumn="5"/>
        </ext>
      </extLst>
    </cacheHierarchy>
    <cacheHierarchy uniqueName="[Measures].[Average of Est. time to read page (minutes)]" caption="Average of Est. time to read page (minutes)" measure="1" displayFolder="" measureGroup="Range" count="0" hidden="1">
      <extLst>
        <ext xmlns:x15="http://schemas.microsoft.com/office/spreadsheetml/2010/11/main" uri="{B97F6D7D-B522-45F9-BDA1-12C45D357490}">
          <x15:cacheHierarchy aggregatedColumn="5"/>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licerData="1" pivotCacheId="2739350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F90C0-E580-4D76-B779-003F993BB77B}" name="PivotTable5" cacheId="6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5" firstHeaderRow="0"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Sum of Page Views" fld="1" baseField="0" baseItem="0"/>
    <dataField name="Sum of Unique Visitors" fld="2" baseField="0" baseItem="0"/>
    <dataField name="Sum of Avg. time spent on site (seconds)" fld="3" baseField="0" baseItem="0" numFmtId="2"/>
  </dataFields>
  <formats count="1">
    <format dxfId="28">
      <pivotArea outline="0" collapsedLevelsAreSubtotals="1" fieldPosition="0">
        <references count="1">
          <reference field="4294967294" count="1" selected="0">
            <x v="2"/>
          </reference>
        </references>
      </pivotArea>
    </format>
  </format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B7689-7DD1-492D-A353-791628DCBF36}" name="PivotTable4" cacheId="6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21:M3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Page Views" fld="1" baseField="0" baseItem="0"/>
  </dataFields>
  <chartFormats count="18">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0" count="1" selected="0">
            <x v="0"/>
          </reference>
        </references>
      </pivotArea>
    </chartFormat>
    <chartFormat chart="5" format="30">
      <pivotArea type="data" outline="0" fieldPosition="0">
        <references count="2">
          <reference field="4294967294" count="1" selected="0">
            <x v="0"/>
          </reference>
          <reference field="0" count="1" selected="0">
            <x v="1"/>
          </reference>
        </references>
      </pivotArea>
    </chartFormat>
    <chartFormat chart="5" format="31">
      <pivotArea type="data" outline="0" fieldPosition="0">
        <references count="2">
          <reference field="4294967294" count="1" selected="0">
            <x v="0"/>
          </reference>
          <reference field="0" count="1" selected="0">
            <x v="2"/>
          </reference>
        </references>
      </pivotArea>
    </chartFormat>
    <chartFormat chart="5" format="32">
      <pivotArea type="data" outline="0" fieldPosition="0">
        <references count="2">
          <reference field="4294967294" count="1" selected="0">
            <x v="0"/>
          </reference>
          <reference field="0" count="1" selected="0">
            <x v="3"/>
          </reference>
        </references>
      </pivotArea>
    </chartFormat>
    <chartFormat chart="5" format="33">
      <pivotArea type="data" outline="0" fieldPosition="0">
        <references count="2">
          <reference field="4294967294" count="1" selected="0">
            <x v="0"/>
          </reference>
          <reference field="0" count="1" selected="0">
            <x v="4"/>
          </reference>
        </references>
      </pivotArea>
    </chartFormat>
    <chartFormat chart="5" format="34">
      <pivotArea type="data" outline="0" fieldPosition="0">
        <references count="2">
          <reference field="4294967294" count="1" selected="0">
            <x v="0"/>
          </reference>
          <reference field="0" count="1" selected="0">
            <x v="5"/>
          </reference>
        </references>
      </pivotArea>
    </chartFormat>
    <chartFormat chart="5" format="35">
      <pivotArea type="data" outline="0" fieldPosition="0">
        <references count="2">
          <reference field="4294967294" count="1" selected="0">
            <x v="0"/>
          </reference>
          <reference field="0" count="1" selected="0">
            <x v="6"/>
          </reference>
        </references>
      </pivotArea>
    </chartFormat>
    <chartFormat chart="5" format="36">
      <pivotArea type="data" outline="0" fieldPosition="0">
        <references count="2">
          <reference field="4294967294" count="1" selected="0">
            <x v="0"/>
          </reference>
          <reference field="0" count="1" selected="0">
            <x v="7"/>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BDA1C1-B63E-4FD0-BF76-4E8960042929}" name="PivotTable3" cacheId="6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B3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vg. time spent on site (seconds)" fld="1" baseField="0" baseItem="0" numFmtId="2"/>
  </dataFields>
  <formats count="1">
    <format dxfId="29">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5FB08-7612-4BEB-A232-ABCBF750A93D}" name="PivotTable2" cacheId="6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M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Unique Visitors" fld="1" baseField="0" baseItem="0"/>
  </dataField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46610C-65E1-4A1E-B830-36DAD1A5F954}" name="PivotTable21" cacheId="6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H60"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9">
    <i>
      <x/>
    </i>
    <i>
      <x v="1"/>
    </i>
    <i>
      <x v="2"/>
    </i>
    <i>
      <x v="3"/>
    </i>
    <i>
      <x v="4"/>
    </i>
    <i>
      <x v="5"/>
    </i>
    <i>
      <x v="6"/>
    </i>
    <i>
      <x v="7"/>
    </i>
    <i t="grand">
      <x/>
    </i>
  </rowItems>
  <colFields count="1">
    <field x="2"/>
  </colFields>
  <colItems count="7">
    <i>
      <x/>
    </i>
    <i>
      <x v="1"/>
    </i>
    <i>
      <x v="2"/>
    </i>
    <i>
      <x v="3"/>
    </i>
    <i>
      <x v="4"/>
    </i>
    <i>
      <x v="5"/>
    </i>
    <i t="grand">
      <x/>
    </i>
  </colItems>
  <dataFields count="1">
    <dataField name="Sum of Page Views" fld="1" baseField="0" baseItem="0"/>
  </dataFields>
  <chartFormats count="28">
    <chartFormat chart="1"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4"/>
          </reference>
        </references>
      </pivotArea>
    </chartFormat>
    <chartFormat chart="3" format="16">
      <pivotArea type="data" outline="0" fieldPosition="0">
        <references count="2">
          <reference field="4294967294" count="1" selected="0">
            <x v="0"/>
          </reference>
          <reference field="0" count="1" selected="0">
            <x v="5"/>
          </reference>
        </references>
      </pivotArea>
    </chartFormat>
    <chartFormat chart="3" format="17">
      <pivotArea type="data" outline="0" fieldPosition="0">
        <references count="2">
          <reference field="4294967294" count="1" selected="0">
            <x v="0"/>
          </reference>
          <reference field="0" count="1" selected="0">
            <x v="6"/>
          </reference>
        </references>
      </pivotArea>
    </chartFormat>
    <chartFormat chart="3" format="18">
      <pivotArea type="data" outline="0" fieldPosition="0">
        <references count="2">
          <reference field="4294967294" count="1" selected="0">
            <x v="0"/>
          </reference>
          <reference field="0" count="1" selected="0">
            <x v="7"/>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 chart="6" format="9" series="1">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2">
          <reference field="4294967294" count="1" selected="0">
            <x v="0"/>
          </reference>
          <reference field="2" count="1" selected="0">
            <x v="4"/>
          </reference>
        </references>
      </pivotArea>
    </chartFormat>
    <chartFormat chart="6" format="11" series="1">
      <pivotArea type="data" outline="0" fieldPosition="0">
        <references count="2">
          <reference field="4294967294" count="1" selected="0">
            <x v="0"/>
          </reference>
          <reference field="2" count="1" selected="0">
            <x v="5"/>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7" format="15"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4"/>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 chart="10" format="24" series="1">
      <pivotArea type="data" outline="0" fieldPosition="0">
        <references count="2">
          <reference field="4294967294" count="1" selected="0">
            <x v="0"/>
          </reference>
          <reference field="2" count="1" selected="0">
            <x v="0"/>
          </reference>
        </references>
      </pivotArea>
    </chartFormat>
    <chartFormat chart="10" format="25" series="1">
      <pivotArea type="data" outline="0" fieldPosition="0">
        <references count="2">
          <reference field="4294967294" count="1" selected="0">
            <x v="0"/>
          </reference>
          <reference field="2" count="1" selected="0">
            <x v="1"/>
          </reference>
        </references>
      </pivotArea>
    </chartFormat>
    <chartFormat chart="10" format="26" series="1">
      <pivotArea type="data" outline="0" fieldPosition="0">
        <references count="2">
          <reference field="4294967294" count="1" selected="0">
            <x v="0"/>
          </reference>
          <reference field="2" count="1" selected="0">
            <x v="2"/>
          </reference>
        </references>
      </pivotArea>
    </chartFormat>
    <chartFormat chart="10" format="27" series="1">
      <pivotArea type="data" outline="0" fieldPosition="0">
        <references count="2">
          <reference field="4294967294" count="1" selected="0">
            <x v="0"/>
          </reference>
          <reference field="2" count="1" selected="0">
            <x v="3"/>
          </reference>
        </references>
      </pivotArea>
    </chartFormat>
    <chartFormat chart="10" format="28" series="1">
      <pivotArea type="data" outline="0" fieldPosition="0">
        <references count="2">
          <reference field="4294967294" count="1" selected="0">
            <x v="0"/>
          </reference>
          <reference field="2" count="1" selected="0">
            <x v="4"/>
          </reference>
        </references>
      </pivotArea>
    </chartFormat>
    <chartFormat chart="10" format="29" series="1">
      <pivotArea type="data" outline="0" fieldPosition="0">
        <references count="2">
          <reference field="4294967294" count="1" selected="0">
            <x v="0"/>
          </reference>
          <reference field="2" count="1" selected="0">
            <x v="5"/>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194EBC-E154-4B04-845E-5C6EB7860C9A}" name="PivotTable6" cacheId="6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5:S45"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9">
    <i>
      <x/>
    </i>
    <i>
      <x v="1"/>
    </i>
    <i>
      <x v="2"/>
    </i>
    <i>
      <x v="3"/>
    </i>
    <i>
      <x v="4"/>
    </i>
    <i>
      <x v="5"/>
    </i>
    <i>
      <x v="6"/>
    </i>
    <i>
      <x v="7"/>
    </i>
    <i t="grand">
      <x/>
    </i>
  </rowItems>
  <colFields count="1">
    <field x="2"/>
  </colFields>
  <colItems count="7">
    <i>
      <x/>
    </i>
    <i>
      <x v="1"/>
    </i>
    <i>
      <x v="2"/>
    </i>
    <i>
      <x v="3"/>
    </i>
    <i>
      <x v="4"/>
    </i>
    <i>
      <x v="5"/>
    </i>
    <i t="grand">
      <x/>
    </i>
  </colItems>
  <dataFields count="1">
    <dataField name="Average of Est. time to read page (minutes)" fld="1" subtotal="average" baseField="0" baseItem="0" numFmtId="164"/>
  </dataFields>
  <formats count="1">
    <format dxfId="30">
      <pivotArea outline="0" collapsedLevelsAreSubtotals="1" fieldPosition="0"/>
    </format>
  </formats>
  <chartFormats count="12">
    <chartFormat chart="4" format="12" series="1">
      <pivotArea type="data" outline="0" fieldPosition="0">
        <references count="2">
          <reference field="4294967294" count="1" selected="0">
            <x v="0"/>
          </reference>
          <reference field="2" count="1" selected="0">
            <x v="0"/>
          </reference>
        </references>
      </pivotArea>
    </chartFormat>
    <chartFormat chart="4" format="13" series="1">
      <pivotArea type="data" outline="0" fieldPosition="0">
        <references count="2">
          <reference field="4294967294" count="1" selected="0">
            <x v="0"/>
          </reference>
          <reference field="2" count="1" selected="0">
            <x v="1"/>
          </reference>
        </references>
      </pivotArea>
    </chartFormat>
    <chartFormat chart="4" format="14" series="1">
      <pivotArea type="data" outline="0" fieldPosition="0">
        <references count="2">
          <reference field="4294967294" count="1" selected="0">
            <x v="0"/>
          </reference>
          <reference field="2" count="1" selected="0">
            <x v="2"/>
          </reference>
        </references>
      </pivotArea>
    </chartFormat>
    <chartFormat chart="4" format="15" series="1">
      <pivotArea type="data" outline="0" fieldPosition="0">
        <references count="2">
          <reference field="4294967294" count="1" selected="0">
            <x v="0"/>
          </reference>
          <reference field="2" count="1" selected="0">
            <x v="3"/>
          </reference>
        </references>
      </pivotArea>
    </chartFormat>
    <chartFormat chart="4" format="16" series="1">
      <pivotArea type="data" outline="0" fieldPosition="0">
        <references count="2">
          <reference field="4294967294" count="1" selected="0">
            <x v="0"/>
          </reference>
          <reference field="2" count="1" selected="0">
            <x v="4"/>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 chart="8" format="36" series="1">
      <pivotArea type="data" outline="0" fieldPosition="0">
        <references count="2">
          <reference field="4294967294" count="1" selected="0">
            <x v="0"/>
          </reference>
          <reference field="2" count="1" selected="0">
            <x v="0"/>
          </reference>
        </references>
      </pivotArea>
    </chartFormat>
    <chartFormat chart="8" format="37" series="1">
      <pivotArea type="data" outline="0" fieldPosition="0">
        <references count="2">
          <reference field="4294967294" count="1" selected="0">
            <x v="0"/>
          </reference>
          <reference field="2" count="1" selected="0">
            <x v="1"/>
          </reference>
        </references>
      </pivotArea>
    </chartFormat>
    <chartFormat chart="8" format="38" series="1">
      <pivotArea type="data" outline="0" fieldPosition="0">
        <references count="2">
          <reference field="4294967294" count="1" selected="0">
            <x v="0"/>
          </reference>
          <reference field="2" count="1" selected="0">
            <x v="2"/>
          </reference>
        </references>
      </pivotArea>
    </chartFormat>
    <chartFormat chart="8" format="39" series="1">
      <pivotArea type="data" outline="0" fieldPosition="0">
        <references count="2">
          <reference field="4294967294" count="1" selected="0">
            <x v="0"/>
          </reference>
          <reference field="2" count="1" selected="0">
            <x v="3"/>
          </reference>
        </references>
      </pivotArea>
    </chartFormat>
    <chartFormat chart="8" format="40" series="1">
      <pivotArea type="data" outline="0" fieldPosition="0">
        <references count="2">
          <reference field="4294967294" count="1" selected="0">
            <x v="0"/>
          </reference>
          <reference field="2" count="1" selected="0">
            <x v="4"/>
          </reference>
        </references>
      </pivotArea>
    </chartFormat>
    <chartFormat chart="8" format="41" series="1">
      <pivotArea type="data" outline="0" fieldPosition="0">
        <references count="2">
          <reference field="4294967294" count="1" selected="0">
            <x v="0"/>
          </reference>
          <reference field="2" count="1" selected="0">
            <x v="5"/>
          </reference>
        </references>
      </pivotArea>
    </chartFormat>
  </chartFormat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Est. time to read page (minut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EA2A5B-C4C2-4D9B-B687-B09C3067A765}" name="PivotTable1" cacheId="6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3"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9">
    <i>
      <x/>
    </i>
    <i>
      <x v="1"/>
    </i>
    <i>
      <x v="2"/>
    </i>
    <i>
      <x v="3"/>
    </i>
    <i>
      <x v="4"/>
    </i>
    <i>
      <x v="5"/>
    </i>
    <i>
      <x v="6"/>
    </i>
    <i>
      <x v="7"/>
    </i>
    <i t="grand">
      <x/>
    </i>
  </rowItems>
  <colFields count="1">
    <field x="1"/>
  </colFields>
  <colItems count="7">
    <i>
      <x/>
    </i>
    <i>
      <x v="1"/>
    </i>
    <i>
      <x v="2"/>
    </i>
    <i>
      <x v="3"/>
    </i>
    <i>
      <x v="4"/>
    </i>
    <i>
      <x v="5"/>
    </i>
    <i t="grand">
      <x/>
    </i>
  </colItems>
  <dataFields count="1">
    <dataField name="Sum of Est. time to read page (minutes)" fld="2" baseField="0" baseItem="0"/>
  </dataFields>
  <pivotHierarchies count="7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10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8C23ED5-91E6-4D0D-B08A-738CEB7E227E}" name="PivotTable2" cacheId="6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2" firstHeaderRow="0" firstDataRow="1" firstDataCol="1"/>
  <pivotFields count="4">
    <pivotField axis="axisRow" allDrilled="1" subtotalTop="0" showAll="0"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s>
  <rowFields count="1">
    <field x="0"/>
  </rowFields>
  <rowItems count="9">
    <i>
      <x/>
    </i>
    <i>
      <x v="1"/>
    </i>
    <i>
      <x v="2"/>
    </i>
    <i>
      <x v="3"/>
    </i>
    <i>
      <x v="4"/>
    </i>
    <i>
      <x v="5"/>
    </i>
    <i>
      <x v="6"/>
    </i>
    <i>
      <x v="7"/>
    </i>
    <i t="grand">
      <x/>
    </i>
  </rowItems>
  <colFields count="1">
    <field x="-2"/>
  </colFields>
  <colItems count="3">
    <i>
      <x/>
    </i>
    <i i="1">
      <x v="1"/>
    </i>
    <i i="2">
      <x v="2"/>
    </i>
  </colItems>
  <dataFields count="3">
    <dataField name="Average of % Multiple Read" fld="1" subtotal="average" baseField="0" baseItem="0"/>
    <dataField name="Average of Content Utilization" fld="2" subtotal="average" baseField="0" baseItem="0"/>
    <dataField name="Average of % Engaged Read" fld="3" subtotal="average" baseField="0" baseItem="0"/>
  </dataFields>
  <formats count="1">
    <format dxfId="1">
      <pivotArea outline="0" collapsedLevelsAreSubtotals="1" fieldPosition="0"/>
    </format>
  </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 Open"/>
    <pivotHierarchy dragToData="1"/>
    <pivotHierarchy dragToData="1" caption="Average of % Read"/>
    <pivotHierarchy dragToData="1"/>
    <pivotHierarchy dragToData="1" caption="Average of % Click"/>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 Attention"/>
    <pivotHierarchy dragToData="1" caption="Average of % Effective"/>
    <pivotHierarchy dragToData="1" caption="Average of % Engagement"/>
    <pivotHierarchy dragToData="1" caption="Average of % Multiple Open"/>
    <pivotHierarchy dragToData="1" caption="Average of % Undeliverable"/>
    <pivotHierarchy dragToData="1" caption="Average of % Out-of-Office"/>
    <pivotHierarchy dragToData="1" caption="Average of % Opt Out"/>
    <pivotHierarchy dragToData="1" caption="Average of % Didn't Open"/>
    <pivotHierarchy dragToData="1" caption="Average of % Ignored"/>
    <pivotHierarchy dragToData="1" caption="Average of % Didn't Click"/>
    <pivotHierarchy dragToData="1" caption="Average of % Skimmed"/>
    <pivotHierarchy dragToData="1" caption="Average of % Multiple Read"/>
    <pivotHierarchy dragToData="1" caption="Average of Content Utilization"/>
    <pivotHierarchy dragToData="1" caption="Average of % Engaged Read"/>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easurement Dashboard and Reporting.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_type" xr10:uid="{76B6F2D8-0E77-4033-9851-81301B357E38}" sourceName="[Range].[Page type]">
  <pivotTables>
    <pivotTable tabId="2" name="PivotTable1"/>
    <pivotTable tabId="2" name="PivotTable2"/>
    <pivotTable tabId="2" name="PivotTable21"/>
    <pivotTable tabId="2" name="PivotTable4"/>
    <pivotTable tabId="2" name="PivotTable5"/>
    <pivotTable tabId="2" name="PivotTable6"/>
    <pivotTable tabId="2" name="PivotTable3"/>
  </pivotTables>
  <data>
    <olap pivotCacheId="273935025">
      <levels count="2">
        <level uniqueName="[Range].[Page type].[(All)]" sourceCaption="(All)" count="0"/>
        <level uniqueName="[Range].[Page type].[Page type]" sourceCaption="Page type" count="8">
          <ranges>
            <range startItem="0">
              <i n="[Range].[Page type].&amp;[Benefits page]" c="Benefits page"/>
              <i n="[Range].[Page type].&amp;[Brand page]" c="Brand page"/>
              <i n="[Range].[Page type].&amp;[Finance page]" c="Finance page"/>
              <i n="[Range].[Page type].&amp;[Health page]" c="Health page"/>
              <i n="[Range].[Page type].&amp;[Office page]" c="Office page"/>
              <i n="[Range].[Page type].&amp;[Policy page]" c="Policy page"/>
              <i n="[Range].[Page type].&amp;[Transport page]" c="Transport page"/>
              <i n="[Range].[Page type].&amp;[Updates page]" c="Updates page"/>
            </range>
          </ranges>
        </level>
      </levels>
      <selections count="1">
        <selection n="[Range].[Pag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ge type 1" xr10:uid="{BD9856C2-ECE7-4874-A6CC-BAA56CC2FDB8}" cache="Slicer_Page_type" caption="Page Type" columnCount="8" level="1" style="SlicerStyleDark6"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ge type" xr10:uid="{CA64C5AD-88FC-4BF8-A8B8-0F65E4563584}" cache="Slicer_Page_type" caption="Page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F8AFC7-4800-4F95-A637-BAE674461472}" name="Table1" displayName="Table1" ref="A1:V133" totalsRowShown="0" headerRowDxfId="27" headerRowBorderDxfId="26" tableBorderDxfId="25" totalsRowBorderDxfId="24">
  <autoFilter ref="A1:V133" xr:uid="{2BF8AFC7-4800-4F95-A637-BAE674461472}"/>
  <tableColumns count="22">
    <tableColumn id="1" xr3:uid="{90A5D1AF-E817-475B-AA75-281323DCED25}" name="Subject" dataDxfId="23"/>
    <tableColumn id="2" xr3:uid="{9A5B5C84-1D6F-47DF-A3B3-8914F17931A6}" name="Date" dataDxfId="22"/>
    <tableColumn id="21" xr3:uid="{A5518268-2E9D-434B-B0FC-5BA81F3E6139}" name="Date2" dataDxfId="2"/>
    <tableColumn id="22" xr3:uid="{BC605462-674C-4154-A361-8488E57EFCC2}" name="Time" dataDxfId="3"/>
    <tableColumn id="20" xr3:uid="{B2CEB9FC-C519-4B1E-BD1A-4AC6232C64DF}" name="AM/PM" dataDxfId="21"/>
    <tableColumn id="3" xr3:uid="{113E0D02-1C03-42F1-94B7-8A35ED8C469A}" name="% Open" dataDxfId="20" dataCellStyle="Percent"/>
    <tableColumn id="4" xr3:uid="{15A5FB6B-7FBA-490D-8ACA-CDCB6C78236C}" name="% Read" dataDxfId="19" dataCellStyle="Percent"/>
    <tableColumn id="5" xr3:uid="{8609D21E-95CF-41C0-B7D2-EF310FB0B368}" name="% Click" dataDxfId="18" dataCellStyle="Percent"/>
    <tableColumn id="6" xr3:uid="{6060CF1D-4A8A-4609-92D6-DCC03633CAC8}" name="% Attention" dataDxfId="17" dataCellStyle="Percent"/>
    <tableColumn id="7" xr3:uid="{2E2DCFC7-9A77-40C9-9E84-0DF48AB99EF9}" name="% Effective" dataDxfId="16" dataCellStyle="Percent"/>
    <tableColumn id="8" xr3:uid="{DB19DFB0-8478-40E7-945B-DB3F4B1DDCD5}" name="% Engagement" dataDxfId="15" dataCellStyle="Percent"/>
    <tableColumn id="9" xr3:uid="{694E7046-6670-4E59-A023-29BF115C28E2}" name="% Undeliverable" dataDxfId="14" dataCellStyle="Percent"/>
    <tableColumn id="10" xr3:uid="{8635858B-AEE5-4902-8A7E-F091BEEE1D5D}" name="% Out-of-Office" dataDxfId="13" dataCellStyle="Percent"/>
    <tableColumn id="11" xr3:uid="{156B86DF-868A-4DBD-AC2E-341077F1BA2F}" name="% Opt Out" dataDxfId="12" dataCellStyle="Percent"/>
    <tableColumn id="12" xr3:uid="{2E8788EF-AB41-4A9A-A316-179ACCBAED46}" name="% Multiple Open" dataDxfId="11" dataCellStyle="Percent"/>
    <tableColumn id="13" xr3:uid="{9E902B33-94AB-4481-92BF-9EF306EF231E}" name="% Multiple Read" dataDxfId="10" dataCellStyle="Percent"/>
    <tableColumn id="14" xr3:uid="{C7BA64F2-772B-4F05-B443-2F5DAAC63771}" name="Content Utilization" dataDxfId="9" dataCellStyle="Percent"/>
    <tableColumn id="15" xr3:uid="{3EAAFC7B-9F8D-41AC-873B-3FC81BFFBB5D}" name="% Engaged Read" dataDxfId="8" dataCellStyle="Percent"/>
    <tableColumn id="16" xr3:uid="{D0506B35-758C-4925-8216-857E6B0106A7}" name="% Didn't Open" dataDxfId="7" dataCellStyle="Percent"/>
    <tableColumn id="17" xr3:uid="{988B63C4-9220-4650-9693-CD2EDEC1AD80}" name="% Ignored" dataDxfId="6" dataCellStyle="Percent"/>
    <tableColumn id="18" xr3:uid="{BF6B1E6A-8243-4F3C-A4E6-5FD6EABE626A}" name="% Didn't Click" dataDxfId="5" dataCellStyle="Percent"/>
    <tableColumn id="19" xr3:uid="{C6D1C292-E817-4820-8825-0D035BCF2FD8}" name="% Skimmed" dataDxfId="4"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B390-4A1F-438E-8AC6-50018D605758}">
  <sheetPr codeName="Sheet1">
    <tabColor theme="9"/>
  </sheetPr>
  <dimension ref="A1"/>
  <sheetViews>
    <sheetView showGridLines="0" zoomScale="110" zoomScaleNormal="110" workbookViewId="0"/>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D3F98-5429-47C0-9CA6-EA79BE3B851F}">
  <sheetPr codeName="Sheet2">
    <tabColor theme="9" tint="0.59999389629810485"/>
  </sheetPr>
  <dimension ref="A1:A121"/>
  <sheetViews>
    <sheetView workbookViewId="0"/>
  </sheetViews>
  <sheetFormatPr defaultRowHeight="14.4" x14ac:dyDescent="0.3"/>
  <cols>
    <col min="1" max="1" width="115" style="12" bestFit="1" customWidth="1"/>
  </cols>
  <sheetData>
    <row r="1" spans="1:1" x14ac:dyDescent="0.3">
      <c r="A1" s="9"/>
    </row>
    <row r="2" spans="1:1" x14ac:dyDescent="0.3">
      <c r="A2" s="10" t="s">
        <v>33</v>
      </c>
    </row>
    <row r="3" spans="1:1" x14ac:dyDescent="0.3">
      <c r="A3" s="11"/>
    </row>
    <row r="4" spans="1:1" x14ac:dyDescent="0.3">
      <c r="A4" s="11" t="s">
        <v>34</v>
      </c>
    </row>
    <row r="5" spans="1:1" x14ac:dyDescent="0.3">
      <c r="A5" s="11" t="s">
        <v>35</v>
      </c>
    </row>
    <row r="6" spans="1:1" x14ac:dyDescent="0.3">
      <c r="A6" s="11" t="s">
        <v>36</v>
      </c>
    </row>
    <row r="7" spans="1:1" x14ac:dyDescent="0.3">
      <c r="A7" s="11" t="s">
        <v>37</v>
      </c>
    </row>
    <row r="8" spans="1:1" x14ac:dyDescent="0.3">
      <c r="A8" s="11" t="s">
        <v>38</v>
      </c>
    </row>
    <row r="9" spans="1:1" x14ac:dyDescent="0.3">
      <c r="A9" s="11" t="s">
        <v>39</v>
      </c>
    </row>
    <row r="10" spans="1:1" x14ac:dyDescent="0.3">
      <c r="A10" s="11"/>
    </row>
    <row r="11" spans="1:1" x14ac:dyDescent="0.3">
      <c r="A11" s="11" t="s">
        <v>40</v>
      </c>
    </row>
    <row r="12" spans="1:1" x14ac:dyDescent="0.3">
      <c r="A12" s="11" t="s">
        <v>41</v>
      </c>
    </row>
    <row r="13" spans="1:1" x14ac:dyDescent="0.3">
      <c r="A13" s="11" t="s">
        <v>42</v>
      </c>
    </row>
    <row r="14" spans="1:1" x14ac:dyDescent="0.3">
      <c r="A14" s="11" t="s">
        <v>43</v>
      </c>
    </row>
    <row r="15" spans="1:1" x14ac:dyDescent="0.3">
      <c r="A15" s="11"/>
    </row>
    <row r="16" spans="1:1" x14ac:dyDescent="0.3">
      <c r="A16" s="10" t="s">
        <v>44</v>
      </c>
    </row>
    <row r="17" spans="1:1" x14ac:dyDescent="0.3">
      <c r="A17" s="11"/>
    </row>
    <row r="18" spans="1:1" x14ac:dyDescent="0.3">
      <c r="A18" s="11" t="s">
        <v>45</v>
      </c>
    </row>
    <row r="19" spans="1:1" x14ac:dyDescent="0.3">
      <c r="A19" s="11" t="s">
        <v>46</v>
      </c>
    </row>
    <row r="20" spans="1:1" x14ac:dyDescent="0.3">
      <c r="A20" s="11" t="s">
        <v>47</v>
      </c>
    </row>
    <row r="21" spans="1:1" x14ac:dyDescent="0.3">
      <c r="A21" s="11" t="s">
        <v>48</v>
      </c>
    </row>
    <row r="22" spans="1:1" x14ac:dyDescent="0.3">
      <c r="A22" s="11" t="s">
        <v>49</v>
      </c>
    </row>
    <row r="23" spans="1:1" x14ac:dyDescent="0.3">
      <c r="A23" s="11" t="s">
        <v>39</v>
      </c>
    </row>
    <row r="24" spans="1:1" x14ac:dyDescent="0.3">
      <c r="A24" s="11"/>
    </row>
    <row r="25" spans="1:1" x14ac:dyDescent="0.3">
      <c r="A25" s="11" t="s">
        <v>50</v>
      </c>
    </row>
    <row r="26" spans="1:1" x14ac:dyDescent="0.3">
      <c r="A26" s="11" t="s">
        <v>51</v>
      </c>
    </row>
    <row r="27" spans="1:1" x14ac:dyDescent="0.3">
      <c r="A27" s="11" t="s">
        <v>52</v>
      </c>
    </row>
    <row r="28" spans="1:1" x14ac:dyDescent="0.3">
      <c r="A28" s="11" t="s">
        <v>53</v>
      </c>
    </row>
    <row r="29" spans="1:1" x14ac:dyDescent="0.3">
      <c r="A29" s="11"/>
    </row>
    <row r="30" spans="1:1" x14ac:dyDescent="0.3">
      <c r="A30" s="10" t="s">
        <v>54</v>
      </c>
    </row>
    <row r="31" spans="1:1" x14ac:dyDescent="0.3">
      <c r="A31" s="11"/>
    </row>
    <row r="32" spans="1:1" x14ac:dyDescent="0.3">
      <c r="A32" s="11" t="s">
        <v>45</v>
      </c>
    </row>
    <row r="33" spans="1:1" x14ac:dyDescent="0.3">
      <c r="A33" s="11" t="s">
        <v>55</v>
      </c>
    </row>
    <row r="34" spans="1:1" x14ac:dyDescent="0.3">
      <c r="A34" s="11" t="s">
        <v>56</v>
      </c>
    </row>
    <row r="35" spans="1:1" x14ac:dyDescent="0.3">
      <c r="A35" s="11" t="s">
        <v>57</v>
      </c>
    </row>
    <row r="36" spans="1:1" x14ac:dyDescent="0.3">
      <c r="A36" s="11" t="s">
        <v>58</v>
      </c>
    </row>
    <row r="37" spans="1:1" x14ac:dyDescent="0.3">
      <c r="A37" s="11" t="s">
        <v>39</v>
      </c>
    </row>
    <row r="38" spans="1:1" x14ac:dyDescent="0.3">
      <c r="A38" s="11"/>
    </row>
    <row r="39" spans="1:1" x14ac:dyDescent="0.3">
      <c r="A39" s="11" t="s">
        <v>59</v>
      </c>
    </row>
    <row r="40" spans="1:1" x14ac:dyDescent="0.3">
      <c r="A40" s="11" t="s">
        <v>60</v>
      </c>
    </row>
    <row r="41" spans="1:1" x14ac:dyDescent="0.3">
      <c r="A41" s="11" t="s">
        <v>61</v>
      </c>
    </row>
    <row r="42" spans="1:1" x14ac:dyDescent="0.3">
      <c r="A42" s="11" t="s">
        <v>62</v>
      </c>
    </row>
    <row r="43" spans="1:1" x14ac:dyDescent="0.3">
      <c r="A43" s="11"/>
    </row>
    <row r="44" spans="1:1" s="1" customFormat="1" x14ac:dyDescent="0.3">
      <c r="A44" s="10" t="s">
        <v>63</v>
      </c>
    </row>
    <row r="45" spans="1:1" x14ac:dyDescent="0.3">
      <c r="A45" s="11"/>
    </row>
    <row r="46" spans="1:1" x14ac:dyDescent="0.3">
      <c r="A46" s="11" t="s">
        <v>64</v>
      </c>
    </row>
    <row r="47" spans="1:1" x14ac:dyDescent="0.3">
      <c r="A47" s="11" t="s">
        <v>65</v>
      </c>
    </row>
    <row r="48" spans="1:1" x14ac:dyDescent="0.3">
      <c r="A48" s="11" t="s">
        <v>66</v>
      </c>
    </row>
    <row r="49" spans="1:1" x14ac:dyDescent="0.3">
      <c r="A49" s="11" t="s">
        <v>67</v>
      </c>
    </row>
    <row r="50" spans="1:1" x14ac:dyDescent="0.3">
      <c r="A50" s="11" t="s">
        <v>58</v>
      </c>
    </row>
    <row r="51" spans="1:1" x14ac:dyDescent="0.3">
      <c r="A51" s="11" t="s">
        <v>39</v>
      </c>
    </row>
    <row r="52" spans="1:1" x14ac:dyDescent="0.3">
      <c r="A52" s="11"/>
    </row>
    <row r="53" spans="1:1" x14ac:dyDescent="0.3">
      <c r="A53" s="11" t="s">
        <v>68</v>
      </c>
    </row>
    <row r="54" spans="1:1" x14ac:dyDescent="0.3">
      <c r="A54" s="11" t="s">
        <v>69</v>
      </c>
    </row>
    <row r="55" spans="1:1" x14ac:dyDescent="0.3">
      <c r="A55" s="11" t="s">
        <v>70</v>
      </c>
    </row>
    <row r="56" spans="1:1" x14ac:dyDescent="0.3">
      <c r="A56" s="11" t="s">
        <v>71</v>
      </c>
    </row>
    <row r="57" spans="1:1" x14ac:dyDescent="0.3">
      <c r="A57" s="11"/>
    </row>
    <row r="58" spans="1:1" s="1" customFormat="1" x14ac:dyDescent="0.3">
      <c r="A58" s="10" t="s">
        <v>72</v>
      </c>
    </row>
    <row r="59" spans="1:1" x14ac:dyDescent="0.3">
      <c r="A59" s="11"/>
    </row>
    <row r="60" spans="1:1" x14ac:dyDescent="0.3">
      <c r="A60" s="11" t="s">
        <v>73</v>
      </c>
    </row>
    <row r="61" spans="1:1" x14ac:dyDescent="0.3">
      <c r="A61" s="11" t="s">
        <v>74</v>
      </c>
    </row>
    <row r="62" spans="1:1" x14ac:dyDescent="0.3">
      <c r="A62" s="11" t="s">
        <v>75</v>
      </c>
    </row>
    <row r="63" spans="1:1" x14ac:dyDescent="0.3">
      <c r="A63" s="11" t="s">
        <v>76</v>
      </c>
    </row>
    <row r="64" spans="1:1" x14ac:dyDescent="0.3">
      <c r="A64" s="11" t="s">
        <v>77</v>
      </c>
    </row>
    <row r="65" spans="1:1" x14ac:dyDescent="0.3">
      <c r="A65" s="11" t="s">
        <v>39</v>
      </c>
    </row>
    <row r="66" spans="1:1" x14ac:dyDescent="0.3">
      <c r="A66" s="11"/>
    </row>
    <row r="67" spans="1:1" x14ac:dyDescent="0.3">
      <c r="A67" s="11" t="s">
        <v>78</v>
      </c>
    </row>
    <row r="68" spans="1:1" x14ac:dyDescent="0.3">
      <c r="A68" s="11" t="s">
        <v>79</v>
      </c>
    </row>
    <row r="69" spans="1:1" x14ac:dyDescent="0.3">
      <c r="A69" s="11" t="s">
        <v>80</v>
      </c>
    </row>
    <row r="70" spans="1:1" x14ac:dyDescent="0.3">
      <c r="A70" s="11" t="s">
        <v>81</v>
      </c>
    </row>
    <row r="71" spans="1:1" s="1" customFormat="1" x14ac:dyDescent="0.3">
      <c r="A71" s="10"/>
    </row>
    <row r="72" spans="1:1" s="1" customFormat="1" x14ac:dyDescent="0.3">
      <c r="A72" s="10" t="s">
        <v>82</v>
      </c>
    </row>
    <row r="73" spans="1:1" x14ac:dyDescent="0.3">
      <c r="A73" s="11"/>
    </row>
    <row r="74" spans="1:1" x14ac:dyDescent="0.3">
      <c r="A74" s="11" t="s">
        <v>83</v>
      </c>
    </row>
    <row r="75" spans="1:1" x14ac:dyDescent="0.3">
      <c r="A75" s="11" t="s">
        <v>74</v>
      </c>
    </row>
    <row r="76" spans="1:1" x14ac:dyDescent="0.3">
      <c r="A76" s="11" t="s">
        <v>75</v>
      </c>
    </row>
    <row r="77" spans="1:1" x14ac:dyDescent="0.3">
      <c r="A77" s="11" t="s">
        <v>76</v>
      </c>
    </row>
    <row r="78" spans="1:1" x14ac:dyDescent="0.3">
      <c r="A78" s="11" t="s">
        <v>84</v>
      </c>
    </row>
    <row r="79" spans="1:1" x14ac:dyDescent="0.3">
      <c r="A79" s="11" t="s">
        <v>39</v>
      </c>
    </row>
    <row r="80" spans="1:1" x14ac:dyDescent="0.3">
      <c r="A80" s="11"/>
    </row>
    <row r="81" spans="1:1" x14ac:dyDescent="0.3">
      <c r="A81" s="11" t="s">
        <v>85</v>
      </c>
    </row>
    <row r="82" spans="1:1" x14ac:dyDescent="0.3">
      <c r="A82" s="11" t="s">
        <v>86</v>
      </c>
    </row>
    <row r="83" spans="1:1" x14ac:dyDescent="0.3">
      <c r="A83" s="11" t="s">
        <v>87</v>
      </c>
    </row>
    <row r="84" spans="1:1" x14ac:dyDescent="0.3">
      <c r="A84" s="11" t="s">
        <v>88</v>
      </c>
    </row>
    <row r="85" spans="1:1" x14ac:dyDescent="0.3">
      <c r="A85" s="11"/>
    </row>
    <row r="86" spans="1:1" s="1" customFormat="1" x14ac:dyDescent="0.3">
      <c r="A86" s="10" t="s">
        <v>89</v>
      </c>
    </row>
    <row r="87" spans="1:1" x14ac:dyDescent="0.3">
      <c r="A87" s="11"/>
    </row>
    <row r="88" spans="1:1" x14ac:dyDescent="0.3">
      <c r="A88" s="11" t="s">
        <v>90</v>
      </c>
    </row>
    <row r="89" spans="1:1" x14ac:dyDescent="0.3">
      <c r="A89" s="11" t="s">
        <v>74</v>
      </c>
    </row>
    <row r="90" spans="1:1" x14ac:dyDescent="0.3">
      <c r="A90" s="11" t="s">
        <v>75</v>
      </c>
    </row>
    <row r="91" spans="1:1" x14ac:dyDescent="0.3">
      <c r="A91" s="11" t="s">
        <v>76</v>
      </c>
    </row>
    <row r="92" spans="1:1" x14ac:dyDescent="0.3">
      <c r="A92" s="11" t="s">
        <v>91</v>
      </c>
    </row>
    <row r="93" spans="1:1" x14ac:dyDescent="0.3">
      <c r="A93" s="11" t="s">
        <v>39</v>
      </c>
    </row>
    <row r="94" spans="1:1" x14ac:dyDescent="0.3">
      <c r="A94" s="11"/>
    </row>
    <row r="95" spans="1:1" x14ac:dyDescent="0.3">
      <c r="A95" s="11" t="s">
        <v>92</v>
      </c>
    </row>
    <row r="96" spans="1:1" x14ac:dyDescent="0.3">
      <c r="A96" s="11" t="s">
        <v>93</v>
      </c>
    </row>
    <row r="97" spans="1:1" x14ac:dyDescent="0.3">
      <c r="A97" s="11" t="s">
        <v>94</v>
      </c>
    </row>
    <row r="98" spans="1:1" x14ac:dyDescent="0.3">
      <c r="A98" s="11" t="s">
        <v>95</v>
      </c>
    </row>
    <row r="99" spans="1:1" x14ac:dyDescent="0.3">
      <c r="A99" s="11"/>
    </row>
    <row r="100" spans="1:1" s="1" customFormat="1" x14ac:dyDescent="0.3">
      <c r="A100" s="10" t="s">
        <v>96</v>
      </c>
    </row>
    <row r="101" spans="1:1" x14ac:dyDescent="0.3">
      <c r="A101" s="11"/>
    </row>
    <row r="102" spans="1:1" x14ac:dyDescent="0.3">
      <c r="A102" s="11" t="s">
        <v>97</v>
      </c>
    </row>
    <row r="103" spans="1:1" x14ac:dyDescent="0.3">
      <c r="A103" s="11" t="s">
        <v>74</v>
      </c>
    </row>
    <row r="104" spans="1:1" x14ac:dyDescent="0.3">
      <c r="A104" s="11" t="s">
        <v>75</v>
      </c>
    </row>
    <row r="105" spans="1:1" x14ac:dyDescent="0.3">
      <c r="A105" s="11" t="s">
        <v>76</v>
      </c>
    </row>
    <row r="106" spans="1:1" x14ac:dyDescent="0.3">
      <c r="A106" s="11" t="s">
        <v>49</v>
      </c>
    </row>
    <row r="107" spans="1:1" x14ac:dyDescent="0.3">
      <c r="A107" s="11" t="s">
        <v>39</v>
      </c>
    </row>
    <row r="108" spans="1:1" x14ac:dyDescent="0.3">
      <c r="A108" s="11"/>
    </row>
    <row r="109" spans="1:1" x14ac:dyDescent="0.3">
      <c r="A109" s="11" t="s">
        <v>98</v>
      </c>
    </row>
    <row r="110" spans="1:1" x14ac:dyDescent="0.3">
      <c r="A110" s="11" t="s">
        <v>99</v>
      </c>
    </row>
    <row r="111" spans="1:1" x14ac:dyDescent="0.3">
      <c r="A111" s="11" t="s">
        <v>100</v>
      </c>
    </row>
    <row r="112" spans="1:1" x14ac:dyDescent="0.3">
      <c r="A112" s="11" t="s">
        <v>101</v>
      </c>
    </row>
    <row r="114" spans="1:1" s="1" customFormat="1" x14ac:dyDescent="0.3">
      <c r="A114" s="10" t="s">
        <v>102</v>
      </c>
    </row>
    <row r="116" spans="1:1" x14ac:dyDescent="0.3">
      <c r="A116" s="11" t="s">
        <v>103</v>
      </c>
    </row>
    <row r="117" spans="1:1" x14ac:dyDescent="0.3">
      <c r="A117" s="11" t="s">
        <v>104</v>
      </c>
    </row>
    <row r="118" spans="1:1" x14ac:dyDescent="0.3">
      <c r="A118" s="11" t="s">
        <v>105</v>
      </c>
    </row>
    <row r="119" spans="1:1" x14ac:dyDescent="0.3">
      <c r="A119" s="11" t="s">
        <v>106</v>
      </c>
    </row>
    <row r="120" spans="1:1" x14ac:dyDescent="0.3">
      <c r="A120" s="11" t="s">
        <v>107</v>
      </c>
    </row>
    <row r="121" spans="1:1" x14ac:dyDescent="0.3">
      <c r="A121" s="11"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869A-5DAE-472A-AEC5-5FF73B66AF95}">
  <sheetPr codeName="Sheet3">
    <tabColor theme="9" tint="0.79998168889431442"/>
  </sheetPr>
  <dimension ref="A1:S60"/>
  <sheetViews>
    <sheetView workbookViewId="0">
      <selection activeCell="A5" sqref="A5"/>
    </sheetView>
  </sheetViews>
  <sheetFormatPr defaultColWidth="9.77734375" defaultRowHeight="14.4" x14ac:dyDescent="0.3"/>
  <cols>
    <col min="1" max="1" width="13.33203125" bestFit="1" customWidth="1"/>
    <col min="2" max="2" width="35.77734375" bestFit="1" customWidth="1"/>
    <col min="3" max="3" width="20.33203125" bestFit="1" customWidth="1"/>
    <col min="4" max="4" width="35.77734375" bestFit="1" customWidth="1"/>
    <col min="5" max="7" width="6" bestFit="1" customWidth="1"/>
    <col min="8" max="8" width="10.77734375" bestFit="1" customWidth="1"/>
    <col min="12" max="12" width="38.109375" bestFit="1" customWidth="1"/>
    <col min="13" max="13" width="15.5546875" bestFit="1" customWidth="1"/>
    <col min="14" max="18" width="4.5546875" bestFit="1" customWidth="1"/>
    <col min="19" max="19" width="10.77734375" bestFit="1" customWidth="1"/>
  </cols>
  <sheetData>
    <row r="1" spans="1:13" ht="15" x14ac:dyDescent="0.35">
      <c r="A1" s="7"/>
      <c r="L1" s="8" t="s">
        <v>27</v>
      </c>
    </row>
    <row r="3" spans="1:13" x14ac:dyDescent="0.3">
      <c r="A3" s="3" t="s">
        <v>31</v>
      </c>
      <c r="B3" s="3" t="s">
        <v>18</v>
      </c>
      <c r="L3" s="3" t="s">
        <v>16</v>
      </c>
      <c r="M3" t="s">
        <v>25</v>
      </c>
    </row>
    <row r="4" spans="1:13" x14ac:dyDescent="0.3">
      <c r="A4" s="3" t="s">
        <v>16</v>
      </c>
      <c r="B4" t="s">
        <v>19</v>
      </c>
      <c r="C4" t="s">
        <v>20</v>
      </c>
      <c r="D4" t="s">
        <v>21</v>
      </c>
      <c r="E4" t="s">
        <v>22</v>
      </c>
      <c r="F4" t="s">
        <v>23</v>
      </c>
      <c r="G4" t="s">
        <v>12</v>
      </c>
      <c r="H4" t="s">
        <v>17</v>
      </c>
      <c r="L4" s="4" t="s">
        <v>14</v>
      </c>
      <c r="M4">
        <v>15285</v>
      </c>
    </row>
    <row r="5" spans="1:13" x14ac:dyDescent="0.3">
      <c r="A5" s="4" t="s">
        <v>14</v>
      </c>
      <c r="B5">
        <v>28.8</v>
      </c>
      <c r="C5">
        <v>3.6</v>
      </c>
      <c r="E5">
        <v>61.2</v>
      </c>
      <c r="F5">
        <v>14.4</v>
      </c>
      <c r="G5">
        <v>7.2</v>
      </c>
      <c r="H5">
        <v>115.2</v>
      </c>
      <c r="L5" s="4" t="s">
        <v>10</v>
      </c>
      <c r="M5">
        <v>40786</v>
      </c>
    </row>
    <row r="6" spans="1:13" x14ac:dyDescent="0.3">
      <c r="A6" s="4" t="s">
        <v>10</v>
      </c>
      <c r="B6">
        <v>46.8</v>
      </c>
      <c r="C6">
        <v>10.8</v>
      </c>
      <c r="D6">
        <v>21.6</v>
      </c>
      <c r="F6">
        <v>21.6</v>
      </c>
      <c r="G6">
        <v>10.8</v>
      </c>
      <c r="H6">
        <v>111.6</v>
      </c>
      <c r="L6" s="4" t="s">
        <v>7</v>
      </c>
      <c r="M6">
        <v>124091</v>
      </c>
    </row>
    <row r="7" spans="1:13" x14ac:dyDescent="0.3">
      <c r="A7" s="4" t="s">
        <v>7</v>
      </c>
      <c r="B7">
        <v>14.4</v>
      </c>
      <c r="C7">
        <v>28.8</v>
      </c>
      <c r="D7">
        <v>19.600000000000001</v>
      </c>
      <c r="E7">
        <v>25.2</v>
      </c>
      <c r="F7">
        <v>10.8</v>
      </c>
      <c r="G7">
        <v>21.6</v>
      </c>
      <c r="H7">
        <v>120.4</v>
      </c>
      <c r="L7" s="4" t="s">
        <v>15</v>
      </c>
      <c r="M7">
        <v>11966</v>
      </c>
    </row>
    <row r="8" spans="1:13" x14ac:dyDescent="0.3">
      <c r="A8" s="4" t="s">
        <v>15</v>
      </c>
      <c r="C8">
        <v>50.4</v>
      </c>
      <c r="D8">
        <v>10.8</v>
      </c>
      <c r="E8">
        <v>50.4</v>
      </c>
      <c r="F8">
        <v>32.4</v>
      </c>
      <c r="H8">
        <v>144</v>
      </c>
      <c r="L8" s="4" t="s">
        <v>13</v>
      </c>
      <c r="M8">
        <v>15273</v>
      </c>
    </row>
    <row r="9" spans="1:13" x14ac:dyDescent="0.3">
      <c r="A9" s="4" t="s">
        <v>13</v>
      </c>
      <c r="B9">
        <v>10.8</v>
      </c>
      <c r="C9">
        <v>14.4</v>
      </c>
      <c r="D9">
        <v>28.8</v>
      </c>
      <c r="E9">
        <v>3.6</v>
      </c>
      <c r="F9">
        <v>46.8</v>
      </c>
      <c r="H9">
        <v>104.4</v>
      </c>
      <c r="L9" s="4" t="s">
        <v>9</v>
      </c>
      <c r="M9">
        <v>39610</v>
      </c>
    </row>
    <row r="10" spans="1:13" x14ac:dyDescent="0.3">
      <c r="A10" s="4" t="s">
        <v>9</v>
      </c>
      <c r="B10">
        <v>10.8</v>
      </c>
      <c r="C10">
        <v>32.4</v>
      </c>
      <c r="E10">
        <v>46.8</v>
      </c>
      <c r="F10">
        <v>28.8</v>
      </c>
      <c r="G10">
        <v>21.6</v>
      </c>
      <c r="H10">
        <v>140.4</v>
      </c>
      <c r="L10" s="4" t="s">
        <v>8</v>
      </c>
      <c r="M10">
        <v>61894</v>
      </c>
    </row>
    <row r="11" spans="1:13" x14ac:dyDescent="0.3">
      <c r="A11" s="4" t="s">
        <v>8</v>
      </c>
      <c r="B11">
        <v>21.6</v>
      </c>
      <c r="C11">
        <v>18</v>
      </c>
      <c r="D11">
        <v>3.6</v>
      </c>
      <c r="E11">
        <v>64.8</v>
      </c>
      <c r="F11">
        <v>32.4</v>
      </c>
      <c r="H11">
        <v>140.4</v>
      </c>
      <c r="L11" s="4" t="s">
        <v>11</v>
      </c>
      <c r="M11">
        <v>36341</v>
      </c>
    </row>
    <row r="12" spans="1:13" x14ac:dyDescent="0.3">
      <c r="A12" s="4" t="s">
        <v>11</v>
      </c>
      <c r="B12">
        <v>46.8</v>
      </c>
      <c r="C12">
        <v>10.8</v>
      </c>
      <c r="D12">
        <v>25.2</v>
      </c>
      <c r="E12">
        <v>14.4</v>
      </c>
      <c r="F12">
        <v>36</v>
      </c>
      <c r="G12">
        <v>18</v>
      </c>
      <c r="H12">
        <v>151.19999999999999</v>
      </c>
      <c r="L12" s="4" t="s">
        <v>17</v>
      </c>
      <c r="M12">
        <v>345246</v>
      </c>
    </row>
    <row r="13" spans="1:13" x14ac:dyDescent="0.3">
      <c r="A13" s="4" t="s">
        <v>17</v>
      </c>
      <c r="B13">
        <v>180</v>
      </c>
      <c r="C13">
        <v>169.2</v>
      </c>
      <c r="D13">
        <v>109.6</v>
      </c>
      <c r="E13">
        <v>266.39999999999998</v>
      </c>
      <c r="F13">
        <v>223.2</v>
      </c>
      <c r="G13">
        <v>79.2</v>
      </c>
      <c r="H13">
        <v>1027.5999999999999</v>
      </c>
    </row>
    <row r="19" spans="1:13" ht="15" x14ac:dyDescent="0.35">
      <c r="A19" s="7" t="s">
        <v>28</v>
      </c>
      <c r="L19" s="7" t="s">
        <v>29</v>
      </c>
    </row>
    <row r="21" spans="1:13" x14ac:dyDescent="0.3">
      <c r="A21" s="3" t="s">
        <v>16</v>
      </c>
      <c r="B21" t="s">
        <v>26</v>
      </c>
      <c r="L21" s="3" t="s">
        <v>16</v>
      </c>
      <c r="M21" t="s">
        <v>24</v>
      </c>
    </row>
    <row r="22" spans="1:13" x14ac:dyDescent="0.3">
      <c r="A22" s="4" t="s">
        <v>14</v>
      </c>
      <c r="B22" s="5">
        <v>7.0977504259922819</v>
      </c>
      <c r="L22" s="4" t="s">
        <v>14</v>
      </c>
      <c r="M22">
        <v>21980</v>
      </c>
    </row>
    <row r="23" spans="1:13" x14ac:dyDescent="0.3">
      <c r="A23" s="4" t="s">
        <v>10</v>
      </c>
      <c r="B23" s="5">
        <v>7.8139365676055661</v>
      </c>
      <c r="L23" s="4" t="s">
        <v>10</v>
      </c>
      <c r="M23">
        <v>54917</v>
      </c>
    </row>
    <row r="24" spans="1:13" x14ac:dyDescent="0.3">
      <c r="A24" s="4" t="s">
        <v>7</v>
      </c>
      <c r="B24" s="5">
        <v>12.892936388912457</v>
      </c>
      <c r="L24" s="4" t="s">
        <v>7</v>
      </c>
      <c r="M24">
        <v>389705</v>
      </c>
    </row>
    <row r="25" spans="1:13" x14ac:dyDescent="0.3">
      <c r="A25" s="4" t="s">
        <v>15</v>
      </c>
      <c r="B25" s="5">
        <v>15.008654748897186</v>
      </c>
      <c r="L25" s="4" t="s">
        <v>15</v>
      </c>
      <c r="M25">
        <v>16666</v>
      </c>
    </row>
    <row r="26" spans="1:13" x14ac:dyDescent="0.3">
      <c r="A26" s="4" t="s">
        <v>13</v>
      </c>
      <c r="B26" s="5">
        <v>9.0694094295152023</v>
      </c>
      <c r="L26" s="4" t="s">
        <v>13</v>
      </c>
      <c r="M26">
        <v>19211</v>
      </c>
    </row>
    <row r="27" spans="1:13" x14ac:dyDescent="0.3">
      <c r="A27" s="4" t="s">
        <v>9</v>
      </c>
      <c r="B27" s="5">
        <v>15.003919425656944</v>
      </c>
      <c r="L27" s="4" t="s">
        <v>9</v>
      </c>
      <c r="M27">
        <v>54541</v>
      </c>
    </row>
    <row r="28" spans="1:13" x14ac:dyDescent="0.3">
      <c r="A28" s="4" t="s">
        <v>8</v>
      </c>
      <c r="B28" s="5">
        <v>16.381624219858097</v>
      </c>
      <c r="L28" s="4" t="s">
        <v>8</v>
      </c>
      <c r="M28">
        <v>83823</v>
      </c>
    </row>
    <row r="29" spans="1:13" x14ac:dyDescent="0.3">
      <c r="A29" s="4" t="s">
        <v>11</v>
      </c>
      <c r="B29" s="5">
        <v>21.738378370256942</v>
      </c>
      <c r="L29" s="4" t="s">
        <v>11</v>
      </c>
      <c r="M29">
        <v>48285</v>
      </c>
    </row>
    <row r="30" spans="1:13" x14ac:dyDescent="0.3">
      <c r="A30" s="4" t="s">
        <v>17</v>
      </c>
      <c r="B30" s="5">
        <v>105.00660957669467</v>
      </c>
      <c r="L30" s="4" t="s">
        <v>17</v>
      </c>
      <c r="M30">
        <v>689128</v>
      </c>
    </row>
    <row r="34" spans="1:19" ht="15" x14ac:dyDescent="0.35">
      <c r="A34" s="7" t="s">
        <v>30</v>
      </c>
    </row>
    <row r="35" spans="1:19" x14ac:dyDescent="0.3">
      <c r="L35" s="3" t="s">
        <v>32</v>
      </c>
      <c r="M35" s="3" t="s">
        <v>18</v>
      </c>
    </row>
    <row r="36" spans="1:19" x14ac:dyDescent="0.3">
      <c r="A36" s="3" t="s">
        <v>16</v>
      </c>
      <c r="B36" t="s">
        <v>24</v>
      </c>
      <c r="C36" t="s">
        <v>25</v>
      </c>
      <c r="D36" t="s">
        <v>26</v>
      </c>
      <c r="L36" s="3" t="s">
        <v>16</v>
      </c>
      <c r="M36" t="s">
        <v>19</v>
      </c>
      <c r="N36" t="s">
        <v>20</v>
      </c>
      <c r="O36" t="s">
        <v>21</v>
      </c>
      <c r="P36" t="s">
        <v>22</v>
      </c>
      <c r="Q36" t="s">
        <v>23</v>
      </c>
      <c r="R36" t="s">
        <v>12</v>
      </c>
      <c r="S36" t="s">
        <v>17</v>
      </c>
    </row>
    <row r="37" spans="1:19" x14ac:dyDescent="0.3">
      <c r="A37" s="4" t="s">
        <v>14</v>
      </c>
      <c r="B37">
        <v>21980</v>
      </c>
      <c r="C37">
        <v>15285</v>
      </c>
      <c r="D37" s="5">
        <v>7.0977504259922819</v>
      </c>
      <c r="L37" s="4" t="s">
        <v>14</v>
      </c>
      <c r="M37" s="6">
        <v>9.6</v>
      </c>
      <c r="N37" s="6">
        <v>3.6</v>
      </c>
      <c r="O37" s="6"/>
      <c r="P37" s="6">
        <v>15.3</v>
      </c>
      <c r="Q37" s="6">
        <v>14.4</v>
      </c>
      <c r="R37" s="6">
        <v>7.2</v>
      </c>
      <c r="S37" s="6">
        <v>11.52</v>
      </c>
    </row>
    <row r="38" spans="1:19" x14ac:dyDescent="0.3">
      <c r="A38" s="4" t="s">
        <v>10</v>
      </c>
      <c r="B38">
        <v>54917</v>
      </c>
      <c r="C38">
        <v>40786</v>
      </c>
      <c r="D38" s="5">
        <v>7.8139365676055661</v>
      </c>
      <c r="L38" s="4" t="s">
        <v>10</v>
      </c>
      <c r="M38" s="6">
        <v>15.6</v>
      </c>
      <c r="N38" s="6">
        <v>10.8</v>
      </c>
      <c r="O38" s="6">
        <v>10.8</v>
      </c>
      <c r="P38" s="6"/>
      <c r="Q38" s="6">
        <v>10.8</v>
      </c>
      <c r="R38" s="6">
        <v>5.4</v>
      </c>
      <c r="S38" s="6">
        <v>11.16</v>
      </c>
    </row>
    <row r="39" spans="1:19" x14ac:dyDescent="0.3">
      <c r="A39" s="4" t="s">
        <v>7</v>
      </c>
      <c r="B39">
        <v>389705</v>
      </c>
      <c r="C39">
        <v>124091</v>
      </c>
      <c r="D39" s="5">
        <v>12.892936388912457</v>
      </c>
      <c r="L39" s="4" t="s">
        <v>7</v>
      </c>
      <c r="M39" s="6">
        <v>14.4</v>
      </c>
      <c r="N39" s="6">
        <v>14.4</v>
      </c>
      <c r="O39" s="6">
        <v>6.5333333333333341</v>
      </c>
      <c r="P39" s="6">
        <v>8.4</v>
      </c>
      <c r="Q39" s="6">
        <v>10.8</v>
      </c>
      <c r="R39" s="6">
        <v>10.8</v>
      </c>
      <c r="S39" s="6">
        <v>10.033333333333333</v>
      </c>
    </row>
    <row r="40" spans="1:19" x14ac:dyDescent="0.3">
      <c r="A40" s="4" t="s">
        <v>15</v>
      </c>
      <c r="B40">
        <v>16666</v>
      </c>
      <c r="C40">
        <v>11966</v>
      </c>
      <c r="D40" s="5">
        <v>15.008654748897186</v>
      </c>
      <c r="L40" s="4" t="s">
        <v>15</v>
      </c>
      <c r="M40" s="6"/>
      <c r="N40" s="6">
        <v>12.6</v>
      </c>
      <c r="O40" s="6">
        <v>10.8</v>
      </c>
      <c r="P40" s="6">
        <v>16.8</v>
      </c>
      <c r="Q40" s="6">
        <v>8.1</v>
      </c>
      <c r="R40" s="6"/>
      <c r="S40" s="6">
        <v>12</v>
      </c>
    </row>
    <row r="41" spans="1:19" x14ac:dyDescent="0.3">
      <c r="A41" s="4" t="s">
        <v>13</v>
      </c>
      <c r="B41">
        <v>19211</v>
      </c>
      <c r="C41">
        <v>15273</v>
      </c>
      <c r="D41" s="5">
        <v>9.0694094295152023</v>
      </c>
      <c r="L41" s="4" t="s">
        <v>13</v>
      </c>
      <c r="M41" s="6">
        <v>10.8</v>
      </c>
      <c r="N41" s="6">
        <v>7.2</v>
      </c>
      <c r="O41" s="6">
        <v>14.4</v>
      </c>
      <c r="P41" s="6">
        <v>3.6</v>
      </c>
      <c r="Q41" s="6">
        <v>11.7</v>
      </c>
      <c r="R41" s="6"/>
      <c r="S41" s="6">
        <v>10.440000000000001</v>
      </c>
    </row>
    <row r="42" spans="1:19" x14ac:dyDescent="0.3">
      <c r="A42" s="4" t="s">
        <v>9</v>
      </c>
      <c r="B42">
        <v>54541</v>
      </c>
      <c r="C42">
        <v>39610</v>
      </c>
      <c r="D42" s="5">
        <v>15.003919425656944</v>
      </c>
      <c r="L42" s="4" t="s">
        <v>9</v>
      </c>
      <c r="M42" s="6">
        <v>5.4</v>
      </c>
      <c r="N42" s="6">
        <v>10.799999999999999</v>
      </c>
      <c r="O42" s="6"/>
      <c r="P42" s="6">
        <v>9.36</v>
      </c>
      <c r="Q42" s="6">
        <v>14.4</v>
      </c>
      <c r="R42" s="6">
        <v>10.8</v>
      </c>
      <c r="S42" s="6">
        <v>10.028571428571428</v>
      </c>
    </row>
    <row r="43" spans="1:19" x14ac:dyDescent="0.3">
      <c r="A43" s="4" t="s">
        <v>8</v>
      </c>
      <c r="B43">
        <v>83823</v>
      </c>
      <c r="C43">
        <v>61894</v>
      </c>
      <c r="D43" s="5">
        <v>16.381624219858097</v>
      </c>
      <c r="L43" s="4" t="s">
        <v>8</v>
      </c>
      <c r="M43" s="6">
        <v>10.8</v>
      </c>
      <c r="N43" s="6">
        <v>6</v>
      </c>
      <c r="O43" s="6">
        <v>3.6</v>
      </c>
      <c r="P43" s="6">
        <v>16.2</v>
      </c>
      <c r="Q43" s="6">
        <v>8.1</v>
      </c>
      <c r="R43" s="6"/>
      <c r="S43" s="6">
        <v>10.028571428571428</v>
      </c>
    </row>
    <row r="44" spans="1:19" x14ac:dyDescent="0.3">
      <c r="A44" s="4" t="s">
        <v>11</v>
      </c>
      <c r="B44">
        <v>48285</v>
      </c>
      <c r="C44">
        <v>36341</v>
      </c>
      <c r="D44" s="5">
        <v>21.738378370256942</v>
      </c>
      <c r="L44" s="4" t="s">
        <v>11</v>
      </c>
      <c r="M44" s="6">
        <v>15.6</v>
      </c>
      <c r="N44" s="6">
        <v>3.6</v>
      </c>
      <c r="O44" s="6">
        <v>12.6</v>
      </c>
      <c r="P44" s="6">
        <v>4.8</v>
      </c>
      <c r="Q44" s="6">
        <v>12</v>
      </c>
      <c r="R44" s="6">
        <v>6</v>
      </c>
      <c r="S44" s="6">
        <v>8.8941176470588221</v>
      </c>
    </row>
    <row r="45" spans="1:19" x14ac:dyDescent="0.3">
      <c r="A45" s="4" t="s">
        <v>17</v>
      </c>
      <c r="B45">
        <v>689128</v>
      </c>
      <c r="C45">
        <v>345246</v>
      </c>
      <c r="D45" s="5">
        <v>105.00660957669467</v>
      </c>
      <c r="L45" s="4" t="s">
        <v>17</v>
      </c>
      <c r="M45" s="6">
        <v>12</v>
      </c>
      <c r="N45" s="6">
        <v>8.905263157894737</v>
      </c>
      <c r="O45" s="6">
        <v>9.963636363636363</v>
      </c>
      <c r="P45" s="6">
        <v>11.582608695652173</v>
      </c>
      <c r="Q45" s="6">
        <v>10.628571428571428</v>
      </c>
      <c r="R45" s="6">
        <v>7.92</v>
      </c>
      <c r="S45" s="6">
        <v>10.37979797979798</v>
      </c>
    </row>
    <row r="50" spans="1:8" x14ac:dyDescent="0.3">
      <c r="A50" s="3" t="s">
        <v>24</v>
      </c>
      <c r="B50" s="3" t="s">
        <v>18</v>
      </c>
    </row>
    <row r="51" spans="1:8" x14ac:dyDescent="0.3">
      <c r="A51" s="3" t="s">
        <v>16</v>
      </c>
      <c r="B51" t="s">
        <v>19</v>
      </c>
      <c r="C51" t="s">
        <v>20</v>
      </c>
      <c r="D51" t="s">
        <v>21</v>
      </c>
      <c r="E51" t="s">
        <v>22</v>
      </c>
      <c r="F51" t="s">
        <v>23</v>
      </c>
      <c r="G51" t="s">
        <v>12</v>
      </c>
      <c r="H51" t="s">
        <v>17</v>
      </c>
    </row>
    <row r="52" spans="1:8" x14ac:dyDescent="0.3">
      <c r="A52" s="4" t="s">
        <v>14</v>
      </c>
      <c r="B52">
        <v>8920</v>
      </c>
      <c r="C52">
        <v>2685</v>
      </c>
      <c r="E52">
        <v>2199</v>
      </c>
      <c r="F52">
        <v>5273</v>
      </c>
      <c r="G52">
        <v>2903</v>
      </c>
      <c r="H52">
        <v>21980</v>
      </c>
    </row>
    <row r="53" spans="1:8" x14ac:dyDescent="0.3">
      <c r="A53" s="4" t="s">
        <v>10</v>
      </c>
      <c r="B53">
        <v>31302</v>
      </c>
      <c r="C53">
        <v>286</v>
      </c>
      <c r="D53">
        <v>6891</v>
      </c>
      <c r="F53">
        <v>10138</v>
      </c>
      <c r="G53">
        <v>6300</v>
      </c>
      <c r="H53">
        <v>54917</v>
      </c>
    </row>
    <row r="54" spans="1:8" x14ac:dyDescent="0.3">
      <c r="A54" s="4" t="s">
        <v>7</v>
      </c>
      <c r="B54">
        <v>8733</v>
      </c>
      <c r="C54">
        <v>789</v>
      </c>
      <c r="D54">
        <v>367524</v>
      </c>
      <c r="E54">
        <v>5324</v>
      </c>
      <c r="F54">
        <v>379</v>
      </c>
      <c r="G54">
        <v>6956</v>
      </c>
      <c r="H54">
        <v>389705</v>
      </c>
    </row>
    <row r="55" spans="1:8" x14ac:dyDescent="0.3">
      <c r="A55" s="4" t="s">
        <v>15</v>
      </c>
      <c r="C55">
        <v>6523</v>
      </c>
      <c r="D55">
        <v>760</v>
      </c>
      <c r="E55">
        <v>2543</v>
      </c>
      <c r="F55">
        <v>6840</v>
      </c>
      <c r="H55">
        <v>16666</v>
      </c>
    </row>
    <row r="56" spans="1:8" x14ac:dyDescent="0.3">
      <c r="A56" s="4" t="s">
        <v>13</v>
      </c>
      <c r="B56">
        <v>3795</v>
      </c>
      <c r="C56">
        <v>8043</v>
      </c>
      <c r="D56">
        <v>1612</v>
      </c>
      <c r="E56">
        <v>3583</v>
      </c>
      <c r="F56">
        <v>2178</v>
      </c>
      <c r="H56">
        <v>19211</v>
      </c>
    </row>
    <row r="57" spans="1:8" x14ac:dyDescent="0.3">
      <c r="A57" s="4" t="s">
        <v>9</v>
      </c>
      <c r="B57">
        <v>6076</v>
      </c>
      <c r="C57">
        <v>31209</v>
      </c>
      <c r="E57">
        <v>11627</v>
      </c>
      <c r="F57">
        <v>2110</v>
      </c>
      <c r="G57">
        <v>3519</v>
      </c>
      <c r="H57">
        <v>54541</v>
      </c>
    </row>
    <row r="58" spans="1:8" x14ac:dyDescent="0.3">
      <c r="A58" s="4" t="s">
        <v>8</v>
      </c>
      <c r="B58">
        <v>7096</v>
      </c>
      <c r="C58">
        <v>34978</v>
      </c>
      <c r="D58">
        <v>1731</v>
      </c>
      <c r="E58">
        <v>12938</v>
      </c>
      <c r="F58">
        <v>27080</v>
      </c>
      <c r="H58">
        <v>83823</v>
      </c>
    </row>
    <row r="59" spans="1:8" x14ac:dyDescent="0.3">
      <c r="A59" s="4" t="s">
        <v>11</v>
      </c>
      <c r="B59">
        <v>21039</v>
      </c>
      <c r="C59">
        <v>4649</v>
      </c>
      <c r="D59">
        <v>1127</v>
      </c>
      <c r="E59">
        <v>1312</v>
      </c>
      <c r="F59">
        <v>5681</v>
      </c>
      <c r="G59">
        <v>14477</v>
      </c>
      <c r="H59">
        <v>48285</v>
      </c>
    </row>
    <row r="60" spans="1:8" x14ac:dyDescent="0.3">
      <c r="A60" s="4" t="s">
        <v>17</v>
      </c>
      <c r="B60">
        <v>86961</v>
      </c>
      <c r="C60">
        <v>89162</v>
      </c>
      <c r="D60">
        <v>379645</v>
      </c>
      <c r="E60">
        <v>39526</v>
      </c>
      <c r="F60">
        <v>59679</v>
      </c>
      <c r="G60">
        <v>34155</v>
      </c>
      <c r="H60">
        <v>689128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D0F9-FE1A-45AB-960F-3344B6DE53FB}">
  <sheetPr codeName="Sheet4">
    <tabColor theme="9" tint="0.59999389629810485"/>
  </sheetPr>
  <dimension ref="A1"/>
  <sheetViews>
    <sheetView topLeftCell="A12" workbookViewId="0">
      <selection activeCell="A5" sqref="A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18FDA-21CA-4D90-8DA0-9A6E5DB278F1}">
  <sheetPr codeName="Sheet5">
    <tabColor theme="9" tint="0.39997558519241921"/>
  </sheetPr>
  <dimension ref="A1:H100"/>
  <sheetViews>
    <sheetView workbookViewId="0">
      <selection activeCell="A2" sqref="A2"/>
    </sheetView>
  </sheetViews>
  <sheetFormatPr defaultRowHeight="14.4" x14ac:dyDescent="0.3"/>
  <cols>
    <col min="1" max="1" width="13.33203125" bestFit="1" customWidth="1"/>
    <col min="2" max="2" width="9.88671875" bestFit="1" customWidth="1"/>
    <col min="3" max="3" width="10.44140625" bestFit="1" customWidth="1"/>
    <col min="4" max="4" width="13.77734375" bestFit="1" customWidth="1"/>
    <col min="5" max="5" width="29.109375" bestFit="1" customWidth="1"/>
    <col min="6" max="7" width="28.21875" bestFit="1" customWidth="1"/>
  </cols>
  <sheetData>
    <row r="1" spans="1:8" x14ac:dyDescent="0.3">
      <c r="A1" s="1" t="s">
        <v>0</v>
      </c>
      <c r="B1" s="1" t="s">
        <v>1</v>
      </c>
      <c r="C1" s="2" t="s">
        <v>2</v>
      </c>
      <c r="D1" s="1" t="s">
        <v>3</v>
      </c>
      <c r="E1" s="1" t="s">
        <v>4</v>
      </c>
      <c r="F1" s="1" t="s">
        <v>5</v>
      </c>
      <c r="G1" s="1" t="s">
        <v>6</v>
      </c>
    </row>
    <row r="2" spans="1:8" x14ac:dyDescent="0.3">
      <c r="A2" t="s">
        <v>7</v>
      </c>
      <c r="B2">
        <v>3</v>
      </c>
      <c r="C2">
        <v>364152</v>
      </c>
      <c r="D2">
        <v>104245</v>
      </c>
      <c r="E2" s="5">
        <v>1.5119130219151753</v>
      </c>
      <c r="F2">
        <v>5.2</v>
      </c>
      <c r="G2">
        <v>312</v>
      </c>
      <c r="H2">
        <f>D2/1000</f>
        <v>104.245</v>
      </c>
    </row>
    <row r="3" spans="1:8" x14ac:dyDescent="0.3">
      <c r="A3" t="s">
        <v>8</v>
      </c>
      <c r="B3">
        <v>2</v>
      </c>
      <c r="C3">
        <v>31048</v>
      </c>
      <c r="D3">
        <v>22348</v>
      </c>
      <c r="E3" s="5">
        <v>1.0338456036611383</v>
      </c>
      <c r="F3">
        <v>3.6</v>
      </c>
      <c r="G3">
        <v>216</v>
      </c>
      <c r="H3">
        <f t="shared" ref="H3:H66" si="0">D3/1000</f>
        <v>22.347999999999999</v>
      </c>
    </row>
    <row r="4" spans="1:8" x14ac:dyDescent="0.3">
      <c r="A4" t="s">
        <v>9</v>
      </c>
      <c r="B4">
        <v>2</v>
      </c>
      <c r="C4">
        <v>29326</v>
      </c>
      <c r="D4">
        <v>21199</v>
      </c>
      <c r="E4" s="5">
        <v>0.78685805842002488</v>
      </c>
      <c r="F4">
        <v>10.8</v>
      </c>
      <c r="G4">
        <v>648</v>
      </c>
      <c r="H4">
        <f t="shared" si="0"/>
        <v>21.199000000000002</v>
      </c>
    </row>
    <row r="5" spans="1:8" x14ac:dyDescent="0.3">
      <c r="A5" t="s">
        <v>10</v>
      </c>
      <c r="B5">
        <v>1</v>
      </c>
      <c r="C5">
        <v>27008</v>
      </c>
      <c r="D5">
        <v>22218</v>
      </c>
      <c r="E5" s="5">
        <v>8.475167499984515E-2</v>
      </c>
      <c r="F5">
        <v>10.8</v>
      </c>
      <c r="G5">
        <v>648</v>
      </c>
      <c r="H5">
        <f t="shared" si="0"/>
        <v>22.218</v>
      </c>
    </row>
    <row r="6" spans="1:8" x14ac:dyDescent="0.3">
      <c r="A6" t="s">
        <v>11</v>
      </c>
      <c r="B6">
        <v>1</v>
      </c>
      <c r="C6">
        <v>19736</v>
      </c>
      <c r="D6">
        <v>16419</v>
      </c>
      <c r="E6" s="5">
        <v>0.50007829220914246</v>
      </c>
      <c r="F6">
        <v>14.4</v>
      </c>
      <c r="G6">
        <v>864</v>
      </c>
      <c r="H6">
        <f t="shared" si="0"/>
        <v>16.419</v>
      </c>
    </row>
    <row r="7" spans="1:8" x14ac:dyDescent="0.3">
      <c r="A7" t="s">
        <v>11</v>
      </c>
      <c r="B7" t="s">
        <v>12</v>
      </c>
      <c r="C7">
        <v>13036</v>
      </c>
      <c r="D7">
        <v>9188</v>
      </c>
      <c r="E7" s="5">
        <v>1.4987758003384541</v>
      </c>
      <c r="F7">
        <v>10.8</v>
      </c>
      <c r="G7">
        <v>648</v>
      </c>
      <c r="H7">
        <f t="shared" si="0"/>
        <v>9.1880000000000006</v>
      </c>
    </row>
    <row r="8" spans="1:8" x14ac:dyDescent="0.3">
      <c r="A8" t="s">
        <v>10</v>
      </c>
      <c r="B8">
        <v>5</v>
      </c>
      <c r="C8">
        <v>9515</v>
      </c>
      <c r="D8">
        <v>6134</v>
      </c>
      <c r="E8" s="5">
        <v>0.95190109706595649</v>
      </c>
      <c r="F8">
        <v>3.6</v>
      </c>
      <c r="G8">
        <v>216</v>
      </c>
      <c r="H8">
        <f t="shared" si="0"/>
        <v>6.1340000000000003</v>
      </c>
    </row>
    <row r="9" spans="1:8" x14ac:dyDescent="0.3">
      <c r="A9" t="s">
        <v>8</v>
      </c>
      <c r="B9">
        <v>5</v>
      </c>
      <c r="C9">
        <v>8807</v>
      </c>
      <c r="D9">
        <v>5791</v>
      </c>
      <c r="E9" s="5">
        <v>1.0905499426297043</v>
      </c>
      <c r="F9">
        <v>3.6</v>
      </c>
      <c r="G9">
        <v>216</v>
      </c>
      <c r="H9">
        <f t="shared" si="0"/>
        <v>5.7910000000000004</v>
      </c>
    </row>
    <row r="10" spans="1:8" x14ac:dyDescent="0.3">
      <c r="A10" t="s">
        <v>7</v>
      </c>
      <c r="B10">
        <v>1</v>
      </c>
      <c r="C10">
        <v>8733</v>
      </c>
      <c r="D10">
        <v>6861</v>
      </c>
      <c r="E10" s="5">
        <v>1.1162892828251298</v>
      </c>
      <c r="F10">
        <v>14.4</v>
      </c>
      <c r="G10">
        <v>864</v>
      </c>
      <c r="H10">
        <f t="shared" si="0"/>
        <v>6.8609999999999998</v>
      </c>
    </row>
    <row r="11" spans="1:8" x14ac:dyDescent="0.3">
      <c r="A11" t="s">
        <v>8</v>
      </c>
      <c r="B11">
        <v>4</v>
      </c>
      <c r="C11">
        <v>8279</v>
      </c>
      <c r="D11">
        <v>6735</v>
      </c>
      <c r="E11" s="5">
        <v>1.9173907979072924</v>
      </c>
      <c r="F11">
        <v>18</v>
      </c>
      <c r="G11">
        <v>1080</v>
      </c>
      <c r="H11">
        <f t="shared" si="0"/>
        <v>6.7350000000000003</v>
      </c>
    </row>
    <row r="12" spans="1:8" x14ac:dyDescent="0.3">
      <c r="A12" t="s">
        <v>13</v>
      </c>
      <c r="B12">
        <v>2</v>
      </c>
      <c r="C12">
        <v>7656</v>
      </c>
      <c r="D12">
        <v>6502</v>
      </c>
      <c r="E12" s="5">
        <v>1.3300089886209108</v>
      </c>
      <c r="F12">
        <v>3.6</v>
      </c>
      <c r="G12">
        <v>216</v>
      </c>
      <c r="H12">
        <f t="shared" si="0"/>
        <v>6.5019999999999998</v>
      </c>
    </row>
    <row r="13" spans="1:8" x14ac:dyDescent="0.3">
      <c r="A13" t="s">
        <v>8</v>
      </c>
      <c r="B13">
        <v>5</v>
      </c>
      <c r="C13">
        <v>7485</v>
      </c>
      <c r="D13">
        <v>5270</v>
      </c>
      <c r="E13" s="5">
        <v>1.7148372353085577</v>
      </c>
      <c r="F13">
        <v>14.4</v>
      </c>
      <c r="G13">
        <v>864</v>
      </c>
      <c r="H13">
        <f t="shared" si="0"/>
        <v>5.27</v>
      </c>
    </row>
    <row r="14" spans="1:8" x14ac:dyDescent="0.3">
      <c r="A14" t="s">
        <v>9</v>
      </c>
      <c r="B14">
        <v>4</v>
      </c>
      <c r="C14">
        <v>7280</v>
      </c>
      <c r="D14">
        <v>6344</v>
      </c>
      <c r="E14" s="5">
        <v>1.9123761481577966</v>
      </c>
      <c r="F14">
        <v>3.6</v>
      </c>
      <c r="G14">
        <v>216</v>
      </c>
      <c r="H14">
        <f t="shared" si="0"/>
        <v>6.3440000000000003</v>
      </c>
    </row>
    <row r="15" spans="1:8" x14ac:dyDescent="0.3">
      <c r="A15" t="s">
        <v>8</v>
      </c>
      <c r="B15">
        <v>5</v>
      </c>
      <c r="C15">
        <v>6763</v>
      </c>
      <c r="D15">
        <v>6235</v>
      </c>
      <c r="E15" s="5">
        <v>0.98397173221904866</v>
      </c>
      <c r="F15">
        <v>10.8</v>
      </c>
      <c r="G15">
        <v>648</v>
      </c>
      <c r="H15">
        <f t="shared" si="0"/>
        <v>6.2350000000000003</v>
      </c>
    </row>
    <row r="16" spans="1:8" x14ac:dyDescent="0.3">
      <c r="A16" t="s">
        <v>8</v>
      </c>
      <c r="B16">
        <v>1</v>
      </c>
      <c r="C16">
        <v>6593</v>
      </c>
      <c r="D16">
        <v>4454</v>
      </c>
      <c r="E16" s="5">
        <v>1.1398322904658111</v>
      </c>
      <c r="F16">
        <v>3.6</v>
      </c>
      <c r="G16">
        <v>216</v>
      </c>
      <c r="H16">
        <f t="shared" si="0"/>
        <v>4.4539999999999997</v>
      </c>
    </row>
    <row r="17" spans="1:8" x14ac:dyDescent="0.3">
      <c r="A17" t="s">
        <v>9</v>
      </c>
      <c r="B17">
        <v>1</v>
      </c>
      <c r="C17">
        <v>5635</v>
      </c>
      <c r="D17">
        <v>3064</v>
      </c>
      <c r="E17" s="5">
        <v>1.9001400036261642</v>
      </c>
      <c r="F17">
        <v>3.6</v>
      </c>
      <c r="G17">
        <v>216</v>
      </c>
      <c r="H17">
        <f t="shared" si="0"/>
        <v>3.0640000000000001</v>
      </c>
    </row>
    <row r="18" spans="1:8" x14ac:dyDescent="0.3">
      <c r="A18" t="s">
        <v>7</v>
      </c>
      <c r="B18" t="s">
        <v>12</v>
      </c>
      <c r="C18">
        <v>5310</v>
      </c>
      <c r="D18">
        <v>4732</v>
      </c>
      <c r="E18" s="5">
        <v>0.50570335439506153</v>
      </c>
      <c r="F18">
        <v>7.2</v>
      </c>
      <c r="G18">
        <v>432</v>
      </c>
      <c r="H18">
        <f t="shared" si="0"/>
        <v>4.7320000000000002</v>
      </c>
    </row>
    <row r="19" spans="1:8" x14ac:dyDescent="0.3">
      <c r="A19" t="s">
        <v>14</v>
      </c>
      <c r="B19">
        <v>5</v>
      </c>
      <c r="C19">
        <v>5273</v>
      </c>
      <c r="D19">
        <v>3696</v>
      </c>
      <c r="E19" s="5">
        <v>0.39126136556575397</v>
      </c>
      <c r="F19">
        <v>14.4</v>
      </c>
      <c r="G19">
        <v>864</v>
      </c>
      <c r="H19">
        <f t="shared" si="0"/>
        <v>3.6960000000000002</v>
      </c>
    </row>
    <row r="20" spans="1:8" x14ac:dyDescent="0.3">
      <c r="A20" t="s">
        <v>14</v>
      </c>
      <c r="B20">
        <v>1</v>
      </c>
      <c r="C20">
        <v>4928</v>
      </c>
      <c r="D20">
        <v>4092</v>
      </c>
      <c r="E20" s="5">
        <v>4.3018135119775813E-2</v>
      </c>
      <c r="F20">
        <v>10.8</v>
      </c>
      <c r="G20">
        <v>648</v>
      </c>
      <c r="H20">
        <f t="shared" si="0"/>
        <v>4.0919999999999996</v>
      </c>
    </row>
    <row r="21" spans="1:8" x14ac:dyDescent="0.3">
      <c r="A21" t="s">
        <v>15</v>
      </c>
      <c r="B21">
        <v>5</v>
      </c>
      <c r="C21">
        <v>4241</v>
      </c>
      <c r="D21">
        <v>3733</v>
      </c>
      <c r="E21" s="5">
        <v>1.0026284361173983</v>
      </c>
      <c r="F21">
        <v>18</v>
      </c>
      <c r="G21">
        <v>1080</v>
      </c>
      <c r="H21">
        <f t="shared" si="0"/>
        <v>3.7330000000000001</v>
      </c>
    </row>
    <row r="22" spans="1:8" x14ac:dyDescent="0.3">
      <c r="A22" t="s">
        <v>8</v>
      </c>
      <c r="B22">
        <v>5</v>
      </c>
      <c r="C22">
        <v>4025</v>
      </c>
      <c r="D22">
        <v>3402</v>
      </c>
      <c r="E22" s="5">
        <v>1.1940975741492419</v>
      </c>
      <c r="F22">
        <v>3.6</v>
      </c>
      <c r="G22">
        <v>216</v>
      </c>
      <c r="H22">
        <f t="shared" si="0"/>
        <v>3.4020000000000001</v>
      </c>
    </row>
    <row r="23" spans="1:8" x14ac:dyDescent="0.3">
      <c r="A23" t="s">
        <v>13</v>
      </c>
      <c r="B23">
        <v>1</v>
      </c>
      <c r="C23">
        <v>3795</v>
      </c>
      <c r="D23">
        <v>3023</v>
      </c>
      <c r="E23" s="5">
        <v>0.54040533060467122</v>
      </c>
      <c r="F23">
        <v>10.8</v>
      </c>
      <c r="G23">
        <v>648</v>
      </c>
      <c r="H23">
        <f t="shared" si="0"/>
        <v>3.0230000000000001</v>
      </c>
    </row>
    <row r="24" spans="1:8" x14ac:dyDescent="0.3">
      <c r="A24" t="s">
        <v>10</v>
      </c>
      <c r="B24">
        <v>3</v>
      </c>
      <c r="C24">
        <v>3632</v>
      </c>
      <c r="D24">
        <v>2664</v>
      </c>
      <c r="E24" s="5">
        <v>0.31220984896756332</v>
      </c>
      <c r="F24">
        <v>3.6</v>
      </c>
      <c r="G24">
        <v>216</v>
      </c>
      <c r="H24">
        <f t="shared" si="0"/>
        <v>2.6640000000000001</v>
      </c>
    </row>
    <row r="25" spans="1:8" x14ac:dyDescent="0.3">
      <c r="A25" t="s">
        <v>13</v>
      </c>
      <c r="B25">
        <v>4</v>
      </c>
      <c r="C25">
        <v>3583</v>
      </c>
      <c r="D25">
        <v>2848</v>
      </c>
      <c r="E25" s="5">
        <v>1.1377001800399889</v>
      </c>
      <c r="F25">
        <v>3.6</v>
      </c>
      <c r="G25">
        <v>216</v>
      </c>
      <c r="H25">
        <f t="shared" si="0"/>
        <v>2.8479999999999999</v>
      </c>
    </row>
    <row r="26" spans="1:8" x14ac:dyDescent="0.3">
      <c r="A26" t="s">
        <v>14</v>
      </c>
      <c r="B26">
        <v>1</v>
      </c>
      <c r="C26">
        <v>3554</v>
      </c>
      <c r="D26">
        <v>2771</v>
      </c>
      <c r="E26" s="5">
        <v>0.55912792905854047</v>
      </c>
      <c r="F26">
        <v>3.6</v>
      </c>
      <c r="G26">
        <v>216</v>
      </c>
      <c r="H26">
        <f t="shared" si="0"/>
        <v>2.7709999999999999</v>
      </c>
    </row>
    <row r="27" spans="1:8" x14ac:dyDescent="0.3">
      <c r="A27" t="s">
        <v>8</v>
      </c>
      <c r="B27">
        <v>2</v>
      </c>
      <c r="C27">
        <v>3270</v>
      </c>
      <c r="D27">
        <v>2768</v>
      </c>
      <c r="E27" s="5">
        <v>1.0545398225628546</v>
      </c>
      <c r="F27">
        <v>7.2</v>
      </c>
      <c r="G27">
        <v>432</v>
      </c>
      <c r="H27">
        <f t="shared" si="0"/>
        <v>2.7679999999999998</v>
      </c>
    </row>
    <row r="28" spans="1:8" x14ac:dyDescent="0.3">
      <c r="A28" t="s">
        <v>10</v>
      </c>
      <c r="B28" t="s">
        <v>12</v>
      </c>
      <c r="C28">
        <v>3264</v>
      </c>
      <c r="D28">
        <v>1730</v>
      </c>
      <c r="E28" s="5">
        <v>1.6917184500392271</v>
      </c>
      <c r="F28">
        <v>3.6</v>
      </c>
      <c r="G28">
        <v>216</v>
      </c>
      <c r="H28">
        <f t="shared" si="0"/>
        <v>1.73</v>
      </c>
    </row>
    <row r="29" spans="1:8" x14ac:dyDescent="0.3">
      <c r="A29" t="s">
        <v>10</v>
      </c>
      <c r="B29">
        <v>3</v>
      </c>
      <c r="C29">
        <v>3259</v>
      </c>
      <c r="D29">
        <v>2471</v>
      </c>
      <c r="E29" s="5">
        <v>1.3332046215287217</v>
      </c>
      <c r="F29">
        <v>18</v>
      </c>
      <c r="G29">
        <v>1080</v>
      </c>
      <c r="H29">
        <f t="shared" si="0"/>
        <v>2.4710000000000001</v>
      </c>
    </row>
    <row r="30" spans="1:8" x14ac:dyDescent="0.3">
      <c r="A30" t="s">
        <v>8</v>
      </c>
      <c r="B30">
        <v>4</v>
      </c>
      <c r="C30">
        <v>3239</v>
      </c>
      <c r="D30">
        <v>2496</v>
      </c>
      <c r="E30" s="5">
        <v>1.5477779563300775</v>
      </c>
      <c r="F30">
        <v>18</v>
      </c>
      <c r="G30">
        <v>1080</v>
      </c>
      <c r="H30">
        <f t="shared" si="0"/>
        <v>2.496</v>
      </c>
    </row>
    <row r="31" spans="1:8" x14ac:dyDescent="0.3">
      <c r="A31" t="s">
        <v>11</v>
      </c>
      <c r="B31">
        <v>5</v>
      </c>
      <c r="C31">
        <v>3235</v>
      </c>
      <c r="D31">
        <v>2499</v>
      </c>
      <c r="E31" s="5">
        <v>1.025325270008651</v>
      </c>
      <c r="F31">
        <v>10.8</v>
      </c>
      <c r="G31">
        <v>648</v>
      </c>
      <c r="H31">
        <f t="shared" si="0"/>
        <v>2.4990000000000001</v>
      </c>
    </row>
    <row r="32" spans="1:8" x14ac:dyDescent="0.3">
      <c r="A32" t="s">
        <v>15</v>
      </c>
      <c r="B32">
        <v>2</v>
      </c>
      <c r="C32">
        <v>3156</v>
      </c>
      <c r="D32">
        <v>2587</v>
      </c>
      <c r="E32" s="5">
        <v>1.6486423652168063</v>
      </c>
      <c r="F32">
        <v>7.2</v>
      </c>
      <c r="G32">
        <v>432</v>
      </c>
      <c r="H32">
        <f t="shared" si="0"/>
        <v>2.5870000000000002</v>
      </c>
    </row>
    <row r="33" spans="1:8" x14ac:dyDescent="0.3">
      <c r="A33" t="s">
        <v>10</v>
      </c>
      <c r="B33">
        <v>1</v>
      </c>
      <c r="C33">
        <v>3130</v>
      </c>
      <c r="D33">
        <v>2363</v>
      </c>
      <c r="E33" s="5">
        <v>0.63192814866590696</v>
      </c>
      <c r="F33">
        <v>18</v>
      </c>
      <c r="G33">
        <v>1080</v>
      </c>
      <c r="H33">
        <f t="shared" si="0"/>
        <v>2.363</v>
      </c>
    </row>
    <row r="34" spans="1:8" x14ac:dyDescent="0.3">
      <c r="A34" t="s">
        <v>9</v>
      </c>
      <c r="B34" t="s">
        <v>12</v>
      </c>
      <c r="C34">
        <v>3042</v>
      </c>
      <c r="D34">
        <v>2765</v>
      </c>
      <c r="E34" s="5">
        <v>0.73022159519253349</v>
      </c>
      <c r="F34">
        <v>18</v>
      </c>
      <c r="G34">
        <v>1080</v>
      </c>
      <c r="H34">
        <f t="shared" si="0"/>
        <v>2.7650000000000001</v>
      </c>
    </row>
    <row r="35" spans="1:8" x14ac:dyDescent="0.3">
      <c r="A35" t="s">
        <v>10</v>
      </c>
      <c r="B35" t="s">
        <v>12</v>
      </c>
      <c r="C35">
        <v>3036</v>
      </c>
      <c r="D35">
        <v>2244</v>
      </c>
      <c r="E35" s="5">
        <v>0.82635171861321499</v>
      </c>
      <c r="F35">
        <v>7.2</v>
      </c>
      <c r="G35">
        <v>432</v>
      </c>
      <c r="H35">
        <f t="shared" si="0"/>
        <v>2.2440000000000002</v>
      </c>
    </row>
    <row r="36" spans="1:8" x14ac:dyDescent="0.3">
      <c r="A36" t="s">
        <v>14</v>
      </c>
      <c r="B36" t="s">
        <v>12</v>
      </c>
      <c r="C36">
        <v>2903</v>
      </c>
      <c r="D36">
        <v>1752</v>
      </c>
      <c r="E36" s="5">
        <v>0.60481888802446226</v>
      </c>
      <c r="F36">
        <v>7.2</v>
      </c>
      <c r="G36">
        <v>432</v>
      </c>
      <c r="H36">
        <f t="shared" si="0"/>
        <v>1.752</v>
      </c>
    </row>
    <row r="37" spans="1:8" x14ac:dyDescent="0.3">
      <c r="A37" t="s">
        <v>14</v>
      </c>
      <c r="B37">
        <v>2</v>
      </c>
      <c r="C37">
        <v>2685</v>
      </c>
      <c r="D37">
        <v>2061</v>
      </c>
      <c r="E37" s="5">
        <v>0.57377296638630959</v>
      </c>
      <c r="F37">
        <v>3.6</v>
      </c>
      <c r="G37">
        <v>216</v>
      </c>
      <c r="H37">
        <f t="shared" si="0"/>
        <v>2.0609999999999999</v>
      </c>
    </row>
    <row r="38" spans="1:8" x14ac:dyDescent="0.3">
      <c r="A38" t="s">
        <v>9</v>
      </c>
      <c r="B38">
        <v>4</v>
      </c>
      <c r="C38">
        <v>2475</v>
      </c>
      <c r="D38">
        <v>1951</v>
      </c>
      <c r="E38" s="5">
        <v>4.5834967534538862E-2</v>
      </c>
      <c r="F38">
        <v>7.2</v>
      </c>
      <c r="G38">
        <v>432</v>
      </c>
      <c r="H38">
        <f t="shared" si="0"/>
        <v>1.9510000000000001</v>
      </c>
    </row>
    <row r="39" spans="1:8" x14ac:dyDescent="0.3">
      <c r="A39" t="s">
        <v>11</v>
      </c>
      <c r="B39">
        <v>2</v>
      </c>
      <c r="C39">
        <v>2396</v>
      </c>
      <c r="D39">
        <v>1939</v>
      </c>
      <c r="E39" s="5">
        <v>1.578832177588674</v>
      </c>
      <c r="F39">
        <v>3.6</v>
      </c>
      <c r="G39">
        <v>216</v>
      </c>
      <c r="H39">
        <f t="shared" si="0"/>
        <v>1.9390000000000001</v>
      </c>
    </row>
    <row r="40" spans="1:8" x14ac:dyDescent="0.3">
      <c r="A40" t="s">
        <v>15</v>
      </c>
      <c r="B40">
        <v>2</v>
      </c>
      <c r="C40">
        <v>2341</v>
      </c>
      <c r="D40">
        <v>1493</v>
      </c>
      <c r="E40" s="5">
        <v>0.22584633152791067</v>
      </c>
      <c r="F40">
        <v>14.4</v>
      </c>
      <c r="G40">
        <v>864</v>
      </c>
      <c r="H40">
        <f t="shared" si="0"/>
        <v>1.4930000000000001</v>
      </c>
    </row>
    <row r="41" spans="1:8" x14ac:dyDescent="0.3">
      <c r="A41" t="s">
        <v>11</v>
      </c>
      <c r="B41">
        <v>5</v>
      </c>
      <c r="C41">
        <v>2037</v>
      </c>
      <c r="D41">
        <v>1450</v>
      </c>
      <c r="E41" s="5">
        <v>1.0866702994639004</v>
      </c>
      <c r="F41">
        <v>18</v>
      </c>
      <c r="G41">
        <v>1080</v>
      </c>
      <c r="H41">
        <f t="shared" si="0"/>
        <v>1.45</v>
      </c>
    </row>
    <row r="42" spans="1:8" x14ac:dyDescent="0.3">
      <c r="A42" t="s">
        <v>7</v>
      </c>
      <c r="B42">
        <v>4</v>
      </c>
      <c r="C42">
        <v>1986</v>
      </c>
      <c r="D42">
        <v>1521</v>
      </c>
      <c r="E42" s="5">
        <v>0.54223994226555861</v>
      </c>
      <c r="F42">
        <v>7.2</v>
      </c>
      <c r="G42">
        <v>432</v>
      </c>
      <c r="H42">
        <f t="shared" si="0"/>
        <v>1.5209999999999999</v>
      </c>
    </row>
    <row r="43" spans="1:8" x14ac:dyDescent="0.3">
      <c r="A43" t="s">
        <v>7</v>
      </c>
      <c r="B43">
        <v>3</v>
      </c>
      <c r="C43">
        <v>1927</v>
      </c>
      <c r="D43">
        <v>1086</v>
      </c>
      <c r="E43" s="5">
        <v>1.0377999949614611</v>
      </c>
      <c r="F43">
        <v>7.2</v>
      </c>
      <c r="G43">
        <v>432</v>
      </c>
      <c r="H43">
        <f t="shared" si="0"/>
        <v>1.0860000000000001</v>
      </c>
    </row>
    <row r="44" spans="1:8" x14ac:dyDescent="0.3">
      <c r="A44" t="s">
        <v>8</v>
      </c>
      <c r="B44">
        <v>3</v>
      </c>
      <c r="C44">
        <v>1731</v>
      </c>
      <c r="D44">
        <v>1297</v>
      </c>
      <c r="E44" s="5">
        <v>0.61038665738664744</v>
      </c>
      <c r="F44">
        <v>3.6</v>
      </c>
      <c r="G44">
        <v>216</v>
      </c>
      <c r="H44">
        <f t="shared" si="0"/>
        <v>1.2969999999999999</v>
      </c>
    </row>
    <row r="45" spans="1:8" x14ac:dyDescent="0.3">
      <c r="A45" t="s">
        <v>7</v>
      </c>
      <c r="B45">
        <v>4</v>
      </c>
      <c r="C45">
        <v>1725</v>
      </c>
      <c r="D45">
        <v>1360</v>
      </c>
      <c r="E45" s="5">
        <v>1.8106917212346549</v>
      </c>
      <c r="F45">
        <v>10.8</v>
      </c>
      <c r="G45">
        <v>648</v>
      </c>
      <c r="H45">
        <f t="shared" si="0"/>
        <v>1.36</v>
      </c>
    </row>
    <row r="46" spans="1:8" x14ac:dyDescent="0.3">
      <c r="A46" t="s">
        <v>7</v>
      </c>
      <c r="B46" t="s">
        <v>12</v>
      </c>
      <c r="C46">
        <v>1646</v>
      </c>
      <c r="D46">
        <v>1440</v>
      </c>
      <c r="E46" s="5">
        <v>1.6766099880921923</v>
      </c>
      <c r="F46">
        <v>14.4</v>
      </c>
      <c r="G46">
        <v>864</v>
      </c>
      <c r="H46">
        <f t="shared" si="0"/>
        <v>1.44</v>
      </c>
    </row>
    <row r="47" spans="1:8" x14ac:dyDescent="0.3">
      <c r="A47" t="s">
        <v>7</v>
      </c>
      <c r="B47">
        <v>4</v>
      </c>
      <c r="C47">
        <v>1613</v>
      </c>
      <c r="D47">
        <v>1360</v>
      </c>
      <c r="E47" s="5">
        <v>1.3386286711881763</v>
      </c>
      <c r="F47">
        <v>7.2</v>
      </c>
      <c r="G47">
        <v>432</v>
      </c>
      <c r="H47">
        <f t="shared" si="0"/>
        <v>1.36</v>
      </c>
    </row>
    <row r="48" spans="1:8" x14ac:dyDescent="0.3">
      <c r="A48" t="s">
        <v>15</v>
      </c>
      <c r="B48">
        <v>5</v>
      </c>
      <c r="C48">
        <v>1583</v>
      </c>
      <c r="D48">
        <v>1110</v>
      </c>
      <c r="E48" s="5">
        <v>0.40933036754838326</v>
      </c>
      <c r="F48">
        <v>3.6</v>
      </c>
      <c r="G48">
        <v>216</v>
      </c>
      <c r="H48">
        <f t="shared" si="0"/>
        <v>1.1100000000000001</v>
      </c>
    </row>
    <row r="49" spans="1:8" x14ac:dyDescent="0.3">
      <c r="A49" t="s">
        <v>9</v>
      </c>
      <c r="B49">
        <v>2</v>
      </c>
      <c r="C49">
        <v>1575</v>
      </c>
      <c r="D49">
        <v>1165</v>
      </c>
      <c r="E49" s="5">
        <v>1.4607184306559891</v>
      </c>
      <c r="F49">
        <v>3.6</v>
      </c>
      <c r="G49">
        <v>216</v>
      </c>
      <c r="H49">
        <f t="shared" si="0"/>
        <v>1.165</v>
      </c>
    </row>
    <row r="50" spans="1:8" x14ac:dyDescent="0.3">
      <c r="A50" t="s">
        <v>7</v>
      </c>
      <c r="B50">
        <v>3</v>
      </c>
      <c r="C50">
        <v>1445</v>
      </c>
      <c r="D50">
        <v>1069</v>
      </c>
      <c r="E50" s="5">
        <v>1.4325677761311357</v>
      </c>
      <c r="F50">
        <v>7.2</v>
      </c>
      <c r="G50">
        <v>432</v>
      </c>
      <c r="H50">
        <f t="shared" si="0"/>
        <v>1.069</v>
      </c>
    </row>
    <row r="51" spans="1:8" x14ac:dyDescent="0.3">
      <c r="A51" t="s">
        <v>9</v>
      </c>
      <c r="B51">
        <v>5</v>
      </c>
      <c r="C51">
        <v>1251</v>
      </c>
      <c r="D51">
        <v>579</v>
      </c>
      <c r="E51" s="5">
        <v>1.7569803756986022</v>
      </c>
      <c r="F51">
        <v>18</v>
      </c>
      <c r="G51">
        <v>1080</v>
      </c>
      <c r="H51">
        <f t="shared" si="0"/>
        <v>0.57899999999999996</v>
      </c>
    </row>
    <row r="52" spans="1:8" x14ac:dyDescent="0.3">
      <c r="A52" t="s">
        <v>15</v>
      </c>
      <c r="B52">
        <v>4</v>
      </c>
      <c r="C52">
        <v>1197</v>
      </c>
      <c r="D52">
        <v>900</v>
      </c>
      <c r="E52" s="5">
        <v>0.50158254945292735</v>
      </c>
      <c r="F52">
        <v>18</v>
      </c>
      <c r="G52">
        <v>1080</v>
      </c>
      <c r="H52">
        <f t="shared" si="0"/>
        <v>0.9</v>
      </c>
    </row>
    <row r="53" spans="1:8" x14ac:dyDescent="0.3">
      <c r="A53" t="s">
        <v>10</v>
      </c>
      <c r="B53">
        <v>1</v>
      </c>
      <c r="C53">
        <v>1164</v>
      </c>
      <c r="D53">
        <v>503</v>
      </c>
      <c r="E53" s="5">
        <v>0.84592918492371094</v>
      </c>
      <c r="F53">
        <v>18</v>
      </c>
      <c r="G53">
        <v>1080</v>
      </c>
      <c r="H53">
        <f t="shared" si="0"/>
        <v>0.503</v>
      </c>
    </row>
    <row r="54" spans="1:8" x14ac:dyDescent="0.3">
      <c r="A54" t="s">
        <v>13</v>
      </c>
      <c r="B54">
        <v>3</v>
      </c>
      <c r="C54">
        <v>1147</v>
      </c>
      <c r="D54">
        <v>913</v>
      </c>
      <c r="E54" s="5">
        <v>7.7618914097429714E-2</v>
      </c>
      <c r="F54">
        <v>10.8</v>
      </c>
      <c r="G54">
        <v>648</v>
      </c>
      <c r="H54">
        <f t="shared" si="0"/>
        <v>0.91300000000000003</v>
      </c>
    </row>
    <row r="55" spans="1:8" x14ac:dyDescent="0.3">
      <c r="A55" t="s">
        <v>11</v>
      </c>
      <c r="B55">
        <v>2</v>
      </c>
      <c r="C55">
        <v>1145</v>
      </c>
      <c r="D55">
        <v>455</v>
      </c>
      <c r="E55" s="5">
        <v>0.64003916283325268</v>
      </c>
      <c r="F55">
        <v>3.6</v>
      </c>
      <c r="G55">
        <v>216</v>
      </c>
      <c r="H55">
        <f t="shared" si="0"/>
        <v>0.45500000000000002</v>
      </c>
    </row>
    <row r="56" spans="1:8" x14ac:dyDescent="0.3">
      <c r="A56" t="s">
        <v>11</v>
      </c>
      <c r="B56">
        <v>2</v>
      </c>
      <c r="C56">
        <v>1108</v>
      </c>
      <c r="D56">
        <v>914</v>
      </c>
      <c r="E56" s="5">
        <v>0.7370123334087828</v>
      </c>
      <c r="F56">
        <v>3.6</v>
      </c>
      <c r="G56">
        <v>216</v>
      </c>
      <c r="H56">
        <f t="shared" si="0"/>
        <v>0.91400000000000003</v>
      </c>
    </row>
    <row r="57" spans="1:8" x14ac:dyDescent="0.3">
      <c r="A57" t="s">
        <v>8</v>
      </c>
      <c r="B57">
        <v>4</v>
      </c>
      <c r="C57">
        <v>1101</v>
      </c>
      <c r="D57">
        <v>253</v>
      </c>
      <c r="E57" s="5">
        <v>1.0823465395111675</v>
      </c>
      <c r="F57">
        <v>10.8</v>
      </c>
      <c r="G57">
        <v>648</v>
      </c>
      <c r="H57">
        <f t="shared" si="0"/>
        <v>0.253</v>
      </c>
    </row>
    <row r="58" spans="1:8" x14ac:dyDescent="0.3">
      <c r="A58" t="s">
        <v>11</v>
      </c>
      <c r="B58" t="s">
        <v>12</v>
      </c>
      <c r="C58">
        <v>1009</v>
      </c>
      <c r="D58">
        <v>798</v>
      </c>
      <c r="E58" s="5">
        <v>1.7527916360003024</v>
      </c>
      <c r="F58">
        <v>3.6</v>
      </c>
      <c r="G58">
        <v>216</v>
      </c>
      <c r="H58">
        <f t="shared" si="0"/>
        <v>0.79800000000000004</v>
      </c>
    </row>
    <row r="59" spans="1:8" x14ac:dyDescent="0.3">
      <c r="A59" t="s">
        <v>15</v>
      </c>
      <c r="B59">
        <v>4</v>
      </c>
      <c r="C59">
        <v>1006</v>
      </c>
      <c r="D59">
        <v>728</v>
      </c>
      <c r="E59" s="5">
        <v>1.7427620557323711</v>
      </c>
      <c r="F59">
        <v>14.4</v>
      </c>
      <c r="G59">
        <v>864</v>
      </c>
      <c r="H59">
        <f t="shared" si="0"/>
        <v>0.72799999999999998</v>
      </c>
    </row>
    <row r="60" spans="1:8" x14ac:dyDescent="0.3">
      <c r="A60" t="s">
        <v>11</v>
      </c>
      <c r="B60">
        <v>1</v>
      </c>
      <c r="C60">
        <v>942</v>
      </c>
      <c r="D60">
        <v>678</v>
      </c>
      <c r="E60" s="5">
        <v>1.8401351401524515</v>
      </c>
      <c r="F60">
        <v>14.4</v>
      </c>
      <c r="G60">
        <v>864</v>
      </c>
      <c r="H60">
        <f t="shared" si="0"/>
        <v>0.67800000000000005</v>
      </c>
    </row>
    <row r="61" spans="1:8" x14ac:dyDescent="0.3">
      <c r="A61" t="s">
        <v>9</v>
      </c>
      <c r="B61">
        <v>4</v>
      </c>
      <c r="C61">
        <v>940</v>
      </c>
      <c r="D61">
        <v>640</v>
      </c>
      <c r="E61" s="5">
        <v>1.3875635762606857</v>
      </c>
      <c r="F61">
        <v>14.4</v>
      </c>
      <c r="G61">
        <v>864</v>
      </c>
      <c r="H61">
        <f t="shared" si="0"/>
        <v>0.64</v>
      </c>
    </row>
    <row r="62" spans="1:8" x14ac:dyDescent="0.3">
      <c r="A62" t="s">
        <v>14</v>
      </c>
      <c r="B62">
        <v>4</v>
      </c>
      <c r="C62">
        <v>935</v>
      </c>
      <c r="D62">
        <v>394</v>
      </c>
      <c r="E62" s="5">
        <v>0.15594414231447162</v>
      </c>
      <c r="F62">
        <v>18</v>
      </c>
      <c r="G62">
        <v>1080</v>
      </c>
      <c r="H62">
        <f t="shared" si="0"/>
        <v>0.39400000000000002</v>
      </c>
    </row>
    <row r="63" spans="1:8" x14ac:dyDescent="0.3">
      <c r="A63" t="s">
        <v>9</v>
      </c>
      <c r="B63">
        <v>5</v>
      </c>
      <c r="C63">
        <v>859</v>
      </c>
      <c r="D63">
        <v>597</v>
      </c>
      <c r="E63" s="5">
        <v>0.50193692626436204</v>
      </c>
      <c r="F63">
        <v>10.8</v>
      </c>
      <c r="G63">
        <v>648</v>
      </c>
      <c r="H63">
        <f t="shared" si="0"/>
        <v>0.59699999999999998</v>
      </c>
    </row>
    <row r="64" spans="1:8" x14ac:dyDescent="0.3">
      <c r="A64" t="s">
        <v>13</v>
      </c>
      <c r="B64">
        <v>5</v>
      </c>
      <c r="C64">
        <v>815</v>
      </c>
      <c r="D64">
        <v>544</v>
      </c>
      <c r="E64" s="5">
        <v>1.586132056175835</v>
      </c>
      <c r="F64">
        <v>10.8</v>
      </c>
      <c r="G64">
        <v>648</v>
      </c>
      <c r="H64">
        <f t="shared" si="0"/>
        <v>0.54400000000000004</v>
      </c>
    </row>
    <row r="65" spans="1:8" x14ac:dyDescent="0.3">
      <c r="A65" t="s">
        <v>15</v>
      </c>
      <c r="B65">
        <v>3</v>
      </c>
      <c r="C65">
        <v>760</v>
      </c>
      <c r="D65">
        <v>545</v>
      </c>
      <c r="E65" s="5">
        <v>1.4450145902182674</v>
      </c>
      <c r="F65">
        <v>10.8</v>
      </c>
      <c r="G65">
        <v>648</v>
      </c>
      <c r="H65">
        <f t="shared" si="0"/>
        <v>0.54500000000000004</v>
      </c>
    </row>
    <row r="66" spans="1:8" x14ac:dyDescent="0.3">
      <c r="A66" t="s">
        <v>11</v>
      </c>
      <c r="B66">
        <v>3</v>
      </c>
      <c r="C66">
        <v>735</v>
      </c>
      <c r="D66">
        <v>389</v>
      </c>
      <c r="E66" s="5">
        <v>1.9449751784515756</v>
      </c>
      <c r="F66">
        <v>7.2</v>
      </c>
      <c r="G66">
        <v>432</v>
      </c>
      <c r="H66">
        <f t="shared" si="0"/>
        <v>0.38900000000000001</v>
      </c>
    </row>
    <row r="67" spans="1:8" x14ac:dyDescent="0.3">
      <c r="A67" t="s">
        <v>8</v>
      </c>
      <c r="B67">
        <v>2</v>
      </c>
      <c r="C67">
        <v>660</v>
      </c>
      <c r="D67">
        <v>475</v>
      </c>
      <c r="E67" s="5">
        <v>0.51371005446650231</v>
      </c>
      <c r="F67">
        <v>7.2</v>
      </c>
      <c r="G67">
        <v>432</v>
      </c>
      <c r="H67">
        <f t="shared" ref="H67:H100" si="1">D67/1000</f>
        <v>0.47499999999999998</v>
      </c>
    </row>
    <row r="68" spans="1:8" x14ac:dyDescent="0.3">
      <c r="A68" t="s">
        <v>10</v>
      </c>
      <c r="B68">
        <v>5</v>
      </c>
      <c r="C68">
        <v>623</v>
      </c>
      <c r="D68">
        <v>402</v>
      </c>
      <c r="E68" s="5">
        <v>9.6343693309852707E-2</v>
      </c>
      <c r="F68">
        <v>18</v>
      </c>
      <c r="G68">
        <v>1080</v>
      </c>
      <c r="H68">
        <f t="shared" si="1"/>
        <v>0.40200000000000002</v>
      </c>
    </row>
    <row r="69" spans="1:8" x14ac:dyDescent="0.3">
      <c r="A69" t="s">
        <v>13</v>
      </c>
      <c r="B69">
        <v>5</v>
      </c>
      <c r="C69">
        <v>621</v>
      </c>
      <c r="D69">
        <v>404</v>
      </c>
      <c r="E69" s="5">
        <v>0.69644846531907501</v>
      </c>
      <c r="F69">
        <v>18</v>
      </c>
      <c r="G69">
        <v>1080</v>
      </c>
      <c r="H69">
        <f t="shared" si="1"/>
        <v>0.40400000000000003</v>
      </c>
    </row>
    <row r="70" spans="1:8" x14ac:dyDescent="0.3">
      <c r="A70" t="s">
        <v>9</v>
      </c>
      <c r="B70">
        <v>4</v>
      </c>
      <c r="C70">
        <v>609</v>
      </c>
      <c r="D70">
        <v>254</v>
      </c>
      <c r="E70" s="5">
        <v>0.35752513406861897</v>
      </c>
      <c r="F70">
        <v>14.4</v>
      </c>
      <c r="G70">
        <v>864</v>
      </c>
      <c r="H70">
        <f t="shared" si="1"/>
        <v>0.254</v>
      </c>
    </row>
    <row r="71" spans="1:8" x14ac:dyDescent="0.3">
      <c r="A71" t="s">
        <v>15</v>
      </c>
      <c r="B71">
        <v>5</v>
      </c>
      <c r="C71">
        <v>583</v>
      </c>
      <c r="D71">
        <v>245</v>
      </c>
      <c r="E71" s="5">
        <v>1.140914330454305</v>
      </c>
      <c r="F71">
        <v>3.6</v>
      </c>
      <c r="G71">
        <v>216</v>
      </c>
      <c r="H71">
        <f t="shared" si="1"/>
        <v>0.245</v>
      </c>
    </row>
    <row r="72" spans="1:8" x14ac:dyDescent="0.3">
      <c r="A72" t="s">
        <v>11</v>
      </c>
      <c r="B72">
        <v>4</v>
      </c>
      <c r="C72">
        <v>579</v>
      </c>
      <c r="D72">
        <v>398</v>
      </c>
      <c r="E72" s="5">
        <v>1.0290915066264019</v>
      </c>
      <c r="F72">
        <v>3.6</v>
      </c>
      <c r="G72">
        <v>216</v>
      </c>
      <c r="H72">
        <f t="shared" si="1"/>
        <v>0.39800000000000002</v>
      </c>
    </row>
    <row r="73" spans="1:8" x14ac:dyDescent="0.3">
      <c r="A73" t="s">
        <v>15</v>
      </c>
      <c r="B73">
        <v>2</v>
      </c>
      <c r="C73">
        <v>550</v>
      </c>
      <c r="D73">
        <v>225</v>
      </c>
      <c r="E73" s="5">
        <v>1.9084859586176008</v>
      </c>
      <c r="F73">
        <v>10.8</v>
      </c>
      <c r="G73">
        <v>648</v>
      </c>
      <c r="H73">
        <f t="shared" si="1"/>
        <v>0.22500000000000001</v>
      </c>
    </row>
    <row r="74" spans="1:8" x14ac:dyDescent="0.3">
      <c r="A74" t="s">
        <v>14</v>
      </c>
      <c r="B74">
        <v>4</v>
      </c>
      <c r="C74">
        <v>526</v>
      </c>
      <c r="D74">
        <v>73</v>
      </c>
      <c r="E74" s="5">
        <v>1.1731221965346272</v>
      </c>
      <c r="F74">
        <v>18</v>
      </c>
      <c r="G74">
        <v>1080</v>
      </c>
      <c r="H74">
        <f t="shared" si="1"/>
        <v>7.2999999999999995E-2</v>
      </c>
    </row>
    <row r="75" spans="1:8" x14ac:dyDescent="0.3">
      <c r="A75" t="s">
        <v>8</v>
      </c>
      <c r="B75">
        <v>1</v>
      </c>
      <c r="C75">
        <v>503</v>
      </c>
      <c r="D75">
        <v>260</v>
      </c>
      <c r="E75" s="5">
        <v>0.89298130058600877</v>
      </c>
      <c r="F75">
        <v>18</v>
      </c>
      <c r="G75">
        <v>1080</v>
      </c>
      <c r="H75">
        <f t="shared" si="1"/>
        <v>0.26</v>
      </c>
    </row>
    <row r="76" spans="1:8" x14ac:dyDescent="0.3">
      <c r="A76" t="s">
        <v>9</v>
      </c>
      <c r="B76" t="s">
        <v>12</v>
      </c>
      <c r="C76">
        <v>477</v>
      </c>
      <c r="D76">
        <v>329</v>
      </c>
      <c r="E76" s="5">
        <v>1.9467286024128017</v>
      </c>
      <c r="F76">
        <v>3.6</v>
      </c>
      <c r="G76">
        <v>216</v>
      </c>
      <c r="H76">
        <f t="shared" si="1"/>
        <v>0.32900000000000001</v>
      </c>
    </row>
    <row r="77" spans="1:8" x14ac:dyDescent="0.3">
      <c r="A77" t="s">
        <v>15</v>
      </c>
      <c r="B77">
        <v>2</v>
      </c>
      <c r="C77">
        <v>476</v>
      </c>
      <c r="D77">
        <v>168</v>
      </c>
      <c r="E77" s="5">
        <v>1.7269820302816072</v>
      </c>
      <c r="F77">
        <v>18</v>
      </c>
      <c r="G77">
        <v>1080</v>
      </c>
      <c r="H77">
        <f t="shared" si="1"/>
        <v>0.16800000000000001</v>
      </c>
    </row>
    <row r="78" spans="1:8" x14ac:dyDescent="0.3">
      <c r="A78" t="s">
        <v>13</v>
      </c>
      <c r="B78">
        <v>3</v>
      </c>
      <c r="C78">
        <v>465</v>
      </c>
      <c r="D78">
        <v>301</v>
      </c>
      <c r="E78" s="5">
        <v>1.2800557575594054</v>
      </c>
      <c r="F78">
        <v>18</v>
      </c>
      <c r="G78">
        <v>1080</v>
      </c>
      <c r="H78">
        <f t="shared" si="1"/>
        <v>0.30099999999999999</v>
      </c>
    </row>
    <row r="79" spans="1:8" x14ac:dyDescent="0.3">
      <c r="A79" t="s">
        <v>7</v>
      </c>
      <c r="B79">
        <v>2</v>
      </c>
      <c r="C79">
        <v>463</v>
      </c>
      <c r="D79">
        <v>207</v>
      </c>
      <c r="E79" s="5">
        <v>0.15442417400196207</v>
      </c>
      <c r="F79">
        <v>10.8</v>
      </c>
      <c r="G79">
        <v>648</v>
      </c>
      <c r="H79">
        <f t="shared" si="1"/>
        <v>0.20699999999999999</v>
      </c>
    </row>
    <row r="80" spans="1:8" x14ac:dyDescent="0.3">
      <c r="A80" t="s">
        <v>9</v>
      </c>
      <c r="B80">
        <v>1</v>
      </c>
      <c r="C80">
        <v>441</v>
      </c>
      <c r="D80">
        <v>206</v>
      </c>
      <c r="E80" s="5">
        <v>8.8404357819291679E-3</v>
      </c>
      <c r="F80">
        <v>7.2</v>
      </c>
      <c r="G80">
        <v>432</v>
      </c>
      <c r="H80">
        <f t="shared" si="1"/>
        <v>0.20599999999999999</v>
      </c>
    </row>
    <row r="81" spans="1:8" x14ac:dyDescent="0.3">
      <c r="A81" t="s">
        <v>14</v>
      </c>
      <c r="B81">
        <v>1</v>
      </c>
      <c r="C81">
        <v>438</v>
      </c>
      <c r="D81">
        <v>284</v>
      </c>
      <c r="E81" s="5">
        <v>0.22986702952876414</v>
      </c>
      <c r="F81">
        <v>14.4</v>
      </c>
      <c r="G81">
        <v>864</v>
      </c>
      <c r="H81">
        <f t="shared" si="1"/>
        <v>0.28399999999999997</v>
      </c>
    </row>
    <row r="82" spans="1:8" x14ac:dyDescent="0.3">
      <c r="A82" t="s">
        <v>11</v>
      </c>
      <c r="B82">
        <v>4</v>
      </c>
      <c r="C82">
        <v>434</v>
      </c>
      <c r="D82">
        <v>243</v>
      </c>
      <c r="E82" s="5">
        <v>1.4738750342358078</v>
      </c>
      <c r="F82">
        <v>3.6</v>
      </c>
      <c r="G82">
        <v>216</v>
      </c>
      <c r="H82">
        <f t="shared" si="1"/>
        <v>0.24299999999999999</v>
      </c>
    </row>
    <row r="83" spans="1:8" x14ac:dyDescent="0.3">
      <c r="A83" t="s">
        <v>15</v>
      </c>
      <c r="B83">
        <v>5</v>
      </c>
      <c r="C83">
        <v>433</v>
      </c>
      <c r="D83">
        <v>94</v>
      </c>
      <c r="E83" s="5">
        <v>1.476425256195929</v>
      </c>
      <c r="F83">
        <v>7.2</v>
      </c>
      <c r="G83">
        <v>432</v>
      </c>
      <c r="H83">
        <f t="shared" si="1"/>
        <v>9.4E-2</v>
      </c>
    </row>
    <row r="84" spans="1:8" x14ac:dyDescent="0.3">
      <c r="A84" t="s">
        <v>11</v>
      </c>
      <c r="B84" t="s">
        <v>12</v>
      </c>
      <c r="C84">
        <v>432</v>
      </c>
      <c r="D84">
        <v>270</v>
      </c>
      <c r="E84" s="5">
        <v>0.87401034462006399</v>
      </c>
      <c r="F84">
        <v>3.6</v>
      </c>
      <c r="G84">
        <v>216</v>
      </c>
      <c r="H84">
        <f t="shared" si="1"/>
        <v>0.27</v>
      </c>
    </row>
    <row r="85" spans="1:8" x14ac:dyDescent="0.3">
      <c r="A85" t="s">
        <v>13</v>
      </c>
      <c r="B85">
        <v>5</v>
      </c>
      <c r="C85">
        <v>425</v>
      </c>
      <c r="D85">
        <v>270</v>
      </c>
      <c r="E85" s="5">
        <v>1.0233217822604697</v>
      </c>
      <c r="F85">
        <v>7.2</v>
      </c>
      <c r="G85">
        <v>432</v>
      </c>
      <c r="H85">
        <f t="shared" si="1"/>
        <v>0.27</v>
      </c>
    </row>
    <row r="86" spans="1:8" x14ac:dyDescent="0.3">
      <c r="A86" t="s">
        <v>14</v>
      </c>
      <c r="B86">
        <v>4</v>
      </c>
      <c r="C86">
        <v>423</v>
      </c>
      <c r="D86">
        <v>65</v>
      </c>
      <c r="E86" s="5">
        <v>1.8840782654634118</v>
      </c>
      <c r="F86">
        <v>14.4</v>
      </c>
      <c r="G86">
        <v>864</v>
      </c>
      <c r="H86">
        <f t="shared" si="1"/>
        <v>6.5000000000000002E-2</v>
      </c>
    </row>
    <row r="87" spans="1:8" x14ac:dyDescent="0.3">
      <c r="A87" t="s">
        <v>11</v>
      </c>
      <c r="B87">
        <v>5</v>
      </c>
      <c r="C87">
        <v>409</v>
      </c>
      <c r="D87">
        <v>244</v>
      </c>
      <c r="E87" s="5">
        <v>1.4184413747213152</v>
      </c>
      <c r="F87">
        <v>7.2</v>
      </c>
      <c r="G87">
        <v>432</v>
      </c>
      <c r="H87">
        <f t="shared" si="1"/>
        <v>0.24399999999999999</v>
      </c>
    </row>
    <row r="88" spans="1:8" x14ac:dyDescent="0.3">
      <c r="A88" t="s">
        <v>11</v>
      </c>
      <c r="B88">
        <v>3</v>
      </c>
      <c r="C88">
        <v>392</v>
      </c>
      <c r="D88">
        <v>187</v>
      </c>
      <c r="E88" s="5">
        <v>0.78299876865832996</v>
      </c>
      <c r="F88">
        <v>18</v>
      </c>
      <c r="G88">
        <v>1080</v>
      </c>
      <c r="H88">
        <f t="shared" si="1"/>
        <v>0.187</v>
      </c>
    </row>
    <row r="89" spans="1:8" x14ac:dyDescent="0.3">
      <c r="A89" t="s">
        <v>13</v>
      </c>
      <c r="B89">
        <v>2</v>
      </c>
      <c r="C89">
        <v>387</v>
      </c>
      <c r="D89">
        <v>261</v>
      </c>
      <c r="E89" s="5">
        <v>0.80847401839250344</v>
      </c>
      <c r="F89">
        <v>10.8</v>
      </c>
      <c r="G89">
        <v>648</v>
      </c>
      <c r="H89">
        <f t="shared" si="1"/>
        <v>0.26100000000000001</v>
      </c>
    </row>
    <row r="90" spans="1:8" x14ac:dyDescent="0.3">
      <c r="A90" t="s">
        <v>7</v>
      </c>
      <c r="B90">
        <v>5</v>
      </c>
      <c r="C90">
        <v>379</v>
      </c>
      <c r="D90">
        <v>27</v>
      </c>
      <c r="E90" s="5">
        <v>0.5140219807506905</v>
      </c>
      <c r="F90">
        <v>10.8</v>
      </c>
      <c r="G90">
        <v>648</v>
      </c>
      <c r="H90">
        <f t="shared" si="1"/>
        <v>2.7E-2</v>
      </c>
    </row>
    <row r="91" spans="1:8" x14ac:dyDescent="0.3">
      <c r="A91" t="s">
        <v>11</v>
      </c>
      <c r="B91">
        <v>1</v>
      </c>
      <c r="C91">
        <v>361</v>
      </c>
      <c r="D91">
        <v>158</v>
      </c>
      <c r="E91" s="5">
        <v>1.9969579414033845</v>
      </c>
      <c r="F91">
        <v>18</v>
      </c>
      <c r="G91">
        <v>1080</v>
      </c>
      <c r="H91">
        <f t="shared" si="1"/>
        <v>0.158</v>
      </c>
    </row>
    <row r="92" spans="1:8" x14ac:dyDescent="0.3">
      <c r="A92" t="s">
        <v>15</v>
      </c>
      <c r="B92">
        <v>4</v>
      </c>
      <c r="C92">
        <v>340</v>
      </c>
      <c r="D92">
        <v>138</v>
      </c>
      <c r="E92" s="5">
        <v>1.7800404775336789</v>
      </c>
      <c r="F92">
        <v>18</v>
      </c>
      <c r="G92">
        <v>1080</v>
      </c>
      <c r="H92">
        <f t="shared" si="1"/>
        <v>0.13800000000000001</v>
      </c>
    </row>
    <row r="93" spans="1:8" x14ac:dyDescent="0.3">
      <c r="A93" t="s">
        <v>7</v>
      </c>
      <c r="B93">
        <v>2</v>
      </c>
      <c r="C93">
        <v>326</v>
      </c>
      <c r="D93">
        <v>183</v>
      </c>
      <c r="E93" s="5">
        <v>1.2520464811512593</v>
      </c>
      <c r="F93">
        <v>18</v>
      </c>
      <c r="G93">
        <v>1080</v>
      </c>
      <c r="H93">
        <f t="shared" si="1"/>
        <v>0.183</v>
      </c>
    </row>
    <row r="94" spans="1:8" x14ac:dyDescent="0.3">
      <c r="A94" t="s">
        <v>9</v>
      </c>
      <c r="B94">
        <v>4</v>
      </c>
      <c r="C94">
        <v>323</v>
      </c>
      <c r="D94">
        <v>217</v>
      </c>
      <c r="E94" s="5">
        <v>0.37104817501455267</v>
      </c>
      <c r="F94">
        <v>7.2</v>
      </c>
      <c r="G94">
        <v>432</v>
      </c>
      <c r="H94">
        <f t="shared" si="1"/>
        <v>0.217</v>
      </c>
    </row>
    <row r="95" spans="1:8" x14ac:dyDescent="0.3">
      <c r="A95" t="s">
        <v>8</v>
      </c>
      <c r="B95">
        <v>4</v>
      </c>
      <c r="C95">
        <v>319</v>
      </c>
      <c r="D95">
        <v>110</v>
      </c>
      <c r="E95" s="5">
        <v>1.6053567126740416</v>
      </c>
      <c r="F95">
        <v>18</v>
      </c>
      <c r="G95">
        <v>1080</v>
      </c>
      <c r="H95">
        <f t="shared" si="1"/>
        <v>0.11</v>
      </c>
    </row>
    <row r="96" spans="1:8" x14ac:dyDescent="0.3">
      <c r="A96" t="s">
        <v>13</v>
      </c>
      <c r="B96">
        <v>5</v>
      </c>
      <c r="C96">
        <v>317</v>
      </c>
      <c r="D96">
        <v>207</v>
      </c>
      <c r="E96" s="5">
        <v>0.58924393644491202</v>
      </c>
      <c r="F96">
        <v>10.8</v>
      </c>
      <c r="G96">
        <v>648</v>
      </c>
      <c r="H96">
        <f t="shared" si="1"/>
        <v>0.20699999999999999</v>
      </c>
    </row>
    <row r="97" spans="1:8" x14ac:dyDescent="0.3">
      <c r="A97" t="s">
        <v>14</v>
      </c>
      <c r="B97">
        <v>4</v>
      </c>
      <c r="C97">
        <v>315</v>
      </c>
      <c r="D97">
        <v>97</v>
      </c>
      <c r="E97" s="5">
        <v>1.4827395079961649</v>
      </c>
      <c r="F97">
        <v>10.8</v>
      </c>
      <c r="G97">
        <v>648</v>
      </c>
      <c r="H97">
        <f t="shared" si="1"/>
        <v>9.7000000000000003E-2</v>
      </c>
    </row>
    <row r="98" spans="1:8" x14ac:dyDescent="0.3">
      <c r="A98" t="s">
        <v>9</v>
      </c>
      <c r="B98">
        <v>2</v>
      </c>
      <c r="C98">
        <v>308</v>
      </c>
      <c r="D98">
        <v>300</v>
      </c>
      <c r="E98" s="5">
        <v>1.8371469965683489</v>
      </c>
      <c r="F98">
        <v>18</v>
      </c>
      <c r="G98">
        <v>1080</v>
      </c>
      <c r="H98">
        <f t="shared" si="1"/>
        <v>0.3</v>
      </c>
    </row>
    <row r="99" spans="1:8" x14ac:dyDescent="0.3">
      <c r="A99" t="s">
        <v>11</v>
      </c>
      <c r="B99">
        <v>4</v>
      </c>
      <c r="C99">
        <v>299</v>
      </c>
      <c r="D99">
        <v>112</v>
      </c>
      <c r="E99" s="5">
        <v>1.5583681095364532</v>
      </c>
      <c r="F99">
        <v>7.2</v>
      </c>
      <c r="G99">
        <v>432</v>
      </c>
      <c r="H99">
        <f t="shared" si="1"/>
        <v>0.112</v>
      </c>
    </row>
    <row r="100" spans="1:8" x14ac:dyDescent="0.3">
      <c r="A100" t="s">
        <v>10</v>
      </c>
      <c r="B100">
        <v>2</v>
      </c>
      <c r="C100">
        <v>286</v>
      </c>
      <c r="D100">
        <v>57</v>
      </c>
      <c r="E100" s="5">
        <v>1.0395981294915679</v>
      </c>
      <c r="F100">
        <v>10.8</v>
      </c>
      <c r="G100">
        <v>648</v>
      </c>
      <c r="H100">
        <f t="shared" si="1"/>
        <v>5.7000000000000002E-2</v>
      </c>
    </row>
  </sheetData>
  <autoFilter ref="A1:H100" xr:uid="{3FF18FDA-21CA-4D90-8DA0-9A6E5DB278F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5DFF-A19B-4E07-998F-0EC5130AF043}">
  <dimension ref="A3:D12"/>
  <sheetViews>
    <sheetView workbookViewId="0">
      <selection activeCell="B3" sqref="B3:D12"/>
    </sheetView>
  </sheetViews>
  <sheetFormatPr defaultRowHeight="14.4" x14ac:dyDescent="0.3"/>
  <cols>
    <col min="1" max="1" width="13.88671875" bestFit="1" customWidth="1"/>
    <col min="2" max="2" width="24.44140625" bestFit="1" customWidth="1"/>
    <col min="3" max="3" width="26.6640625" bestFit="1" customWidth="1"/>
    <col min="4" max="4" width="24.6640625" bestFit="1" customWidth="1"/>
    <col min="5" max="8" width="20.5546875" bestFit="1" customWidth="1"/>
    <col min="9" max="10" width="16.109375" bestFit="1" customWidth="1"/>
    <col min="11" max="12" width="21.5546875" bestFit="1" customWidth="1"/>
    <col min="13" max="16" width="17.44140625" bestFit="1" customWidth="1"/>
  </cols>
  <sheetData>
    <row r="3" spans="1:4" x14ac:dyDescent="0.3">
      <c r="A3" s="3" t="s">
        <v>16</v>
      </c>
      <c r="B3" t="s">
        <v>314</v>
      </c>
      <c r="C3" t="s">
        <v>315</v>
      </c>
      <c r="D3" t="s">
        <v>316</v>
      </c>
    </row>
    <row r="4" spans="1:4" x14ac:dyDescent="0.3">
      <c r="A4" s="4" t="s">
        <v>151</v>
      </c>
      <c r="B4" s="27">
        <v>0.34684787467194383</v>
      </c>
      <c r="C4" s="27">
        <v>0.61061124296151514</v>
      </c>
      <c r="D4" s="27">
        <v>0.45861257084578583</v>
      </c>
    </row>
    <row r="5" spans="1:4" x14ac:dyDescent="0.3">
      <c r="A5" s="4" t="s">
        <v>134</v>
      </c>
      <c r="B5" s="27">
        <v>0.30174480277798754</v>
      </c>
      <c r="C5" s="27">
        <v>0.53572104978354984</v>
      </c>
      <c r="D5" s="27">
        <v>0.41928517359645229</v>
      </c>
    </row>
    <row r="6" spans="1:4" x14ac:dyDescent="0.3">
      <c r="A6" s="4" t="s">
        <v>128</v>
      </c>
      <c r="B6" s="27">
        <v>0.30871905783295844</v>
      </c>
      <c r="C6" s="27">
        <v>0.50180785989609522</v>
      </c>
      <c r="D6" s="27">
        <v>0.42090812278936796</v>
      </c>
    </row>
    <row r="7" spans="1:4" x14ac:dyDescent="0.3">
      <c r="A7" s="4" t="s">
        <v>154</v>
      </c>
      <c r="B7" s="27">
        <v>0.29651783557437122</v>
      </c>
      <c r="C7" s="27">
        <v>0.70219171001734026</v>
      </c>
      <c r="D7" s="27">
        <v>0.40009606774395989</v>
      </c>
    </row>
    <row r="8" spans="1:4" x14ac:dyDescent="0.3">
      <c r="A8" s="4" t="s">
        <v>143</v>
      </c>
      <c r="B8" s="27">
        <v>0.33986337276654244</v>
      </c>
      <c r="C8" s="27">
        <v>0.69914612045649593</v>
      </c>
      <c r="D8" s="27">
        <v>0.44412903298160039</v>
      </c>
    </row>
    <row r="9" spans="1:4" x14ac:dyDescent="0.3">
      <c r="A9" s="4" t="s">
        <v>132</v>
      </c>
      <c r="B9" s="27">
        <v>0.27395078832243397</v>
      </c>
      <c r="C9" s="27">
        <v>0.66082779882402909</v>
      </c>
      <c r="D9" s="27">
        <v>0.36963218099247358</v>
      </c>
    </row>
    <row r="10" spans="1:4" x14ac:dyDescent="0.3">
      <c r="A10" s="4" t="s">
        <v>130</v>
      </c>
      <c r="B10" s="27">
        <v>0.24081662731801351</v>
      </c>
      <c r="C10" s="27">
        <v>0.73713551104986097</v>
      </c>
      <c r="D10" s="27">
        <v>0.33097085075184884</v>
      </c>
    </row>
    <row r="11" spans="1:4" x14ac:dyDescent="0.3">
      <c r="A11" s="4" t="s">
        <v>136</v>
      </c>
      <c r="B11" s="27">
        <v>0.26544043195376943</v>
      </c>
      <c r="C11" s="27">
        <v>0.50665205867631624</v>
      </c>
      <c r="D11" s="27">
        <v>0.36390123348824888</v>
      </c>
    </row>
    <row r="12" spans="1:4" x14ac:dyDescent="0.3">
      <c r="A12" s="4" t="s">
        <v>17</v>
      </c>
      <c r="B12" s="27">
        <v>0.29027199912028173</v>
      </c>
      <c r="C12" s="27">
        <v>0.62074426262242999</v>
      </c>
      <c r="D12" s="27">
        <v>0.39320381751876698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C5B0A-0E9F-410F-A139-F649A0A5C9C4}">
  <sheetPr codeName="Sheet7">
    <tabColor theme="9" tint="0.79998168889431442"/>
  </sheetPr>
  <dimension ref="A1:V133"/>
  <sheetViews>
    <sheetView tabSelected="1" topLeftCell="A2" workbookViewId="0">
      <selection sqref="A1:V133"/>
    </sheetView>
  </sheetViews>
  <sheetFormatPr defaultRowHeight="14.4" x14ac:dyDescent="0.3"/>
  <cols>
    <col min="1" max="1" width="13.88671875" bestFit="1" customWidth="1"/>
    <col min="2" max="2" width="21.6640625" bestFit="1" customWidth="1"/>
    <col min="3" max="3" width="10.33203125" bestFit="1" customWidth="1"/>
    <col min="4" max="4" width="8.109375" bestFit="1" customWidth="1"/>
    <col min="5" max="5" width="10" bestFit="1" customWidth="1"/>
    <col min="6" max="6" width="9.6640625" bestFit="1" customWidth="1"/>
    <col min="7" max="7" width="9.33203125" bestFit="1" customWidth="1"/>
    <col min="8" max="8" width="9" bestFit="1" customWidth="1"/>
    <col min="9" max="9" width="13.109375" bestFit="1" customWidth="1"/>
    <col min="10" max="10" width="12.44140625" bestFit="1" customWidth="1"/>
    <col min="11" max="11" width="15.77734375" bestFit="1" customWidth="1"/>
    <col min="12" max="12" width="16.88671875" bestFit="1" customWidth="1"/>
    <col min="13" max="13" width="16.44140625" bestFit="1" customWidth="1"/>
    <col min="14" max="14" width="11.77734375" bestFit="1" customWidth="1"/>
    <col min="15" max="15" width="17.21875" bestFit="1" customWidth="1"/>
    <col min="16" max="16" width="16.88671875" bestFit="1" customWidth="1"/>
    <col min="17" max="17" width="19" bestFit="1" customWidth="1"/>
    <col min="18" max="18" width="17.109375" bestFit="1" customWidth="1"/>
    <col min="19" max="19" width="15.109375" bestFit="1" customWidth="1"/>
    <col min="20" max="20" width="11.6640625" bestFit="1" customWidth="1"/>
    <col min="21" max="21" width="14.44140625" bestFit="1" customWidth="1"/>
    <col min="22" max="22" width="13" bestFit="1" customWidth="1"/>
  </cols>
  <sheetData>
    <row r="1" spans="1:22" x14ac:dyDescent="0.3">
      <c r="A1" s="13" t="s">
        <v>109</v>
      </c>
      <c r="B1" s="14" t="s">
        <v>110</v>
      </c>
      <c r="C1" s="14" t="s">
        <v>270</v>
      </c>
      <c r="D1" s="14" t="s">
        <v>271</v>
      </c>
      <c r="E1" s="14" t="s">
        <v>272</v>
      </c>
      <c r="F1" s="14" t="s">
        <v>111</v>
      </c>
      <c r="G1" s="14" t="s">
        <v>112</v>
      </c>
      <c r="H1" s="14" t="s">
        <v>113</v>
      </c>
      <c r="I1" s="14" t="s">
        <v>114</v>
      </c>
      <c r="J1" s="14" t="s">
        <v>115</v>
      </c>
      <c r="K1" s="14" t="s">
        <v>116</v>
      </c>
      <c r="L1" s="14" t="s">
        <v>117</v>
      </c>
      <c r="M1" s="14" t="s">
        <v>118</v>
      </c>
      <c r="N1" s="14" t="s">
        <v>119</v>
      </c>
      <c r="O1" s="14" t="s">
        <v>120</v>
      </c>
      <c r="P1" s="14" t="s">
        <v>121</v>
      </c>
      <c r="Q1" s="14" t="s">
        <v>122</v>
      </c>
      <c r="R1" s="14" t="s">
        <v>123</v>
      </c>
      <c r="S1" s="14" t="s">
        <v>124</v>
      </c>
      <c r="T1" s="14" t="s">
        <v>125</v>
      </c>
      <c r="U1" s="14" t="s">
        <v>126</v>
      </c>
      <c r="V1" s="15" t="s">
        <v>127</v>
      </c>
    </row>
    <row r="2" spans="1:22" x14ac:dyDescent="0.3">
      <c r="A2" s="16" t="s">
        <v>128</v>
      </c>
      <c r="B2" s="17" t="s">
        <v>129</v>
      </c>
      <c r="C2" s="26">
        <v>44888</v>
      </c>
      <c r="D2" s="24">
        <v>0.23960648148148148</v>
      </c>
      <c r="E2" s="17" t="s">
        <v>268</v>
      </c>
      <c r="F2" s="18">
        <v>0.92857142857142905</v>
      </c>
      <c r="G2" s="18">
        <v>0.78571428571428603</v>
      </c>
      <c r="H2" s="18">
        <v>0</v>
      </c>
      <c r="I2" s="18">
        <v>0.92307692307692302</v>
      </c>
      <c r="J2" s="18">
        <v>0</v>
      </c>
      <c r="K2" s="18">
        <v>0.85960153846153897</v>
      </c>
      <c r="L2" s="18">
        <v>0</v>
      </c>
      <c r="M2" s="18">
        <v>0</v>
      </c>
      <c r="N2" s="18">
        <v>0</v>
      </c>
      <c r="O2" s="18">
        <v>0.57142857142857095</v>
      </c>
      <c r="P2" s="18">
        <v>0.5</v>
      </c>
      <c r="Q2" s="18">
        <v>0</v>
      </c>
      <c r="R2" s="18">
        <v>0.78571428571428603</v>
      </c>
      <c r="S2" s="18">
        <v>7.1428571428571397E-2</v>
      </c>
      <c r="T2" s="18">
        <v>7.1428571428571397E-2</v>
      </c>
      <c r="U2" s="18">
        <v>1</v>
      </c>
      <c r="V2" s="19">
        <v>7.1428571428571397E-2</v>
      </c>
    </row>
    <row r="3" spans="1:22" x14ac:dyDescent="0.3">
      <c r="A3" s="16" t="s">
        <v>130</v>
      </c>
      <c r="B3" s="17" t="s">
        <v>131</v>
      </c>
      <c r="C3" s="26">
        <v>44876</v>
      </c>
      <c r="D3" s="24">
        <v>0.28835648148148146</v>
      </c>
      <c r="E3" s="17" t="s">
        <v>268</v>
      </c>
      <c r="F3" s="18">
        <v>0.52554744525547403</v>
      </c>
      <c r="G3" s="18">
        <v>9.6715328467153305E-2</v>
      </c>
      <c r="H3" s="18">
        <v>1.8248175182481799E-2</v>
      </c>
      <c r="I3" s="18">
        <v>0.77430555555555602</v>
      </c>
      <c r="J3" s="18">
        <v>3.4722222222222203E-2</v>
      </c>
      <c r="K3" s="18">
        <v>0.26980372518818002</v>
      </c>
      <c r="L3" s="18">
        <v>0</v>
      </c>
      <c r="M3" s="18">
        <v>0</v>
      </c>
      <c r="N3" s="18">
        <v>0</v>
      </c>
      <c r="O3" s="18">
        <v>0.160583941605839</v>
      </c>
      <c r="P3" s="18">
        <v>5.47445255474453E-2</v>
      </c>
      <c r="Q3" s="18">
        <v>0.73913043478260898</v>
      </c>
      <c r="R3" s="18">
        <v>8.94160583941606E-2</v>
      </c>
      <c r="S3" s="18">
        <v>0.47445255474452602</v>
      </c>
      <c r="T3" s="18">
        <v>0.11861313868613101</v>
      </c>
      <c r="U3" s="18">
        <v>0.98175182481751799</v>
      </c>
      <c r="V3" s="19">
        <v>0.31021897810219001</v>
      </c>
    </row>
    <row r="4" spans="1:22" x14ac:dyDescent="0.3">
      <c r="A4" s="16" t="s">
        <v>132</v>
      </c>
      <c r="B4" s="17" t="s">
        <v>133</v>
      </c>
      <c r="C4" s="26">
        <v>44862</v>
      </c>
      <c r="D4" s="24">
        <v>0.2807175925925926</v>
      </c>
      <c r="E4" s="17" t="s">
        <v>269</v>
      </c>
      <c r="F4" s="18">
        <v>0.65</v>
      </c>
      <c r="G4" s="18">
        <v>0.16875000000000001</v>
      </c>
      <c r="H4" s="18">
        <v>3.1250000000000002E-3</v>
      </c>
      <c r="I4" s="18">
        <v>0.88942307692307698</v>
      </c>
      <c r="J4" s="18">
        <v>4.8076923076923097E-3</v>
      </c>
      <c r="K4" s="18">
        <v>0.34834597561534097</v>
      </c>
      <c r="L4" s="18">
        <v>6.2111801242236003E-3</v>
      </c>
      <c r="M4" s="18">
        <v>0</v>
      </c>
      <c r="N4" s="18">
        <v>0</v>
      </c>
      <c r="O4" s="18">
        <v>0.28749999999999998</v>
      </c>
      <c r="P4" s="18">
        <v>0.1</v>
      </c>
      <c r="Q4" s="18">
        <v>6.6666666666666693E-2</v>
      </c>
      <c r="R4" s="18">
        <v>0.14374999999999999</v>
      </c>
      <c r="S4" s="18">
        <v>0.35</v>
      </c>
      <c r="T4" s="18">
        <v>7.1874999999999994E-2</v>
      </c>
      <c r="U4" s="18">
        <v>0.99687499999999996</v>
      </c>
      <c r="V4" s="19">
        <v>0.40937499999999999</v>
      </c>
    </row>
    <row r="5" spans="1:22" x14ac:dyDescent="0.3">
      <c r="A5" s="16" t="s">
        <v>134</v>
      </c>
      <c r="B5" s="17" t="s">
        <v>135</v>
      </c>
      <c r="C5" s="26">
        <v>44862</v>
      </c>
      <c r="D5" s="24">
        <v>0.18608796296296296</v>
      </c>
      <c r="E5" s="17" t="s">
        <v>269</v>
      </c>
      <c r="F5" s="18">
        <v>0.83248730964466999</v>
      </c>
      <c r="G5" s="18">
        <v>0.63832487309644703</v>
      </c>
      <c r="H5" s="18">
        <v>0</v>
      </c>
      <c r="I5" s="18">
        <v>0.94664634146341498</v>
      </c>
      <c r="J5" s="18">
        <v>0</v>
      </c>
      <c r="K5" s="18">
        <v>1</v>
      </c>
      <c r="L5" s="18">
        <v>3.79266750948167E-3</v>
      </c>
      <c r="M5" s="18">
        <v>0</v>
      </c>
      <c r="N5" s="18">
        <v>0</v>
      </c>
      <c r="O5" s="18">
        <v>0.48223350253807101</v>
      </c>
      <c r="P5" s="18">
        <v>0.40228426395939099</v>
      </c>
      <c r="Q5" s="18">
        <v>0</v>
      </c>
      <c r="R5" s="18">
        <v>0.58883248730964499</v>
      </c>
      <c r="S5" s="18">
        <v>0.16751269035533001</v>
      </c>
      <c r="T5" s="18">
        <v>4.4416243654822302E-2</v>
      </c>
      <c r="U5" s="18">
        <v>1</v>
      </c>
      <c r="V5" s="19">
        <v>0.14974619289340099</v>
      </c>
    </row>
    <row r="6" spans="1:22" x14ac:dyDescent="0.3">
      <c r="A6" s="16" t="s">
        <v>136</v>
      </c>
      <c r="B6" s="17" t="s">
        <v>137</v>
      </c>
      <c r="C6" s="26">
        <v>44862</v>
      </c>
      <c r="D6" s="24">
        <v>0.41471064814814818</v>
      </c>
      <c r="E6" s="17" t="s">
        <v>268</v>
      </c>
      <c r="F6" s="18">
        <v>0.82222222222222197</v>
      </c>
      <c r="G6" s="18">
        <v>0.471497584541063</v>
      </c>
      <c r="H6" s="18">
        <v>8.0193236714975802E-2</v>
      </c>
      <c r="I6" s="18">
        <v>0.930669800235018</v>
      </c>
      <c r="J6" s="18">
        <v>9.7532314923619301E-2</v>
      </c>
      <c r="K6" s="18">
        <v>0.77548985668044701</v>
      </c>
      <c r="L6" s="18">
        <v>1.2404580152671801E-2</v>
      </c>
      <c r="M6" s="18">
        <v>0.153623188405797</v>
      </c>
      <c r="N6" s="18">
        <v>0</v>
      </c>
      <c r="O6" s="18">
        <v>0.51787439613526598</v>
      </c>
      <c r="P6" s="18">
        <v>0.327536231884058</v>
      </c>
      <c r="Q6" s="18">
        <v>0.5</v>
      </c>
      <c r="R6" s="18">
        <v>0.41159420289855098</v>
      </c>
      <c r="S6" s="18">
        <v>0.17777777777777801</v>
      </c>
      <c r="T6" s="18">
        <v>5.7004830917874401E-2</v>
      </c>
      <c r="U6" s="18">
        <v>0.91980676328502398</v>
      </c>
      <c r="V6" s="19">
        <v>0.29371980676328502</v>
      </c>
    </row>
    <row r="7" spans="1:22" x14ac:dyDescent="0.3">
      <c r="A7" s="16" t="s">
        <v>136</v>
      </c>
      <c r="B7" s="17" t="s">
        <v>138</v>
      </c>
      <c r="C7" s="26">
        <v>44861</v>
      </c>
      <c r="D7" s="24">
        <v>0.39247685185185183</v>
      </c>
      <c r="E7" s="17" t="s">
        <v>269</v>
      </c>
      <c r="F7" s="18">
        <v>0.719858156028369</v>
      </c>
      <c r="G7" s="18">
        <v>0.25177304964538999</v>
      </c>
      <c r="H7" s="18">
        <v>6.7375886524822695E-2</v>
      </c>
      <c r="I7" s="18">
        <v>0.87192118226601001</v>
      </c>
      <c r="J7" s="18">
        <v>9.3596059113300503E-2</v>
      </c>
      <c r="K7" s="18">
        <v>0.50508043723395701</v>
      </c>
      <c r="L7" s="18">
        <v>2.42214532871972E-2</v>
      </c>
      <c r="M7" s="18">
        <v>9.9290780141844004E-2</v>
      </c>
      <c r="N7" s="18">
        <v>0</v>
      </c>
      <c r="O7" s="18">
        <v>0.36879432624113501</v>
      </c>
      <c r="P7" s="18">
        <v>0.159574468085106</v>
      </c>
      <c r="Q7" s="18">
        <v>0.214285714285714</v>
      </c>
      <c r="R7" s="18">
        <v>0.22340425531914901</v>
      </c>
      <c r="S7" s="18">
        <v>0.280141843971631</v>
      </c>
      <c r="T7" s="18">
        <v>9.2198581560283696E-2</v>
      </c>
      <c r="U7" s="18">
        <v>0.93262411347517704</v>
      </c>
      <c r="V7" s="19">
        <v>0.37588652482269502</v>
      </c>
    </row>
    <row r="8" spans="1:22" x14ac:dyDescent="0.3">
      <c r="A8" s="16" t="s">
        <v>134</v>
      </c>
      <c r="B8" s="17" t="s">
        <v>139</v>
      </c>
      <c r="C8" s="26">
        <v>44861</v>
      </c>
      <c r="D8" s="24">
        <v>0.3855555555555556</v>
      </c>
      <c r="E8" s="17" t="s">
        <v>269</v>
      </c>
      <c r="F8" s="18">
        <v>0.70870767104353805</v>
      </c>
      <c r="G8" s="18">
        <v>0.222874913614375</v>
      </c>
      <c r="H8" s="18">
        <v>7.6364892881824506E-2</v>
      </c>
      <c r="I8" s="18">
        <v>0.86884446611409105</v>
      </c>
      <c r="J8" s="18">
        <v>0.10775231594344201</v>
      </c>
      <c r="K8" s="18">
        <v>0.453371429149237</v>
      </c>
      <c r="L8" s="18">
        <v>2.41296104791451E-3</v>
      </c>
      <c r="M8" s="18">
        <v>6.5998617829993098E-2</v>
      </c>
      <c r="N8" s="18">
        <v>0</v>
      </c>
      <c r="O8" s="18">
        <v>0.348652384243262</v>
      </c>
      <c r="P8" s="18">
        <v>0.14340013821700101</v>
      </c>
      <c r="Q8" s="18">
        <v>0.84285714285714297</v>
      </c>
      <c r="R8" s="18">
        <v>0.201105736005529</v>
      </c>
      <c r="S8" s="18">
        <v>0.29129232895646201</v>
      </c>
      <c r="T8" s="18">
        <v>9.2950932964754707E-2</v>
      </c>
      <c r="U8" s="18">
        <v>0.92363510711817598</v>
      </c>
      <c r="V8" s="19">
        <v>0.392881824464409</v>
      </c>
    </row>
    <row r="9" spans="1:22" x14ac:dyDescent="0.3">
      <c r="A9" s="16" t="s">
        <v>130</v>
      </c>
      <c r="B9" s="17" t="s">
        <v>140</v>
      </c>
      <c r="C9" s="26">
        <v>44861</v>
      </c>
      <c r="D9" s="24">
        <v>0.33979166666666666</v>
      </c>
      <c r="E9" s="17" t="s">
        <v>269</v>
      </c>
      <c r="F9" s="18">
        <v>0.88498098859315599</v>
      </c>
      <c r="G9" s="18">
        <v>0.4</v>
      </c>
      <c r="H9" s="18">
        <v>8.3269961977186294E-2</v>
      </c>
      <c r="I9" s="18">
        <v>0.92502685284640196</v>
      </c>
      <c r="J9" s="18">
        <v>9.40923737916219E-2</v>
      </c>
      <c r="K9" s="18">
        <v>0.60564380316163902</v>
      </c>
      <c r="L9" s="18">
        <v>1.0161836657884799E-2</v>
      </c>
      <c r="M9" s="18">
        <v>0</v>
      </c>
      <c r="N9" s="18">
        <v>0</v>
      </c>
      <c r="O9" s="18">
        <v>0.56520912547528501</v>
      </c>
      <c r="P9" s="18">
        <v>0.299619771863118</v>
      </c>
      <c r="Q9" s="18">
        <v>0.91666666666666696</v>
      </c>
      <c r="R9" s="18">
        <v>0.35532319391634998</v>
      </c>
      <c r="S9" s="18">
        <v>0.11501901140684399</v>
      </c>
      <c r="T9" s="18">
        <v>6.6349809885931602E-2</v>
      </c>
      <c r="U9" s="18">
        <v>0.91673003802281405</v>
      </c>
      <c r="V9" s="19">
        <v>0.41863117870722399</v>
      </c>
    </row>
    <row r="10" spans="1:22" x14ac:dyDescent="0.3">
      <c r="A10" s="16" t="s">
        <v>128</v>
      </c>
      <c r="B10" s="17" t="s">
        <v>141</v>
      </c>
      <c r="C10" s="26">
        <v>44861</v>
      </c>
      <c r="D10" s="24">
        <v>0.33858796296296295</v>
      </c>
      <c r="E10" s="17" t="s">
        <v>269</v>
      </c>
      <c r="F10" s="18">
        <v>0.89799635701275005</v>
      </c>
      <c r="G10" s="18">
        <v>0.56648451730418903</v>
      </c>
      <c r="H10" s="18">
        <v>9.8360655737704902E-2</v>
      </c>
      <c r="I10" s="18">
        <v>0.94117647058823495</v>
      </c>
      <c r="J10" s="18">
        <v>0.109533468559838</v>
      </c>
      <c r="K10" s="18">
        <v>0.83589573918436</v>
      </c>
      <c r="L10" s="18">
        <v>1.6129032258064498E-2</v>
      </c>
      <c r="M10" s="18">
        <v>0.127504553734062</v>
      </c>
      <c r="N10" s="18">
        <v>0</v>
      </c>
      <c r="O10" s="18">
        <v>0.61202185792349695</v>
      </c>
      <c r="P10" s="18">
        <v>0.41165755919854302</v>
      </c>
      <c r="Q10" s="18">
        <v>0.9</v>
      </c>
      <c r="R10" s="18">
        <v>0.51366120218579203</v>
      </c>
      <c r="S10" s="18">
        <v>0.10200364298725</v>
      </c>
      <c r="T10" s="18">
        <v>5.28233151183971E-2</v>
      </c>
      <c r="U10" s="18">
        <v>0.90163934426229497</v>
      </c>
      <c r="V10" s="19">
        <v>0.27868852459016402</v>
      </c>
    </row>
    <row r="11" spans="1:22" x14ac:dyDescent="0.3">
      <c r="A11" s="16" t="s">
        <v>130</v>
      </c>
      <c r="B11" s="17" t="s">
        <v>142</v>
      </c>
      <c r="C11" s="26">
        <v>44861</v>
      </c>
      <c r="D11" s="24">
        <v>0.25113425925925925</v>
      </c>
      <c r="E11" s="17" t="s">
        <v>269</v>
      </c>
      <c r="F11" s="18">
        <v>0.82652223863449903</v>
      </c>
      <c r="G11" s="18">
        <v>0.49007057278844601</v>
      </c>
      <c r="H11" s="18">
        <v>0.28737895946167702</v>
      </c>
      <c r="I11" s="18">
        <v>0.89813343923749001</v>
      </c>
      <c r="J11" s="18">
        <v>0.34769658459094499</v>
      </c>
      <c r="K11" s="18">
        <v>0.90360835759949698</v>
      </c>
      <c r="L11" s="18">
        <v>1.8020969855832201E-3</v>
      </c>
      <c r="M11" s="18">
        <v>0</v>
      </c>
      <c r="N11" s="18">
        <v>0</v>
      </c>
      <c r="O11" s="18">
        <v>0.50615460364352505</v>
      </c>
      <c r="P11" s="18">
        <v>0.36386016740521898</v>
      </c>
      <c r="Q11" s="18">
        <v>1</v>
      </c>
      <c r="R11" s="18">
        <v>0.46774987690792702</v>
      </c>
      <c r="S11" s="18">
        <v>0.173477761365501</v>
      </c>
      <c r="T11" s="18">
        <v>8.4194977843426902E-2</v>
      </c>
      <c r="U11" s="18">
        <v>0.71262104053832298</v>
      </c>
      <c r="V11" s="19">
        <v>0.25225668800262602</v>
      </c>
    </row>
    <row r="12" spans="1:22" x14ac:dyDescent="0.3">
      <c r="A12" s="16" t="s">
        <v>143</v>
      </c>
      <c r="B12" s="17" t="s">
        <v>144</v>
      </c>
      <c r="C12" s="26">
        <v>44861</v>
      </c>
      <c r="D12" s="24">
        <v>6.5057870370370363E-2</v>
      </c>
      <c r="E12" s="17" t="s">
        <v>269</v>
      </c>
      <c r="F12" s="18">
        <v>0.76019108280254799</v>
      </c>
      <c r="G12" s="18">
        <v>0.380997876857749</v>
      </c>
      <c r="H12" s="18">
        <v>9.3418259023354596E-3</v>
      </c>
      <c r="I12" s="18">
        <v>0.87110738723641901</v>
      </c>
      <c r="J12" s="18">
        <v>1.2288786482334901E-2</v>
      </c>
      <c r="K12" s="18">
        <v>0.65113932408291397</v>
      </c>
      <c r="L12" s="18">
        <v>1.90718372536554E-3</v>
      </c>
      <c r="M12" s="18">
        <v>0</v>
      </c>
      <c r="N12" s="18">
        <v>0</v>
      </c>
      <c r="O12" s="18">
        <v>0.39702760084925698</v>
      </c>
      <c r="P12" s="18">
        <v>0.24373673036093399</v>
      </c>
      <c r="Q12" s="18">
        <v>1</v>
      </c>
      <c r="R12" s="18">
        <v>0.34649681528662402</v>
      </c>
      <c r="S12" s="18">
        <v>0.23980891719745201</v>
      </c>
      <c r="T12" s="18">
        <v>9.7983014861995801E-2</v>
      </c>
      <c r="U12" s="18">
        <v>0.99065817409766499</v>
      </c>
      <c r="V12" s="19">
        <v>0.28121019108280298</v>
      </c>
    </row>
    <row r="13" spans="1:22" x14ac:dyDescent="0.3">
      <c r="A13" s="16" t="s">
        <v>130</v>
      </c>
      <c r="B13" s="17" t="s">
        <v>145</v>
      </c>
      <c r="C13" s="26">
        <v>44860</v>
      </c>
      <c r="D13" s="24">
        <v>0.41800925925925925</v>
      </c>
      <c r="E13" s="17" t="s">
        <v>269</v>
      </c>
      <c r="F13" s="18">
        <v>0.69451922041563496</v>
      </c>
      <c r="G13" s="18">
        <v>0.17712932055561501</v>
      </c>
      <c r="H13" s="18">
        <v>8.9372240766663093E-3</v>
      </c>
      <c r="I13" s="18">
        <v>0.81922480620155003</v>
      </c>
      <c r="J13" s="18">
        <v>1.28682170542636E-2</v>
      </c>
      <c r="K13" s="18">
        <v>0.34979515534262301</v>
      </c>
      <c r="L13" s="18">
        <v>5.2443628201203997E-2</v>
      </c>
      <c r="M13" s="18">
        <v>0</v>
      </c>
      <c r="N13" s="18">
        <v>0</v>
      </c>
      <c r="O13" s="18">
        <v>0.27608484979002901</v>
      </c>
      <c r="P13" s="18">
        <v>0.104124044363088</v>
      </c>
      <c r="Q13" s="18">
        <v>0.90909090909090895</v>
      </c>
      <c r="R13" s="18">
        <v>0.150856035318187</v>
      </c>
      <c r="S13" s="18">
        <v>0.30548077958436498</v>
      </c>
      <c r="T13" s="18">
        <v>0.125551846667385</v>
      </c>
      <c r="U13" s="18">
        <v>0.99106277592333403</v>
      </c>
      <c r="V13" s="19">
        <v>0.39183805319263498</v>
      </c>
    </row>
    <row r="14" spans="1:22" x14ac:dyDescent="0.3">
      <c r="A14" s="16" t="s">
        <v>132</v>
      </c>
      <c r="B14" s="17" t="s">
        <v>146</v>
      </c>
      <c r="C14" s="26">
        <v>44860</v>
      </c>
      <c r="D14" s="24">
        <v>0.26718749999999997</v>
      </c>
      <c r="E14" s="17" t="s">
        <v>269</v>
      </c>
      <c r="F14" s="18">
        <v>0.81547116736990199</v>
      </c>
      <c r="G14" s="18">
        <v>0.57496483825597799</v>
      </c>
      <c r="H14" s="18">
        <v>4.8101265822784803E-2</v>
      </c>
      <c r="I14" s="18">
        <v>0.94618834080717495</v>
      </c>
      <c r="J14" s="18">
        <v>5.8985857192135199E-2</v>
      </c>
      <c r="K14" s="18">
        <v>1</v>
      </c>
      <c r="L14" s="18">
        <v>1.4044943820224699E-3</v>
      </c>
      <c r="M14" s="18">
        <v>0</v>
      </c>
      <c r="N14" s="18">
        <v>0</v>
      </c>
      <c r="O14" s="18">
        <v>0.44247538677918402</v>
      </c>
      <c r="P14" s="18">
        <v>0.36005625879043601</v>
      </c>
      <c r="Q14" s="18">
        <v>0.8</v>
      </c>
      <c r="R14" s="18">
        <v>0.53980309423347395</v>
      </c>
      <c r="S14" s="18">
        <v>0.18452883263009801</v>
      </c>
      <c r="T14" s="18">
        <v>4.3881856540084398E-2</v>
      </c>
      <c r="U14" s="18">
        <v>0.95189873417721504</v>
      </c>
      <c r="V14" s="19">
        <v>0.19662447257384</v>
      </c>
    </row>
    <row r="15" spans="1:22" x14ac:dyDescent="0.3">
      <c r="A15" s="16" t="s">
        <v>130</v>
      </c>
      <c r="B15" s="17" t="s">
        <v>147</v>
      </c>
      <c r="C15" s="26">
        <v>44860</v>
      </c>
      <c r="D15" s="24">
        <v>0.12034722222222222</v>
      </c>
      <c r="E15" s="17" t="s">
        <v>269</v>
      </c>
      <c r="F15" s="18">
        <v>0.87888362295945199</v>
      </c>
      <c r="G15" s="18">
        <v>0.44532209935053502</v>
      </c>
      <c r="H15" s="18">
        <v>0.101632438125329</v>
      </c>
      <c r="I15" s="18">
        <v>0.91651687637307799</v>
      </c>
      <c r="J15" s="18">
        <v>0.11563810665068899</v>
      </c>
      <c r="K15" s="18">
        <v>0.69908761359634197</v>
      </c>
      <c r="L15" s="18">
        <v>8.7688530340231498E-4</v>
      </c>
      <c r="M15" s="18">
        <v>1.7553098121818501E-4</v>
      </c>
      <c r="N15" s="18">
        <v>0</v>
      </c>
      <c r="O15" s="18">
        <v>0.57223099877128303</v>
      </c>
      <c r="P15" s="18">
        <v>0.33579076707038802</v>
      </c>
      <c r="Q15" s="18">
        <v>1</v>
      </c>
      <c r="R15" s="18">
        <v>0.40547656661400699</v>
      </c>
      <c r="S15" s="18">
        <v>0.12111637704054801</v>
      </c>
      <c r="T15" s="18">
        <v>7.3371950149201295E-2</v>
      </c>
      <c r="U15" s="18">
        <v>0.89836756187467104</v>
      </c>
      <c r="V15" s="19">
        <v>0.36018957345971597</v>
      </c>
    </row>
    <row r="16" spans="1:22" x14ac:dyDescent="0.3">
      <c r="A16" s="16" t="s">
        <v>130</v>
      </c>
      <c r="B16" s="17" t="s">
        <v>148</v>
      </c>
      <c r="C16" s="26">
        <v>44860</v>
      </c>
      <c r="D16" s="24">
        <v>0.44777777777777777</v>
      </c>
      <c r="E16" s="17" t="s">
        <v>268</v>
      </c>
      <c r="F16" s="18">
        <v>0.47487684729064</v>
      </c>
      <c r="G16" s="18">
        <v>0.19113300492610799</v>
      </c>
      <c r="H16" s="18">
        <v>1.6748768472906399E-2</v>
      </c>
      <c r="I16" s="18">
        <v>0.78838174273858896</v>
      </c>
      <c r="J16" s="18">
        <v>3.5269709543568499E-2</v>
      </c>
      <c r="K16" s="18">
        <v>0.58232975861188996</v>
      </c>
      <c r="L16" s="18">
        <v>1.8375241779497099E-2</v>
      </c>
      <c r="M16" s="18">
        <v>0.16354679802955699</v>
      </c>
      <c r="N16" s="18">
        <v>0</v>
      </c>
      <c r="O16" s="18">
        <v>0.13793103448275901</v>
      </c>
      <c r="P16" s="18">
        <v>7.1921182266009895E-2</v>
      </c>
      <c r="Q16" s="18">
        <v>1</v>
      </c>
      <c r="R16" s="18">
        <v>0.17339901477832501</v>
      </c>
      <c r="S16" s="18">
        <v>0.52512315270936005</v>
      </c>
      <c r="T16" s="18">
        <v>0.100492610837438</v>
      </c>
      <c r="U16" s="18">
        <v>0.98325123152709404</v>
      </c>
      <c r="V16" s="19">
        <v>0.18325123152709399</v>
      </c>
    </row>
    <row r="17" spans="1:22" x14ac:dyDescent="0.3">
      <c r="A17" s="16" t="s">
        <v>132</v>
      </c>
      <c r="B17" s="17" t="s">
        <v>149</v>
      </c>
      <c r="C17" s="26">
        <v>44859</v>
      </c>
      <c r="D17" s="24">
        <v>0.40045138888888893</v>
      </c>
      <c r="E17" s="17" t="s">
        <v>269</v>
      </c>
      <c r="F17" s="18">
        <v>0.84403080872914005</v>
      </c>
      <c r="G17" s="18">
        <v>0.54685494223363296</v>
      </c>
      <c r="H17" s="18">
        <v>4.1078305519897301E-2</v>
      </c>
      <c r="I17" s="18">
        <v>0.94220532319391603</v>
      </c>
      <c r="J17" s="18">
        <v>4.8669201520912503E-2</v>
      </c>
      <c r="K17" s="18">
        <v>0.82960599751806396</v>
      </c>
      <c r="L17" s="18">
        <v>0</v>
      </c>
      <c r="M17" s="18">
        <v>0.105263157894737</v>
      </c>
      <c r="N17" s="18">
        <v>0</v>
      </c>
      <c r="O17" s="18">
        <v>0.51155327342747103</v>
      </c>
      <c r="P17" s="18">
        <v>0.34595635430038502</v>
      </c>
      <c r="Q17" s="18">
        <v>0.86206896551724099</v>
      </c>
      <c r="R17" s="18">
        <v>0.49101412066752198</v>
      </c>
      <c r="S17" s="18">
        <v>0.15596919127086001</v>
      </c>
      <c r="T17" s="18">
        <v>4.8780487804878099E-2</v>
      </c>
      <c r="U17" s="18">
        <v>0.958921694480103</v>
      </c>
      <c r="V17" s="19">
        <v>0.248395378690629</v>
      </c>
    </row>
    <row r="18" spans="1:22" x14ac:dyDescent="0.3">
      <c r="A18" s="16" t="s">
        <v>128</v>
      </c>
      <c r="B18" s="17" t="s">
        <v>150</v>
      </c>
      <c r="C18" s="26">
        <v>44859</v>
      </c>
      <c r="D18" s="24">
        <v>6.3993055555555553E-2</v>
      </c>
      <c r="E18" s="17" t="s">
        <v>269</v>
      </c>
      <c r="F18" s="18">
        <v>0.77057793345008796</v>
      </c>
      <c r="G18" s="18">
        <v>0.404553415061296</v>
      </c>
      <c r="H18" s="18">
        <v>0.124343257443082</v>
      </c>
      <c r="I18" s="18">
        <v>0.9</v>
      </c>
      <c r="J18" s="18">
        <v>0.16136363636363599</v>
      </c>
      <c r="K18" s="18">
        <v>0.72059850966946903</v>
      </c>
      <c r="L18" s="18">
        <v>1.55172413793103E-2</v>
      </c>
      <c r="M18" s="18">
        <v>0</v>
      </c>
      <c r="N18" s="18">
        <v>0</v>
      </c>
      <c r="O18" s="18">
        <v>0.44483362521891401</v>
      </c>
      <c r="P18" s="18">
        <v>0.264448336252189</v>
      </c>
      <c r="Q18" s="18">
        <v>0.9</v>
      </c>
      <c r="R18" s="18">
        <v>0.357267950963222</v>
      </c>
      <c r="S18" s="18">
        <v>0.22942206654991201</v>
      </c>
      <c r="T18" s="18">
        <v>7.7057793345008799E-2</v>
      </c>
      <c r="U18" s="18">
        <v>0.87565674255691806</v>
      </c>
      <c r="V18" s="19">
        <v>0.28896672504378301</v>
      </c>
    </row>
    <row r="19" spans="1:22" x14ac:dyDescent="0.3">
      <c r="A19" s="16" t="s">
        <v>151</v>
      </c>
      <c r="B19" s="17" t="s">
        <v>152</v>
      </c>
      <c r="C19" s="26">
        <v>44858</v>
      </c>
      <c r="D19" s="24">
        <v>0.38164351851851852</v>
      </c>
      <c r="E19" s="17" t="s">
        <v>269</v>
      </c>
      <c r="F19" s="18">
        <v>0.81115591397849496</v>
      </c>
      <c r="G19" s="18">
        <v>0.48655913978494603</v>
      </c>
      <c r="H19" s="18">
        <v>0</v>
      </c>
      <c r="I19" s="18">
        <v>0.93082021541010795</v>
      </c>
      <c r="J19" s="18">
        <v>0</v>
      </c>
      <c r="K19" s="18">
        <v>0.77738357849377904</v>
      </c>
      <c r="L19" s="18">
        <v>0</v>
      </c>
      <c r="M19" s="18">
        <v>0</v>
      </c>
      <c r="N19" s="18">
        <v>0</v>
      </c>
      <c r="O19" s="18">
        <v>0.41532258064516098</v>
      </c>
      <c r="P19" s="18">
        <v>0.28931451612903197</v>
      </c>
      <c r="Q19" s="18">
        <v>0</v>
      </c>
      <c r="R19" s="18">
        <v>0.43077956989247301</v>
      </c>
      <c r="S19" s="18">
        <v>0.18884408602150499</v>
      </c>
      <c r="T19" s="18">
        <v>5.6115591397849503E-2</v>
      </c>
      <c r="U19" s="18">
        <v>1</v>
      </c>
      <c r="V19" s="19">
        <v>0.26848118279569899</v>
      </c>
    </row>
    <row r="20" spans="1:22" x14ac:dyDescent="0.3">
      <c r="A20" s="16" t="s">
        <v>151</v>
      </c>
      <c r="B20" s="17" t="s">
        <v>153</v>
      </c>
      <c r="C20" s="26">
        <v>44858</v>
      </c>
      <c r="D20" s="24">
        <v>0.16771990740740741</v>
      </c>
      <c r="E20" s="17" t="s">
        <v>269</v>
      </c>
      <c r="F20" s="18">
        <v>0.77193458641514601</v>
      </c>
      <c r="G20" s="18">
        <v>0.32991789373685299</v>
      </c>
      <c r="H20" s="18">
        <v>1.49284114813056E-2</v>
      </c>
      <c r="I20" s="18">
        <v>0.86409985935302402</v>
      </c>
      <c r="J20" s="18">
        <v>1.93389592123769E-2</v>
      </c>
      <c r="K20" s="18">
        <v>0.60000466713522504</v>
      </c>
      <c r="L20" s="18">
        <v>2.0315568497325099E-3</v>
      </c>
      <c r="M20" s="18">
        <v>0</v>
      </c>
      <c r="N20" s="18">
        <v>0</v>
      </c>
      <c r="O20" s="18">
        <v>0.38488159055438698</v>
      </c>
      <c r="P20" s="18">
        <v>0.232951075524191</v>
      </c>
      <c r="Q20" s="18">
        <v>0.931034482758621</v>
      </c>
      <c r="R20" s="18">
        <v>0.30596457895093998</v>
      </c>
      <c r="S20" s="18">
        <v>0.22806541358485399</v>
      </c>
      <c r="T20" s="18">
        <v>0.104906018864084</v>
      </c>
      <c r="U20" s="18">
        <v>0.98507158851869403</v>
      </c>
      <c r="V20" s="19">
        <v>0.33711067381420901</v>
      </c>
    </row>
    <row r="21" spans="1:22" x14ac:dyDescent="0.3">
      <c r="A21" s="16" t="s">
        <v>154</v>
      </c>
      <c r="B21" s="17" t="s">
        <v>155</v>
      </c>
      <c r="C21" s="26">
        <v>44858</v>
      </c>
      <c r="D21" s="24">
        <v>0.14707175925925928</v>
      </c>
      <c r="E21" s="17" t="s">
        <v>269</v>
      </c>
      <c r="F21" s="18">
        <v>0.66114180478821405</v>
      </c>
      <c r="G21" s="18">
        <v>0.236648250460405</v>
      </c>
      <c r="H21" s="18">
        <v>6.3535911602209894E-2</v>
      </c>
      <c r="I21" s="18">
        <v>0.86350974930362101</v>
      </c>
      <c r="J21" s="18">
        <v>9.6100278551531998E-2</v>
      </c>
      <c r="K21" s="18">
        <v>0.48426877600330098</v>
      </c>
      <c r="L21" s="18">
        <v>2.7548209366391198E-3</v>
      </c>
      <c r="M21" s="18">
        <v>0</v>
      </c>
      <c r="N21" s="18">
        <v>0</v>
      </c>
      <c r="O21" s="18">
        <v>0.35727440147329598</v>
      </c>
      <c r="P21" s="18">
        <v>0.14548802946593001</v>
      </c>
      <c r="Q21" s="18">
        <v>0.70588235294117696</v>
      </c>
      <c r="R21" s="18">
        <v>0.18968692449355401</v>
      </c>
      <c r="S21" s="18">
        <v>0.33885819521178601</v>
      </c>
      <c r="T21" s="18">
        <v>9.0239410681399596E-2</v>
      </c>
      <c r="U21" s="18">
        <v>0.93646408839779005</v>
      </c>
      <c r="V21" s="19">
        <v>0.33425414364640899</v>
      </c>
    </row>
    <row r="22" spans="1:22" x14ac:dyDescent="0.3">
      <c r="A22" s="16" t="s">
        <v>130</v>
      </c>
      <c r="B22" s="17" t="s">
        <v>156</v>
      </c>
      <c r="C22" s="26">
        <v>44855</v>
      </c>
      <c r="D22" s="24">
        <v>0.18774305555555557</v>
      </c>
      <c r="E22" s="17" t="s">
        <v>269</v>
      </c>
      <c r="F22" s="18">
        <v>0.78131212723658106</v>
      </c>
      <c r="G22" s="18">
        <v>0.44377214971043299</v>
      </c>
      <c r="H22" s="18">
        <v>1.9016336762036499E-3</v>
      </c>
      <c r="I22" s="18">
        <v>0.898882619758823</v>
      </c>
      <c r="J22" s="18">
        <v>2.4338975550392702E-3</v>
      </c>
      <c r="K22" s="18">
        <v>0.82270413005420395</v>
      </c>
      <c r="L22" s="18">
        <v>2.41441752177287E-3</v>
      </c>
      <c r="M22" s="18">
        <v>1.24470567896966E-2</v>
      </c>
      <c r="N22" s="18">
        <v>0</v>
      </c>
      <c r="O22" s="18">
        <v>0.37453539631774602</v>
      </c>
      <c r="P22" s="18">
        <v>0.28239260091624202</v>
      </c>
      <c r="Q22" s="18">
        <v>0.66666666666666696</v>
      </c>
      <c r="R22" s="18">
        <v>0.423545682427176</v>
      </c>
      <c r="S22" s="18">
        <v>0.218687872763419</v>
      </c>
      <c r="T22" s="18">
        <v>7.9004235456824307E-2</v>
      </c>
      <c r="U22" s="18">
        <v>0.998098366323796</v>
      </c>
      <c r="V22" s="19">
        <v>0.258535742069323</v>
      </c>
    </row>
    <row r="23" spans="1:22" x14ac:dyDescent="0.3">
      <c r="A23" s="16" t="s">
        <v>143</v>
      </c>
      <c r="B23" s="17" t="s">
        <v>157</v>
      </c>
      <c r="C23" s="26">
        <v>44855</v>
      </c>
      <c r="D23" s="24">
        <v>0.10349537037037038</v>
      </c>
      <c r="E23" s="17" t="s">
        <v>269</v>
      </c>
      <c r="F23" s="18">
        <v>0.72310865081949405</v>
      </c>
      <c r="G23" s="18">
        <v>0.34939759036144602</v>
      </c>
      <c r="H23" s="18">
        <v>1.5521545642027601E-2</v>
      </c>
      <c r="I23" s="18">
        <v>0.86430501350945699</v>
      </c>
      <c r="J23" s="18">
        <v>2.1465025517862502E-2</v>
      </c>
      <c r="K23" s="18">
        <v>0.62120394583935501</v>
      </c>
      <c r="L23" s="18">
        <v>6.6281544542414098E-2</v>
      </c>
      <c r="M23" s="18">
        <v>0</v>
      </c>
      <c r="N23" s="18">
        <v>0</v>
      </c>
      <c r="O23" s="18">
        <v>0.34429610333224803</v>
      </c>
      <c r="P23" s="18">
        <v>0.21002930641484899</v>
      </c>
      <c r="Q23" s="18">
        <v>0.78378378378378399</v>
      </c>
      <c r="R23" s="18">
        <v>0.31162487788993798</v>
      </c>
      <c r="S23" s="18">
        <v>0.27689134918050601</v>
      </c>
      <c r="T23" s="18">
        <v>9.81222186041463E-2</v>
      </c>
      <c r="U23" s="18">
        <v>0.98447845435797199</v>
      </c>
      <c r="V23" s="19">
        <v>0.27558884185390198</v>
      </c>
    </row>
    <row r="24" spans="1:22" x14ac:dyDescent="0.3">
      <c r="A24" s="16" t="s">
        <v>134</v>
      </c>
      <c r="B24" s="17" t="s">
        <v>158</v>
      </c>
      <c r="C24" s="26">
        <v>44855</v>
      </c>
      <c r="D24" s="24">
        <v>0.53815972222222219</v>
      </c>
      <c r="E24" s="17" t="s">
        <v>269</v>
      </c>
      <c r="F24" s="18">
        <v>0.711343804537522</v>
      </c>
      <c r="G24" s="18">
        <v>0.245375218150087</v>
      </c>
      <c r="H24" s="18">
        <v>5.06108202443281E-2</v>
      </c>
      <c r="I24" s="18">
        <v>0.88665358194308097</v>
      </c>
      <c r="J24" s="18">
        <v>7.1148184494602598E-2</v>
      </c>
      <c r="K24" s="18">
        <v>0.462151259044558</v>
      </c>
      <c r="L24" s="18">
        <v>6.9759330310428997E-4</v>
      </c>
      <c r="M24" s="18">
        <v>8.02792321116928E-2</v>
      </c>
      <c r="N24" s="18">
        <v>0</v>
      </c>
      <c r="O24" s="18">
        <v>0.36684118673647498</v>
      </c>
      <c r="P24" s="18">
        <v>0.15462478184991299</v>
      </c>
      <c r="Q24" s="18">
        <v>0.74285714285714299</v>
      </c>
      <c r="R24" s="18">
        <v>0.21221640488656199</v>
      </c>
      <c r="S24" s="18">
        <v>0.288656195462478</v>
      </c>
      <c r="T24" s="18">
        <v>8.0628272251308905E-2</v>
      </c>
      <c r="U24" s="18">
        <v>0.94938917975567205</v>
      </c>
      <c r="V24" s="19">
        <v>0.38534031413612602</v>
      </c>
    </row>
    <row r="25" spans="1:22" x14ac:dyDescent="0.3">
      <c r="A25" s="16" t="s">
        <v>143</v>
      </c>
      <c r="B25" s="17" t="s">
        <v>159</v>
      </c>
      <c r="C25" s="26">
        <v>44855</v>
      </c>
      <c r="D25" s="24">
        <v>0.50634259259259262</v>
      </c>
      <c r="E25" s="17" t="s">
        <v>269</v>
      </c>
      <c r="F25" s="18">
        <v>0.88888888888888895</v>
      </c>
      <c r="G25" s="18">
        <v>0.55555555555555602</v>
      </c>
      <c r="H25" s="18">
        <v>4.6296296296296301E-2</v>
      </c>
      <c r="I25" s="18">
        <v>0.9375</v>
      </c>
      <c r="J25" s="18">
        <v>5.2083333333333301E-2</v>
      </c>
      <c r="K25" s="18">
        <v>0.85903614051986998</v>
      </c>
      <c r="L25" s="18">
        <v>1.8181818181818198E-2</v>
      </c>
      <c r="M25" s="18">
        <v>0.22222222222222199</v>
      </c>
      <c r="N25" s="18">
        <v>0</v>
      </c>
      <c r="O25" s="18">
        <v>0.53703703703703698</v>
      </c>
      <c r="P25" s="18">
        <v>0.37962962962962998</v>
      </c>
      <c r="Q25" s="18">
        <v>0.6</v>
      </c>
      <c r="R25" s="18">
        <v>0.51851851851851805</v>
      </c>
      <c r="S25" s="18">
        <v>0.11111111111111099</v>
      </c>
      <c r="T25" s="18">
        <v>5.5555555555555601E-2</v>
      </c>
      <c r="U25" s="18">
        <v>0.95370370370370405</v>
      </c>
      <c r="V25" s="19">
        <v>0.27777777777777801</v>
      </c>
    </row>
    <row r="26" spans="1:22" x14ac:dyDescent="0.3">
      <c r="A26" s="16" t="s">
        <v>151</v>
      </c>
      <c r="B26" s="17" t="s">
        <v>160</v>
      </c>
      <c r="C26" s="26">
        <v>44855</v>
      </c>
      <c r="D26" s="24">
        <v>0.31526620370370367</v>
      </c>
      <c r="E26" s="17" t="s">
        <v>268</v>
      </c>
      <c r="F26" s="18">
        <v>0.88305647840531598</v>
      </c>
      <c r="G26" s="18">
        <v>0.49940199335548202</v>
      </c>
      <c r="H26" s="18">
        <v>1.9933554817275701E-2</v>
      </c>
      <c r="I26" s="18">
        <v>0.93047404063205397</v>
      </c>
      <c r="J26" s="18">
        <v>2.2573363431151201E-2</v>
      </c>
      <c r="K26" s="18">
        <v>0.75450635044904601</v>
      </c>
      <c r="L26" s="18">
        <v>1.19458455003982E-3</v>
      </c>
      <c r="M26" s="18">
        <v>0</v>
      </c>
      <c r="N26" s="18">
        <v>0</v>
      </c>
      <c r="O26" s="18">
        <v>0.46272425249169402</v>
      </c>
      <c r="P26" s="18">
        <v>0.29116279069767398</v>
      </c>
      <c r="Q26" s="18">
        <v>1</v>
      </c>
      <c r="R26" s="18">
        <v>0.43654485049833902</v>
      </c>
      <c r="S26" s="18">
        <v>0.11694352159468401</v>
      </c>
      <c r="T26" s="18">
        <v>6.1395348837209297E-2</v>
      </c>
      <c r="U26" s="18">
        <v>0.98006644518272401</v>
      </c>
      <c r="V26" s="19">
        <v>0.32225913621262497</v>
      </c>
    </row>
    <row r="27" spans="1:22" x14ac:dyDescent="0.3">
      <c r="A27" s="16" t="s">
        <v>130</v>
      </c>
      <c r="B27" s="17" t="s">
        <v>161</v>
      </c>
      <c r="C27" s="26">
        <v>44854</v>
      </c>
      <c r="D27" s="24">
        <v>0.42056712962962961</v>
      </c>
      <c r="E27" s="17" t="s">
        <v>269</v>
      </c>
      <c r="F27" s="18">
        <v>0.57027300303336703</v>
      </c>
      <c r="G27" s="18">
        <v>0.15065722952477301</v>
      </c>
      <c r="H27" s="18">
        <v>1.6177957532861501E-2</v>
      </c>
      <c r="I27" s="18">
        <v>0.82092198581560305</v>
      </c>
      <c r="J27" s="18">
        <v>2.8368794326241099E-2</v>
      </c>
      <c r="K27" s="18">
        <v>0.36911667345967702</v>
      </c>
      <c r="L27" s="18">
        <v>4.0281973816717002E-3</v>
      </c>
      <c r="M27" s="18">
        <v>3.94337714863498E-2</v>
      </c>
      <c r="N27" s="18">
        <v>0</v>
      </c>
      <c r="O27" s="18">
        <v>0.206268958543984</v>
      </c>
      <c r="P27" s="18">
        <v>8.8978766430738099E-2</v>
      </c>
      <c r="Q27" s="18">
        <v>0.22857142857142901</v>
      </c>
      <c r="R27" s="18">
        <v>0.13549039433771501</v>
      </c>
      <c r="S27" s="18">
        <v>0.42972699696663302</v>
      </c>
      <c r="T27" s="18">
        <v>0.102123356926188</v>
      </c>
      <c r="U27" s="18">
        <v>0.983822042467139</v>
      </c>
      <c r="V27" s="19">
        <v>0.31749241658240601</v>
      </c>
    </row>
    <row r="28" spans="1:22" x14ac:dyDescent="0.3">
      <c r="A28" s="16" t="s">
        <v>134</v>
      </c>
      <c r="B28" s="17" t="s">
        <v>162</v>
      </c>
      <c r="C28" s="26">
        <v>44854</v>
      </c>
      <c r="D28" s="24">
        <v>0.29116898148148146</v>
      </c>
      <c r="E28" s="17" t="s">
        <v>269</v>
      </c>
      <c r="F28" s="18">
        <v>0.81558616056432698</v>
      </c>
      <c r="G28" s="18">
        <v>0.555256970104132</v>
      </c>
      <c r="H28" s="18">
        <v>0</v>
      </c>
      <c r="I28" s="18">
        <v>0.95016474464579903</v>
      </c>
      <c r="J28" s="18">
        <v>0</v>
      </c>
      <c r="K28" s="18">
        <v>0.89256120549076801</v>
      </c>
      <c r="L28" s="18">
        <v>0</v>
      </c>
      <c r="M28" s="18">
        <v>0</v>
      </c>
      <c r="N28" s="18">
        <v>0</v>
      </c>
      <c r="O28" s="18">
        <v>0.44239166946590502</v>
      </c>
      <c r="P28" s="18">
        <v>0.33221363789049402</v>
      </c>
      <c r="Q28" s="18">
        <v>0</v>
      </c>
      <c r="R28" s="18">
        <v>0.49815250251931498</v>
      </c>
      <c r="S28" s="18">
        <v>0.18441383943567299</v>
      </c>
      <c r="T28" s="18">
        <v>4.0644944575075601E-2</v>
      </c>
      <c r="U28" s="18">
        <v>1</v>
      </c>
      <c r="V28" s="19">
        <v>0.21968424588511901</v>
      </c>
    </row>
    <row r="29" spans="1:22" x14ac:dyDescent="0.3">
      <c r="A29" s="16" t="s">
        <v>134</v>
      </c>
      <c r="B29" s="17" t="s">
        <v>163</v>
      </c>
      <c r="C29" s="26">
        <v>44854</v>
      </c>
      <c r="D29" s="24">
        <v>0.20767361111111113</v>
      </c>
      <c r="E29" s="17" t="s">
        <v>269</v>
      </c>
      <c r="F29" s="18">
        <v>0.78535438360765897</v>
      </c>
      <c r="G29" s="18">
        <v>0.55223379240846504</v>
      </c>
      <c r="H29" s="18">
        <v>4.9714477662075901E-2</v>
      </c>
      <c r="I29" s="18">
        <v>0.95295124037639001</v>
      </c>
      <c r="J29" s="18">
        <v>6.3301967493584299E-2</v>
      </c>
      <c r="K29" s="18">
        <v>0.99393242583597896</v>
      </c>
      <c r="L29" s="18">
        <v>0</v>
      </c>
      <c r="M29" s="18">
        <v>0</v>
      </c>
      <c r="N29" s="18">
        <v>0</v>
      </c>
      <c r="O29" s="18">
        <v>0.41518307020490403</v>
      </c>
      <c r="P29" s="18">
        <v>0.33389318105475302</v>
      </c>
      <c r="Q29" s="18">
        <v>0.6</v>
      </c>
      <c r="R29" s="18">
        <v>0.52368155861605603</v>
      </c>
      <c r="S29" s="18">
        <v>0.214645616392341</v>
      </c>
      <c r="T29" s="18">
        <v>3.6949949613705103E-2</v>
      </c>
      <c r="U29" s="18">
        <v>0.95028552233792396</v>
      </c>
      <c r="V29" s="19">
        <v>0.196170641585489</v>
      </c>
    </row>
    <row r="30" spans="1:22" x14ac:dyDescent="0.3">
      <c r="A30" s="16" t="s">
        <v>130</v>
      </c>
      <c r="B30" s="17" t="s">
        <v>164</v>
      </c>
      <c r="C30" s="26">
        <v>44854</v>
      </c>
      <c r="D30" s="24">
        <v>6.0381944444444446E-2</v>
      </c>
      <c r="E30" s="17" t="s">
        <v>269</v>
      </c>
      <c r="F30" s="18">
        <v>0.76190476190476197</v>
      </c>
      <c r="G30" s="18">
        <v>0.50626566416040097</v>
      </c>
      <c r="H30" s="18">
        <v>7.5187969924811998E-2</v>
      </c>
      <c r="I30" s="18">
        <v>0.91118421052631604</v>
      </c>
      <c r="J30" s="18">
        <v>9.8684210526315805E-2</v>
      </c>
      <c r="K30" s="18">
        <v>0.88838464629324998</v>
      </c>
      <c r="L30" s="18">
        <v>2.5000000000000001E-3</v>
      </c>
      <c r="M30" s="18">
        <v>0</v>
      </c>
      <c r="N30" s="18">
        <v>0</v>
      </c>
      <c r="O30" s="18">
        <v>0.43859649122806998</v>
      </c>
      <c r="P30" s="18">
        <v>0.31578947368421101</v>
      </c>
      <c r="Q30" s="18">
        <v>0.80952380952380998</v>
      </c>
      <c r="R30" s="18">
        <v>0.45112781954887199</v>
      </c>
      <c r="S30" s="18">
        <v>0.238095238095238</v>
      </c>
      <c r="T30" s="18">
        <v>6.7669172932330796E-2</v>
      </c>
      <c r="U30" s="18">
        <v>0.92481203007518797</v>
      </c>
      <c r="V30" s="19">
        <v>0.18796992481203001</v>
      </c>
    </row>
    <row r="31" spans="1:22" x14ac:dyDescent="0.3">
      <c r="A31" s="16" t="s">
        <v>136</v>
      </c>
      <c r="B31" s="17" t="s">
        <v>165</v>
      </c>
      <c r="C31" s="26">
        <v>44853</v>
      </c>
      <c r="D31" s="24">
        <v>0.21033564814814817</v>
      </c>
      <c r="E31" s="17" t="s">
        <v>269</v>
      </c>
      <c r="F31" s="18">
        <v>0.86234817813765197</v>
      </c>
      <c r="G31" s="18">
        <v>0.52226720647773295</v>
      </c>
      <c r="H31" s="18">
        <v>6.88259109311741E-2</v>
      </c>
      <c r="I31" s="18">
        <v>0.95774647887323905</v>
      </c>
      <c r="J31" s="18">
        <v>7.9812206572769995E-2</v>
      </c>
      <c r="K31" s="18">
        <v>0.70964851024606801</v>
      </c>
      <c r="L31" s="18">
        <v>0</v>
      </c>
      <c r="M31" s="18">
        <v>0</v>
      </c>
      <c r="N31" s="18">
        <v>0</v>
      </c>
      <c r="O31" s="18">
        <v>0.63157894736842102</v>
      </c>
      <c r="P31" s="18">
        <v>0.34008097165991902</v>
      </c>
      <c r="Q31" s="18">
        <v>0.41463414634146301</v>
      </c>
      <c r="R31" s="18">
        <v>0.45344129554655899</v>
      </c>
      <c r="S31" s="18">
        <v>0.13765182186234801</v>
      </c>
      <c r="T31" s="18">
        <v>3.6437246963562701E-2</v>
      </c>
      <c r="U31" s="18">
        <v>0.93117408906882604</v>
      </c>
      <c r="V31" s="19">
        <v>0.30364372469635598</v>
      </c>
    </row>
    <row r="32" spans="1:22" x14ac:dyDescent="0.3">
      <c r="A32" s="16" t="s">
        <v>154</v>
      </c>
      <c r="B32" s="17" t="s">
        <v>166</v>
      </c>
      <c r="C32" s="26">
        <v>44852</v>
      </c>
      <c r="D32" s="24">
        <v>0.39190972222222226</v>
      </c>
      <c r="E32" s="17" t="s">
        <v>269</v>
      </c>
      <c r="F32" s="18">
        <v>0.87686062246278795</v>
      </c>
      <c r="G32" s="18">
        <v>0.644113667117727</v>
      </c>
      <c r="H32" s="18">
        <v>0.13328822733423501</v>
      </c>
      <c r="I32" s="18">
        <v>0.95910493827160503</v>
      </c>
      <c r="J32" s="18">
        <v>0.15200617283950599</v>
      </c>
      <c r="K32" s="18">
        <v>0.97126621520980805</v>
      </c>
      <c r="L32" s="18">
        <v>2.0256583389601599E-3</v>
      </c>
      <c r="M32" s="18">
        <v>0</v>
      </c>
      <c r="N32" s="18">
        <v>0</v>
      </c>
      <c r="O32" s="18">
        <v>0.57239512855209695</v>
      </c>
      <c r="P32" s="18">
        <v>0.434370771312585</v>
      </c>
      <c r="Q32" s="18">
        <v>0.5</v>
      </c>
      <c r="R32" s="18">
        <v>0.58457374830852504</v>
      </c>
      <c r="S32" s="18">
        <v>0.12313937753721201</v>
      </c>
      <c r="T32" s="18">
        <v>3.5859269282814597E-2</v>
      </c>
      <c r="U32" s="18">
        <v>0.86671177266576405</v>
      </c>
      <c r="V32" s="19">
        <v>0.19688768606224599</v>
      </c>
    </row>
    <row r="33" spans="1:22" x14ac:dyDescent="0.3">
      <c r="A33" s="16" t="s">
        <v>134</v>
      </c>
      <c r="B33" s="17" t="s">
        <v>167</v>
      </c>
      <c r="C33" s="26">
        <v>44852</v>
      </c>
      <c r="D33" s="24">
        <v>0.27650462962962963</v>
      </c>
      <c r="E33" s="17" t="s">
        <v>269</v>
      </c>
      <c r="F33" s="18">
        <v>0.87302950377231203</v>
      </c>
      <c r="G33" s="18">
        <v>0.46788934551923</v>
      </c>
      <c r="H33" s="18">
        <v>6.3669263325768305E-2</v>
      </c>
      <c r="I33" s="18">
        <v>0.92292559544719999</v>
      </c>
      <c r="J33" s="18">
        <v>7.2929108410033E-2</v>
      </c>
      <c r="K33" s="18">
        <v>0.762847572991041</v>
      </c>
      <c r="L33" s="18">
        <v>3.78857317445768E-3</v>
      </c>
      <c r="M33" s="18">
        <v>0</v>
      </c>
      <c r="N33" s="18">
        <v>0</v>
      </c>
      <c r="O33" s="18">
        <v>0.50217751334110305</v>
      </c>
      <c r="P33" s="18">
        <v>0.333435564006625</v>
      </c>
      <c r="Q33" s="18">
        <v>0.66666666666666696</v>
      </c>
      <c r="R33" s="18">
        <v>0.42734466049193398</v>
      </c>
      <c r="S33" s="18">
        <v>0.126970496227688</v>
      </c>
      <c r="T33" s="18">
        <v>6.7288229160277296E-2</v>
      </c>
      <c r="U33" s="18">
        <v>0.93633073667423194</v>
      </c>
      <c r="V33" s="19">
        <v>0.33785192909280498</v>
      </c>
    </row>
    <row r="34" spans="1:22" x14ac:dyDescent="0.3">
      <c r="A34" s="16" t="s">
        <v>132</v>
      </c>
      <c r="B34" s="17" t="s">
        <v>168</v>
      </c>
      <c r="C34" s="26">
        <v>44852</v>
      </c>
      <c r="D34" s="24">
        <v>0.30973379629629633</v>
      </c>
      <c r="E34" s="17" t="s">
        <v>268</v>
      </c>
      <c r="F34" s="18">
        <v>0.53333333333333299</v>
      </c>
      <c r="G34" s="18">
        <v>0.12252252252252301</v>
      </c>
      <c r="H34" s="18">
        <v>1.4414414414414401E-2</v>
      </c>
      <c r="I34" s="18">
        <v>0.79391891891891897</v>
      </c>
      <c r="J34" s="18">
        <v>2.7027027027027001E-2</v>
      </c>
      <c r="K34" s="18">
        <v>0.30796946314163898</v>
      </c>
      <c r="L34" s="18">
        <v>0</v>
      </c>
      <c r="M34" s="18">
        <v>0.106306306306306</v>
      </c>
      <c r="N34" s="18">
        <v>0</v>
      </c>
      <c r="O34" s="18">
        <v>0.20360360360360399</v>
      </c>
      <c r="P34" s="18">
        <v>5.76576576576577E-2</v>
      </c>
      <c r="Q34" s="18">
        <v>0.48</v>
      </c>
      <c r="R34" s="18">
        <v>0.102702702702703</v>
      </c>
      <c r="S34" s="18">
        <v>0.46666666666666701</v>
      </c>
      <c r="T34" s="18">
        <v>0.10990990990990999</v>
      </c>
      <c r="U34" s="18">
        <v>0.98558558558558595</v>
      </c>
      <c r="V34" s="19">
        <v>0.30090090090090099</v>
      </c>
    </row>
    <row r="35" spans="1:22" x14ac:dyDescent="0.3">
      <c r="A35" s="16" t="s">
        <v>134</v>
      </c>
      <c r="B35" s="17" t="s">
        <v>169</v>
      </c>
      <c r="C35" s="26">
        <v>44852</v>
      </c>
      <c r="D35" s="24">
        <v>0.29840277777777779</v>
      </c>
      <c r="E35" s="17" t="s">
        <v>268</v>
      </c>
      <c r="F35" s="18">
        <v>0.71489992587101603</v>
      </c>
      <c r="G35" s="18">
        <v>0.25129725722757601</v>
      </c>
      <c r="H35" s="18">
        <v>1.7939214232765E-2</v>
      </c>
      <c r="I35" s="18">
        <v>0.87080049771878898</v>
      </c>
      <c r="J35" s="18">
        <v>2.5093322272915799E-2</v>
      </c>
      <c r="K35" s="18">
        <v>0.51119940491110405</v>
      </c>
      <c r="L35" s="18">
        <v>5.8953574060427397E-3</v>
      </c>
      <c r="M35" s="18">
        <v>3.2913269088213501E-2</v>
      </c>
      <c r="N35" s="18">
        <v>0</v>
      </c>
      <c r="O35" s="18">
        <v>0.28421052631578902</v>
      </c>
      <c r="P35" s="18">
        <v>0.13535952557450001</v>
      </c>
      <c r="Q35" s="18">
        <v>0.5</v>
      </c>
      <c r="R35" s="18">
        <v>0.22965159377316499</v>
      </c>
      <c r="S35" s="18">
        <v>0.28510007412898403</v>
      </c>
      <c r="T35" s="18">
        <v>9.2364714603409906E-2</v>
      </c>
      <c r="U35" s="18">
        <v>0.98206078576723499</v>
      </c>
      <c r="V35" s="19">
        <v>0.37123795404003002</v>
      </c>
    </row>
    <row r="36" spans="1:22" x14ac:dyDescent="0.3">
      <c r="A36" s="16" t="s">
        <v>151</v>
      </c>
      <c r="B36" s="17" t="s">
        <v>170</v>
      </c>
      <c r="C36" s="26">
        <v>44851</v>
      </c>
      <c r="D36" s="24">
        <v>0.3106828703703704</v>
      </c>
      <c r="E36" s="17" t="s">
        <v>269</v>
      </c>
      <c r="F36" s="18">
        <v>0.84326461451567403</v>
      </c>
      <c r="G36" s="18">
        <v>0.42784524145721498</v>
      </c>
      <c r="H36" s="18">
        <v>7.6249646992375001E-3</v>
      </c>
      <c r="I36" s="18">
        <v>0.92665773610180802</v>
      </c>
      <c r="J36" s="18">
        <v>9.0421969189551192E-3</v>
      </c>
      <c r="K36" s="18">
        <v>0.62767289362033596</v>
      </c>
      <c r="L36" s="18">
        <v>8.4650112866817197E-4</v>
      </c>
      <c r="M36" s="18">
        <v>7.7379271392262097E-2</v>
      </c>
      <c r="N36" s="18">
        <v>0</v>
      </c>
      <c r="O36" s="18">
        <v>0.48093758825190602</v>
      </c>
      <c r="P36" s="18">
        <v>0.27873482067212701</v>
      </c>
      <c r="Q36" s="18">
        <v>0.73684210526315796</v>
      </c>
      <c r="R36" s="18">
        <v>0.38124823496187499</v>
      </c>
      <c r="S36" s="18">
        <v>0.156735385484326</v>
      </c>
      <c r="T36" s="18">
        <v>6.1846935893815298E-2</v>
      </c>
      <c r="U36" s="18">
        <v>0.99237503530076299</v>
      </c>
      <c r="V36" s="19">
        <v>0.35357243716464298</v>
      </c>
    </row>
    <row r="37" spans="1:22" x14ac:dyDescent="0.3">
      <c r="A37" s="16" t="s">
        <v>151</v>
      </c>
      <c r="B37" s="17" t="s">
        <v>171</v>
      </c>
      <c r="C37" s="26">
        <v>44851</v>
      </c>
      <c r="D37" s="24">
        <v>7.7650462962962963E-2</v>
      </c>
      <c r="E37" s="17" t="s">
        <v>269</v>
      </c>
      <c r="F37" s="18">
        <v>0.84761904761904805</v>
      </c>
      <c r="G37" s="18">
        <v>0.61904761904761896</v>
      </c>
      <c r="H37" s="18">
        <v>2.8571428571428598E-2</v>
      </c>
      <c r="I37" s="18">
        <v>0.93258426966292096</v>
      </c>
      <c r="J37" s="18">
        <v>3.3707865168539297E-2</v>
      </c>
      <c r="K37" s="18">
        <v>0.96325974102691503</v>
      </c>
      <c r="L37" s="18">
        <v>5.4054054054054099E-2</v>
      </c>
      <c r="M37" s="18">
        <v>0.161904761904762</v>
      </c>
      <c r="N37" s="18">
        <v>0</v>
      </c>
      <c r="O37" s="18">
        <v>0.56190476190476202</v>
      </c>
      <c r="P37" s="18">
        <v>0.46666666666666701</v>
      </c>
      <c r="Q37" s="18">
        <v>0.33333333333333298</v>
      </c>
      <c r="R37" s="18">
        <v>0.6</v>
      </c>
      <c r="S37" s="18">
        <v>0.15238095238095201</v>
      </c>
      <c r="T37" s="18">
        <v>5.7142857142857099E-2</v>
      </c>
      <c r="U37" s="18">
        <v>0.97142857142857097</v>
      </c>
      <c r="V37" s="19">
        <v>0.17142857142857101</v>
      </c>
    </row>
    <row r="38" spans="1:22" x14ac:dyDescent="0.3">
      <c r="A38" s="16" t="s">
        <v>132</v>
      </c>
      <c r="B38" s="17" t="s">
        <v>172</v>
      </c>
      <c r="C38" s="26">
        <v>44851</v>
      </c>
      <c r="D38" s="24">
        <v>0.33376157407407409</v>
      </c>
      <c r="E38" s="17" t="s">
        <v>268</v>
      </c>
      <c r="F38" s="18">
        <v>0.97484276729559705</v>
      </c>
      <c r="G38" s="18">
        <v>0.91823899371069195</v>
      </c>
      <c r="H38" s="18">
        <v>3.1446540880503099E-3</v>
      </c>
      <c r="I38" s="18">
        <v>0.98709677419354802</v>
      </c>
      <c r="J38" s="18">
        <v>3.2258064516129002E-3</v>
      </c>
      <c r="K38" s="18">
        <v>1</v>
      </c>
      <c r="L38" s="18">
        <v>0</v>
      </c>
      <c r="M38" s="18">
        <v>0</v>
      </c>
      <c r="N38" s="18">
        <v>0</v>
      </c>
      <c r="O38" s="18">
        <v>0.70125786163521997</v>
      </c>
      <c r="P38" s="18">
        <v>0.64150943396226401</v>
      </c>
      <c r="Q38" s="18">
        <v>1</v>
      </c>
      <c r="R38" s="18">
        <v>0.81761006289308202</v>
      </c>
      <c r="S38" s="18">
        <v>2.51572327044025E-2</v>
      </c>
      <c r="T38" s="18">
        <v>1.25786163522013E-2</v>
      </c>
      <c r="U38" s="18">
        <v>0.99685534591195002</v>
      </c>
      <c r="V38" s="19">
        <v>4.40251572327044E-2</v>
      </c>
    </row>
    <row r="39" spans="1:22" x14ac:dyDescent="0.3">
      <c r="A39" s="16" t="s">
        <v>136</v>
      </c>
      <c r="B39" s="17" t="s">
        <v>173</v>
      </c>
      <c r="C39" s="26">
        <v>44848</v>
      </c>
      <c r="D39" s="24">
        <v>0.31280092592592595</v>
      </c>
      <c r="E39" s="17" t="s">
        <v>269</v>
      </c>
      <c r="F39" s="18">
        <v>0.86619718309859195</v>
      </c>
      <c r="G39" s="18">
        <v>0.54929577464788704</v>
      </c>
      <c r="H39" s="18">
        <v>3.5211267605633798E-2</v>
      </c>
      <c r="I39" s="18">
        <v>0.95934959349593496</v>
      </c>
      <c r="J39" s="18">
        <v>4.0650406504064998E-2</v>
      </c>
      <c r="K39" s="18">
        <v>0.85352854221679897</v>
      </c>
      <c r="L39" s="18">
        <v>0</v>
      </c>
      <c r="M39" s="18">
        <v>0</v>
      </c>
      <c r="N39" s="18">
        <v>0</v>
      </c>
      <c r="O39" s="18">
        <v>0.61267605633802802</v>
      </c>
      <c r="P39" s="18">
        <v>0.40140845070422498</v>
      </c>
      <c r="Q39" s="18">
        <v>0.13953488372093001</v>
      </c>
      <c r="R39" s="18">
        <v>0.5</v>
      </c>
      <c r="S39" s="18">
        <v>0.13380281690140799</v>
      </c>
      <c r="T39" s="18">
        <v>3.5211267605633798E-2</v>
      </c>
      <c r="U39" s="18">
        <v>0.96478873239436602</v>
      </c>
      <c r="V39" s="19">
        <v>0.28169014084506999</v>
      </c>
    </row>
    <row r="40" spans="1:22" x14ac:dyDescent="0.3">
      <c r="A40" s="16" t="s">
        <v>154</v>
      </c>
      <c r="B40" s="17" t="s">
        <v>174</v>
      </c>
      <c r="C40" s="26">
        <v>44848</v>
      </c>
      <c r="D40" s="24">
        <v>0.29008101851851853</v>
      </c>
      <c r="E40" s="17" t="s">
        <v>268</v>
      </c>
      <c r="F40" s="18">
        <v>0.88710533297956995</v>
      </c>
      <c r="G40" s="18">
        <v>0.50650039798354995</v>
      </c>
      <c r="H40" s="18">
        <v>8.0923321836030796E-3</v>
      </c>
      <c r="I40" s="18">
        <v>0.91221773590548805</v>
      </c>
      <c r="J40" s="18">
        <v>9.12217735905488E-3</v>
      </c>
      <c r="K40" s="18">
        <v>0.77567898731016105</v>
      </c>
      <c r="L40" s="18">
        <v>5.3036329885971904E-4</v>
      </c>
      <c r="M40" s="18">
        <v>0</v>
      </c>
      <c r="N40" s="18">
        <v>0</v>
      </c>
      <c r="O40" s="18">
        <v>0.516184664367206</v>
      </c>
      <c r="P40" s="18">
        <v>0.32740780047758</v>
      </c>
      <c r="Q40" s="18">
        <v>1</v>
      </c>
      <c r="R40" s="18">
        <v>0.44826213849827501</v>
      </c>
      <c r="S40" s="18">
        <v>0.11289466702043</v>
      </c>
      <c r="T40" s="18">
        <v>7.7872114619262398E-2</v>
      </c>
      <c r="U40" s="18">
        <v>0.99190766781639705</v>
      </c>
      <c r="V40" s="19">
        <v>0.30273282037675803</v>
      </c>
    </row>
    <row r="41" spans="1:22" x14ac:dyDescent="0.3">
      <c r="A41" s="16" t="s">
        <v>136</v>
      </c>
      <c r="B41" s="17" t="s">
        <v>175</v>
      </c>
      <c r="C41" s="26">
        <v>44847</v>
      </c>
      <c r="D41" s="24">
        <v>0.41386574074074073</v>
      </c>
      <c r="E41" s="17" t="s">
        <v>269</v>
      </c>
      <c r="F41" s="18">
        <v>0.57707910750507097</v>
      </c>
      <c r="G41" s="18">
        <v>0.14198782961460399</v>
      </c>
      <c r="H41" s="18">
        <v>2.0283975659229202E-2</v>
      </c>
      <c r="I41" s="18">
        <v>0.824253075571178</v>
      </c>
      <c r="J41" s="18">
        <v>3.5149384885764502E-2</v>
      </c>
      <c r="K41" s="18">
        <v>0.36473366211734798</v>
      </c>
      <c r="L41" s="18">
        <v>3.03336703741153E-3</v>
      </c>
      <c r="M41" s="18">
        <v>4.4624746450304301E-2</v>
      </c>
      <c r="N41" s="18">
        <v>0</v>
      </c>
      <c r="O41" s="18">
        <v>0.21298174442190701</v>
      </c>
      <c r="P41" s="18">
        <v>9.1277890466531397E-2</v>
      </c>
      <c r="Q41" s="18">
        <v>0.28125</v>
      </c>
      <c r="R41" s="18">
        <v>0.13083164300202799</v>
      </c>
      <c r="S41" s="18">
        <v>0.42292089249492898</v>
      </c>
      <c r="T41" s="18">
        <v>0.101419878296146</v>
      </c>
      <c r="U41" s="18">
        <v>0.97971602434077099</v>
      </c>
      <c r="V41" s="19">
        <v>0.33367139959432002</v>
      </c>
    </row>
    <row r="42" spans="1:22" x14ac:dyDescent="0.3">
      <c r="A42" s="16" t="s">
        <v>128</v>
      </c>
      <c r="B42" s="17" t="s">
        <v>176</v>
      </c>
      <c r="C42" s="26">
        <v>44847</v>
      </c>
      <c r="D42" s="24">
        <v>0.39899305555555559</v>
      </c>
      <c r="E42" s="17" t="s">
        <v>269</v>
      </c>
      <c r="F42" s="18">
        <v>0.71519659936238</v>
      </c>
      <c r="G42" s="18">
        <v>0.208289054197662</v>
      </c>
      <c r="H42" s="18">
        <v>4.5341834927382203E-2</v>
      </c>
      <c r="I42" s="18">
        <v>0.85388806339772205</v>
      </c>
      <c r="J42" s="18">
        <v>6.3397721644378402E-2</v>
      </c>
      <c r="K42" s="18">
        <v>0.40059364047305301</v>
      </c>
      <c r="L42" s="18">
        <v>3.5410764872521199E-4</v>
      </c>
      <c r="M42" s="18">
        <v>6.5178887708111893E-2</v>
      </c>
      <c r="N42" s="18">
        <v>0</v>
      </c>
      <c r="O42" s="18">
        <v>0.344314558979809</v>
      </c>
      <c r="P42" s="18">
        <v>0.13035777541622401</v>
      </c>
      <c r="Q42" s="18">
        <v>0.828125</v>
      </c>
      <c r="R42" s="18">
        <v>0.177116542685087</v>
      </c>
      <c r="S42" s="18">
        <v>0.28480340063762</v>
      </c>
      <c r="T42" s="18">
        <v>0.104498760184201</v>
      </c>
      <c r="U42" s="18">
        <v>0.95465816507261803</v>
      </c>
      <c r="V42" s="19">
        <v>0.40240878498051702</v>
      </c>
    </row>
    <row r="43" spans="1:22" x14ac:dyDescent="0.3">
      <c r="A43" s="16" t="s">
        <v>128</v>
      </c>
      <c r="B43" s="17" t="s">
        <v>177</v>
      </c>
      <c r="C43" s="26">
        <v>44847</v>
      </c>
      <c r="D43" s="24">
        <v>0.10876157407407407</v>
      </c>
      <c r="E43" s="17" t="s">
        <v>269</v>
      </c>
      <c r="F43" s="18">
        <v>0.75640456093588004</v>
      </c>
      <c r="G43" s="18">
        <v>0.27247149415074801</v>
      </c>
      <c r="H43" s="18">
        <v>2.2212350066637002E-3</v>
      </c>
      <c r="I43" s="18">
        <v>0.84651527016444805</v>
      </c>
      <c r="J43" s="18">
        <v>2.9365700861393898E-3</v>
      </c>
      <c r="K43" s="18">
        <v>0.51383626704954299</v>
      </c>
      <c r="L43" s="18">
        <v>5.74204946996466E-3</v>
      </c>
      <c r="M43" s="18">
        <v>3.5095513105286497E-2</v>
      </c>
      <c r="N43" s="18">
        <v>0</v>
      </c>
      <c r="O43" s="18">
        <v>0.30712276025470198</v>
      </c>
      <c r="P43" s="18">
        <v>0.15296905079223999</v>
      </c>
      <c r="Q43" s="18">
        <v>0.5</v>
      </c>
      <c r="R43" s="18">
        <v>0.24403968606545201</v>
      </c>
      <c r="S43" s="18">
        <v>0.24359543906412001</v>
      </c>
      <c r="T43" s="18">
        <v>0.116096549681623</v>
      </c>
      <c r="U43" s="18">
        <v>0.99777876499333595</v>
      </c>
      <c r="V43" s="19">
        <v>0.36783651710351001</v>
      </c>
    </row>
    <row r="44" spans="1:22" x14ac:dyDescent="0.3">
      <c r="A44" s="16" t="s">
        <v>130</v>
      </c>
      <c r="B44" s="17" t="s">
        <v>178</v>
      </c>
      <c r="C44" s="26">
        <v>44847</v>
      </c>
      <c r="D44" s="24">
        <v>6.6631944444444438E-2</v>
      </c>
      <c r="E44" s="17" t="s">
        <v>269</v>
      </c>
      <c r="F44" s="18">
        <v>0.70865975015879701</v>
      </c>
      <c r="G44" s="18">
        <v>0.225704001693839</v>
      </c>
      <c r="H44" s="18">
        <v>1.4609358458606799E-2</v>
      </c>
      <c r="I44" s="18">
        <v>0.81087541081565595</v>
      </c>
      <c r="J44" s="18">
        <v>2.0615476546160701E-2</v>
      </c>
      <c r="K44" s="18">
        <v>0.42336054276490498</v>
      </c>
      <c r="L44" s="18">
        <v>2.32361639205746E-3</v>
      </c>
      <c r="M44" s="18">
        <v>0</v>
      </c>
      <c r="N44" s="18">
        <v>0</v>
      </c>
      <c r="O44" s="18">
        <v>0.326910861740419</v>
      </c>
      <c r="P44" s="18">
        <v>0.147363963582469</v>
      </c>
      <c r="Q44" s="18">
        <v>1</v>
      </c>
      <c r="R44" s="18">
        <v>0.20124920601312701</v>
      </c>
      <c r="S44" s="18">
        <v>0.29134024984120299</v>
      </c>
      <c r="T44" s="18">
        <v>0.13402498412026301</v>
      </c>
      <c r="U44" s="18">
        <v>0.985390641541393</v>
      </c>
      <c r="V44" s="19">
        <v>0.348930764344696</v>
      </c>
    </row>
    <row r="45" spans="1:22" x14ac:dyDescent="0.3">
      <c r="A45" s="16" t="s">
        <v>128</v>
      </c>
      <c r="B45" s="17" t="s">
        <v>179</v>
      </c>
      <c r="C45" s="26">
        <v>44846</v>
      </c>
      <c r="D45" s="24">
        <v>0.29408564814814814</v>
      </c>
      <c r="E45" s="17" t="s">
        <v>269</v>
      </c>
      <c r="F45" s="18">
        <v>0.82465569365132696</v>
      </c>
      <c r="G45" s="18">
        <v>0.54551561975142804</v>
      </c>
      <c r="H45" s="18">
        <v>1.2428619415519E-2</v>
      </c>
      <c r="I45" s="18">
        <v>0.94989816700610996</v>
      </c>
      <c r="J45" s="18">
        <v>1.5071283095723E-2</v>
      </c>
      <c r="K45" s="18">
        <v>0.88936370005468501</v>
      </c>
      <c r="L45" s="18">
        <v>1.6767270288397E-3</v>
      </c>
      <c r="M45" s="18">
        <v>0</v>
      </c>
      <c r="N45" s="18">
        <v>0</v>
      </c>
      <c r="O45" s="18">
        <v>0.432986227746053</v>
      </c>
      <c r="P45" s="18">
        <v>0.32280819617064199</v>
      </c>
      <c r="Q45" s="18">
        <v>0.16666666666666699</v>
      </c>
      <c r="R45" s="18">
        <v>0.49815250251931498</v>
      </c>
      <c r="S45" s="18">
        <v>0.17534430634867301</v>
      </c>
      <c r="T45" s="18">
        <v>4.1316761840779301E-2</v>
      </c>
      <c r="U45" s="18">
        <v>0.98757138058448102</v>
      </c>
      <c r="V45" s="19">
        <v>0.23782331205912</v>
      </c>
    </row>
    <row r="46" spans="1:22" x14ac:dyDescent="0.3">
      <c r="A46" s="16" t="s">
        <v>128</v>
      </c>
      <c r="B46" s="17" t="s">
        <v>180</v>
      </c>
      <c r="C46" s="26">
        <v>44846</v>
      </c>
      <c r="D46" s="24">
        <v>0.21451388888888889</v>
      </c>
      <c r="E46" s="17" t="s">
        <v>269</v>
      </c>
      <c r="F46" s="18">
        <v>0.83797383428379701</v>
      </c>
      <c r="G46" s="18">
        <v>0.59007044615900694</v>
      </c>
      <c r="H46" s="18">
        <v>0</v>
      </c>
      <c r="I46" s="18">
        <v>0.95636509207365905</v>
      </c>
      <c r="J46" s="18">
        <v>0</v>
      </c>
      <c r="K46" s="18">
        <v>0.93442630569924301</v>
      </c>
      <c r="L46" s="18">
        <v>0</v>
      </c>
      <c r="M46" s="18">
        <v>0</v>
      </c>
      <c r="N46" s="18">
        <v>0</v>
      </c>
      <c r="O46" s="18">
        <v>0.47266018114726599</v>
      </c>
      <c r="P46" s="18">
        <v>0.36464273733646402</v>
      </c>
      <c r="Q46" s="18">
        <v>0</v>
      </c>
      <c r="R46" s="18">
        <v>0.53304260315330398</v>
      </c>
      <c r="S46" s="18">
        <v>0.16202616571620301</v>
      </c>
      <c r="T46" s="18">
        <v>3.6564911103656499E-2</v>
      </c>
      <c r="U46" s="18">
        <v>1</v>
      </c>
      <c r="V46" s="19">
        <v>0.21133847702113401</v>
      </c>
    </row>
    <row r="47" spans="1:22" x14ac:dyDescent="0.3">
      <c r="A47" s="16" t="s">
        <v>128</v>
      </c>
      <c r="B47" s="17" t="s">
        <v>181</v>
      </c>
      <c r="C47" s="26">
        <v>44846</v>
      </c>
      <c r="D47" s="24">
        <v>0.20457175925925927</v>
      </c>
      <c r="E47" s="17" t="s">
        <v>269</v>
      </c>
      <c r="F47" s="18">
        <v>0.70434306069324604</v>
      </c>
      <c r="G47" s="18">
        <v>0.16632415399369799</v>
      </c>
      <c r="H47" s="18">
        <v>7.2612686669406802E-3</v>
      </c>
      <c r="I47" s="18">
        <v>0.83446800233417595</v>
      </c>
      <c r="J47" s="18">
        <v>1.03092783505155E-2</v>
      </c>
      <c r="K47" s="18">
        <v>0.319711761625251</v>
      </c>
      <c r="L47" s="18">
        <v>9.5811661647960604E-4</v>
      </c>
      <c r="M47" s="18">
        <v>0</v>
      </c>
      <c r="N47" s="18">
        <v>0</v>
      </c>
      <c r="O47" s="18">
        <v>0.30634333470338398</v>
      </c>
      <c r="P47" s="18">
        <v>0.10234278668310701</v>
      </c>
      <c r="Q47" s="18">
        <v>0.58333333333333304</v>
      </c>
      <c r="R47" s="18">
        <v>0.14262227702425001</v>
      </c>
      <c r="S47" s="18">
        <v>0.29565693930675402</v>
      </c>
      <c r="T47" s="18">
        <v>0.116591313878614</v>
      </c>
      <c r="U47" s="18">
        <v>0.99273873133305901</v>
      </c>
      <c r="V47" s="19">
        <v>0.421427592820934</v>
      </c>
    </row>
    <row r="48" spans="1:22" x14ac:dyDescent="0.3">
      <c r="A48" s="16" t="s">
        <v>154</v>
      </c>
      <c r="B48" s="17" t="s">
        <v>182</v>
      </c>
      <c r="C48" s="26">
        <v>44846</v>
      </c>
      <c r="D48" s="24">
        <v>7.8634259259259265E-2</v>
      </c>
      <c r="E48" s="17" t="s">
        <v>269</v>
      </c>
      <c r="F48" s="18">
        <v>0.781219093227838</v>
      </c>
      <c r="G48" s="18">
        <v>0.36364582791109301</v>
      </c>
      <c r="H48" s="18">
        <v>3.9508614856072002E-2</v>
      </c>
      <c r="I48" s="18">
        <v>0.88339552238805996</v>
      </c>
      <c r="J48" s="18">
        <v>5.0573027718550101E-2</v>
      </c>
      <c r="K48" s="18">
        <v>0.68001651690232201</v>
      </c>
      <c r="L48" s="18">
        <v>1.05583024309848E-2</v>
      </c>
      <c r="M48" s="18">
        <v>1.9103638540419601E-2</v>
      </c>
      <c r="N48" s="18">
        <v>0</v>
      </c>
      <c r="O48" s="18">
        <v>0.33064390193118498</v>
      </c>
      <c r="P48" s="18">
        <v>0.20451824475560901</v>
      </c>
      <c r="Q48" s="18">
        <v>0.66666666666666696</v>
      </c>
      <c r="R48" s="18">
        <v>0.33152881161834402</v>
      </c>
      <c r="S48" s="18">
        <v>0.218780906772162</v>
      </c>
      <c r="T48" s="18">
        <v>9.1093644266305798E-2</v>
      </c>
      <c r="U48" s="18">
        <v>0.96049138514392796</v>
      </c>
      <c r="V48" s="19">
        <v>0.32647962105043998</v>
      </c>
    </row>
    <row r="49" spans="1:22" x14ac:dyDescent="0.3">
      <c r="A49" s="16" t="s">
        <v>132</v>
      </c>
      <c r="B49" s="17" t="s">
        <v>183</v>
      </c>
      <c r="C49" s="26">
        <v>44845</v>
      </c>
      <c r="D49" s="24">
        <v>0.20259259259259257</v>
      </c>
      <c r="E49" s="17" t="s">
        <v>269</v>
      </c>
      <c r="F49" s="18">
        <v>0.79401408450704203</v>
      </c>
      <c r="G49" s="18">
        <v>0.44542253521126801</v>
      </c>
      <c r="H49" s="18">
        <v>0.18838028169014101</v>
      </c>
      <c r="I49" s="18">
        <v>0.88470066518847001</v>
      </c>
      <c r="J49" s="18">
        <v>0.23725055432372499</v>
      </c>
      <c r="K49" s="18">
        <v>0.82107951142996205</v>
      </c>
      <c r="L49" s="18">
        <v>1.5597920277296401E-2</v>
      </c>
      <c r="M49" s="18">
        <v>0</v>
      </c>
      <c r="N49" s="18">
        <v>0</v>
      </c>
      <c r="O49" s="18">
        <v>0.471830985915493</v>
      </c>
      <c r="P49" s="18">
        <v>0.30633802816901401</v>
      </c>
      <c r="Q49" s="18">
        <v>0.85714285714285698</v>
      </c>
      <c r="R49" s="18">
        <v>0.40492957746478903</v>
      </c>
      <c r="S49" s="18">
        <v>0.205985915492958</v>
      </c>
      <c r="T49" s="18">
        <v>9.1549295774647904E-2</v>
      </c>
      <c r="U49" s="18">
        <v>0.81161971830985902</v>
      </c>
      <c r="V49" s="19">
        <v>0.25704225352112697</v>
      </c>
    </row>
    <row r="50" spans="1:22" x14ac:dyDescent="0.3">
      <c r="A50" s="16" t="s">
        <v>128</v>
      </c>
      <c r="B50" s="17" t="s">
        <v>184</v>
      </c>
      <c r="C50" s="26">
        <v>44845</v>
      </c>
      <c r="D50" s="24">
        <v>0.39694444444444449</v>
      </c>
      <c r="E50" s="17" t="s">
        <v>268</v>
      </c>
      <c r="F50" s="18">
        <v>0.70760233918128701</v>
      </c>
      <c r="G50" s="18">
        <v>0.34860298895386599</v>
      </c>
      <c r="H50" s="18">
        <v>1.33203378817414E-2</v>
      </c>
      <c r="I50" s="18">
        <v>0.87465564738292001</v>
      </c>
      <c r="J50" s="18">
        <v>1.8824609733700599E-2</v>
      </c>
      <c r="K50" s="18">
        <v>0.68929018733296799</v>
      </c>
      <c r="L50" s="18">
        <v>0</v>
      </c>
      <c r="M50" s="18">
        <v>4.6783625730994101E-2</v>
      </c>
      <c r="N50" s="18">
        <v>0</v>
      </c>
      <c r="O50" s="18">
        <v>0.33203378817413898</v>
      </c>
      <c r="P50" s="18">
        <v>0.21182586094866801</v>
      </c>
      <c r="Q50" s="18">
        <v>0.5</v>
      </c>
      <c r="R50" s="18">
        <v>0.31838856400259902</v>
      </c>
      <c r="S50" s="18">
        <v>0.29239766081871299</v>
      </c>
      <c r="T50" s="18">
        <v>8.86939571150097E-2</v>
      </c>
      <c r="U50" s="18">
        <v>0.98667966211825897</v>
      </c>
      <c r="V50" s="19">
        <v>0.27030539311241097</v>
      </c>
    </row>
    <row r="51" spans="1:22" x14ac:dyDescent="0.3">
      <c r="A51" s="16" t="s">
        <v>132</v>
      </c>
      <c r="B51" s="17" t="s">
        <v>185</v>
      </c>
      <c r="C51" s="26">
        <v>44844</v>
      </c>
      <c r="D51" s="24">
        <v>0.30916666666666665</v>
      </c>
      <c r="E51" s="17" t="s">
        <v>269</v>
      </c>
      <c r="F51" s="18">
        <v>0.82729146980500001</v>
      </c>
      <c r="G51" s="18">
        <v>0.52589983678378105</v>
      </c>
      <c r="H51" s="18">
        <v>0.11493857915986599</v>
      </c>
      <c r="I51" s="18">
        <v>0.92331654638907601</v>
      </c>
      <c r="J51" s="18">
        <v>0.13893359638648001</v>
      </c>
      <c r="K51" s="18">
        <v>0.92518912794573005</v>
      </c>
      <c r="L51" s="18">
        <v>1.7151187719749599E-3</v>
      </c>
      <c r="M51" s="18">
        <v>0</v>
      </c>
      <c r="N51" s="18">
        <v>0</v>
      </c>
      <c r="O51" s="18">
        <v>0.48101537668585198</v>
      </c>
      <c r="P51" s="18">
        <v>0.36032127824070098</v>
      </c>
      <c r="Q51" s="18">
        <v>1</v>
      </c>
      <c r="R51" s="18">
        <v>0.49098015634395697</v>
      </c>
      <c r="S51" s="18">
        <v>0.17270853019499999</v>
      </c>
      <c r="T51" s="18">
        <v>6.3439567047504503E-2</v>
      </c>
      <c r="U51" s="18">
        <v>0.88506142084013395</v>
      </c>
      <c r="V51" s="19">
        <v>0.23795206597371399</v>
      </c>
    </row>
    <row r="52" spans="1:22" x14ac:dyDescent="0.3">
      <c r="A52" s="16" t="s">
        <v>154</v>
      </c>
      <c r="B52" s="17" t="s">
        <v>186</v>
      </c>
      <c r="C52" s="26">
        <v>44844</v>
      </c>
      <c r="D52" s="24">
        <v>0.28039351851851851</v>
      </c>
      <c r="E52" s="17" t="s">
        <v>269</v>
      </c>
      <c r="F52" s="18">
        <v>0.82206405693950202</v>
      </c>
      <c r="G52" s="18">
        <v>0.52210264545727403</v>
      </c>
      <c r="H52" s="18">
        <v>0.11958152896282601</v>
      </c>
      <c r="I52" s="18">
        <v>0.915766963959735</v>
      </c>
      <c r="J52" s="18">
        <v>0.14546497679027801</v>
      </c>
      <c r="K52" s="18">
        <v>0.91864615842125497</v>
      </c>
      <c r="L52" s="18">
        <v>0</v>
      </c>
      <c r="M52" s="18">
        <v>0</v>
      </c>
      <c r="N52" s="18">
        <v>0</v>
      </c>
      <c r="O52" s="18">
        <v>0.45452986322514299</v>
      </c>
      <c r="P52" s="18">
        <v>0.34086524032071303</v>
      </c>
      <c r="Q52" s="18">
        <v>1</v>
      </c>
      <c r="R52" s="18">
        <v>0.48278523346053298</v>
      </c>
      <c r="S52" s="18">
        <v>0.17793594306049801</v>
      </c>
      <c r="T52" s="18">
        <v>6.9244951335591498E-2</v>
      </c>
      <c r="U52" s="18">
        <v>0.88041847103717397</v>
      </c>
      <c r="V52" s="19">
        <v>0.23071646014663599</v>
      </c>
    </row>
    <row r="53" spans="1:22" x14ac:dyDescent="0.3">
      <c r="A53" s="16" t="s">
        <v>134</v>
      </c>
      <c r="B53" s="17" t="s">
        <v>187</v>
      </c>
      <c r="C53" s="26">
        <v>44844</v>
      </c>
      <c r="D53" s="24">
        <v>0.26144675925925925</v>
      </c>
      <c r="E53" s="17" t="s">
        <v>269</v>
      </c>
      <c r="F53" s="18">
        <v>0.77680956342777097</v>
      </c>
      <c r="G53" s="18">
        <v>0.34921399483294702</v>
      </c>
      <c r="H53" s="18">
        <v>1.79533213644524E-2</v>
      </c>
      <c r="I53" s="18">
        <v>0.86065388951522004</v>
      </c>
      <c r="J53" s="18">
        <v>2.3111612175873701E-2</v>
      </c>
      <c r="K53" s="18">
        <v>0.62165704167660696</v>
      </c>
      <c r="L53" s="18">
        <v>9.6242180322848804E-4</v>
      </c>
      <c r="M53" s="18">
        <v>0</v>
      </c>
      <c r="N53" s="18">
        <v>0</v>
      </c>
      <c r="O53" s="18">
        <v>0.38954328501992402</v>
      </c>
      <c r="P53" s="18">
        <v>0.234006217979595</v>
      </c>
      <c r="Q53" s="18">
        <v>0.90476190476190499</v>
      </c>
      <c r="R53" s="18">
        <v>0.320313526295048</v>
      </c>
      <c r="S53" s="18">
        <v>0.22319043657222901</v>
      </c>
      <c r="T53" s="18">
        <v>0.10824539125104</v>
      </c>
      <c r="U53" s="18">
        <v>0.98204667863554795</v>
      </c>
      <c r="V53" s="19">
        <v>0.31935017734378401</v>
      </c>
    </row>
    <row r="54" spans="1:22" x14ac:dyDescent="0.3">
      <c r="A54" s="16" t="s">
        <v>143</v>
      </c>
      <c r="B54" s="17" t="s">
        <v>188</v>
      </c>
      <c r="C54" s="26">
        <v>44844</v>
      </c>
      <c r="D54" s="24">
        <v>0.20196759259259259</v>
      </c>
      <c r="E54" s="17" t="s">
        <v>269</v>
      </c>
      <c r="F54" s="18">
        <v>0.85123966942148799</v>
      </c>
      <c r="G54" s="18">
        <v>0.57759412304866897</v>
      </c>
      <c r="H54" s="18">
        <v>6.24426078971533E-2</v>
      </c>
      <c r="I54" s="18">
        <v>0.94929881337648303</v>
      </c>
      <c r="J54" s="18">
        <v>7.3354908306364597E-2</v>
      </c>
      <c r="K54" s="18">
        <v>0.90597075532129401</v>
      </c>
      <c r="L54" s="18">
        <v>0</v>
      </c>
      <c r="M54" s="18">
        <v>0</v>
      </c>
      <c r="N54" s="18">
        <v>0</v>
      </c>
      <c r="O54" s="18">
        <v>0.52066115702479299</v>
      </c>
      <c r="P54" s="18">
        <v>0.37557392102846598</v>
      </c>
      <c r="Q54" s="18">
        <v>0.65116279069767402</v>
      </c>
      <c r="R54" s="18">
        <v>0.52984389348025696</v>
      </c>
      <c r="S54" s="18">
        <v>0.14876033057851201</v>
      </c>
      <c r="T54" s="18">
        <v>4.3158861340679498E-2</v>
      </c>
      <c r="U54" s="18">
        <v>0.93755739210284705</v>
      </c>
      <c r="V54" s="19">
        <v>0.23048668503214001</v>
      </c>
    </row>
    <row r="55" spans="1:22" x14ac:dyDescent="0.3">
      <c r="A55" s="16" t="s">
        <v>136</v>
      </c>
      <c r="B55" s="17" t="s">
        <v>189</v>
      </c>
      <c r="C55" s="26">
        <v>44844</v>
      </c>
      <c r="D55" s="24">
        <v>0.19422453703703701</v>
      </c>
      <c r="E55" s="17" t="s">
        <v>269</v>
      </c>
      <c r="F55" s="18">
        <v>0.84078212290502796</v>
      </c>
      <c r="G55" s="18">
        <v>0.46927374301676</v>
      </c>
      <c r="H55" s="18">
        <v>0.154562383612663</v>
      </c>
      <c r="I55" s="18">
        <v>0.94019933554817303</v>
      </c>
      <c r="J55" s="18">
        <v>0.18383167220376501</v>
      </c>
      <c r="K55" s="18">
        <v>0.73737749674478503</v>
      </c>
      <c r="L55" s="18">
        <v>1.73833485818847E-2</v>
      </c>
      <c r="M55" s="18">
        <v>0.12849162011173201</v>
      </c>
      <c r="N55" s="18">
        <v>0</v>
      </c>
      <c r="O55" s="18">
        <v>0.57169459962756097</v>
      </c>
      <c r="P55" s="18">
        <v>0.33612662942271898</v>
      </c>
      <c r="Q55" s="18">
        <v>0.84313725490196101</v>
      </c>
      <c r="R55" s="18">
        <v>0.41247672253258799</v>
      </c>
      <c r="S55" s="18">
        <v>0.15921787709497201</v>
      </c>
      <c r="T55" s="18">
        <v>5.0279329608938501E-2</v>
      </c>
      <c r="U55" s="18">
        <v>0.84543761638733705</v>
      </c>
      <c r="V55" s="19">
        <v>0.32122905027933002</v>
      </c>
    </row>
    <row r="56" spans="1:22" x14ac:dyDescent="0.3">
      <c r="A56" s="16" t="s">
        <v>136</v>
      </c>
      <c r="B56" s="17" t="s">
        <v>190</v>
      </c>
      <c r="C56" s="26">
        <v>44844</v>
      </c>
      <c r="D56" s="24">
        <v>6.2557870370370375E-2</v>
      </c>
      <c r="E56" s="17" t="s">
        <v>269</v>
      </c>
      <c r="F56" s="18">
        <v>0.73171738617598503</v>
      </c>
      <c r="G56" s="18">
        <v>0.30431705590941299</v>
      </c>
      <c r="H56" s="18">
        <v>2.0051899032790799E-2</v>
      </c>
      <c r="I56" s="18">
        <v>0.83098250987345901</v>
      </c>
      <c r="J56" s="18">
        <v>2.7403884903683399E-2</v>
      </c>
      <c r="K56" s="18">
        <v>0.61010568868502901</v>
      </c>
      <c r="L56" s="18">
        <v>1.0792835890554801E-2</v>
      </c>
      <c r="M56" s="18">
        <v>4.84194385468271E-2</v>
      </c>
      <c r="N56" s="18">
        <v>0</v>
      </c>
      <c r="O56" s="18">
        <v>0.31280962491153602</v>
      </c>
      <c r="P56" s="18">
        <v>0.181233781552253</v>
      </c>
      <c r="Q56" s="18">
        <v>0.5</v>
      </c>
      <c r="R56" s="18">
        <v>0.28284972870960101</v>
      </c>
      <c r="S56" s="18">
        <v>0.26828261382401503</v>
      </c>
      <c r="T56" s="18">
        <v>0.123673036093418</v>
      </c>
      <c r="U56" s="18">
        <v>0.97994810096720897</v>
      </c>
      <c r="V56" s="19">
        <v>0.30372729417315403</v>
      </c>
    </row>
    <row r="57" spans="1:22" x14ac:dyDescent="0.3">
      <c r="A57" s="16" t="s">
        <v>130</v>
      </c>
      <c r="B57" s="17" t="s">
        <v>191</v>
      </c>
      <c r="C57" s="26">
        <v>44844</v>
      </c>
      <c r="D57" s="24">
        <v>5.3368055555555551E-2</v>
      </c>
      <c r="E57" s="17" t="s">
        <v>269</v>
      </c>
      <c r="F57" s="18">
        <v>0.70123384253818999</v>
      </c>
      <c r="G57" s="18">
        <v>0.27361927144535803</v>
      </c>
      <c r="H57" s="18">
        <v>1.88601645123384E-2</v>
      </c>
      <c r="I57" s="18">
        <v>0.80896522832006701</v>
      </c>
      <c r="J57" s="18">
        <v>2.6895684960201099E-2</v>
      </c>
      <c r="K57" s="18">
        <v>0.56825932178721605</v>
      </c>
      <c r="L57" s="18">
        <v>7.0590980689574697E-3</v>
      </c>
      <c r="M57" s="18">
        <v>3.0963572267920101E-2</v>
      </c>
      <c r="N57" s="18">
        <v>0</v>
      </c>
      <c r="O57" s="18">
        <v>0.25916568742655699</v>
      </c>
      <c r="P57" s="18">
        <v>0.141891891891892</v>
      </c>
      <c r="Q57" s="18">
        <v>0.5</v>
      </c>
      <c r="R57" s="18">
        <v>0.25035252643948303</v>
      </c>
      <c r="S57" s="18">
        <v>0.29876615746181001</v>
      </c>
      <c r="T57" s="18">
        <v>0.13396004700352501</v>
      </c>
      <c r="U57" s="18">
        <v>0.98113983548766204</v>
      </c>
      <c r="V57" s="19">
        <v>0.29365452408930698</v>
      </c>
    </row>
    <row r="58" spans="1:22" x14ac:dyDescent="0.3">
      <c r="A58" s="16" t="s">
        <v>136</v>
      </c>
      <c r="B58" s="17" t="s">
        <v>192</v>
      </c>
      <c r="C58" s="26">
        <v>44844</v>
      </c>
      <c r="D58" s="24">
        <v>0.27983796296296298</v>
      </c>
      <c r="E58" s="17" t="s">
        <v>268</v>
      </c>
      <c r="F58" s="18">
        <v>0.89473684210526305</v>
      </c>
      <c r="G58" s="18">
        <v>0.57894736842105299</v>
      </c>
      <c r="H58" s="18">
        <v>0</v>
      </c>
      <c r="I58" s="18">
        <v>0.88235294117647101</v>
      </c>
      <c r="J58" s="18">
        <v>0</v>
      </c>
      <c r="K58" s="18">
        <v>1</v>
      </c>
      <c r="L58" s="18">
        <v>0.05</v>
      </c>
      <c r="M58" s="18">
        <v>5.2631578947368397E-2</v>
      </c>
      <c r="N58" s="18">
        <v>0</v>
      </c>
      <c r="O58" s="18">
        <v>0.47368421052631599</v>
      </c>
      <c r="P58" s="18">
        <v>0.36842105263157898</v>
      </c>
      <c r="Q58" s="18">
        <v>0</v>
      </c>
      <c r="R58" s="18">
        <v>0.57894736842105299</v>
      </c>
      <c r="S58" s="18">
        <v>0.105263157894737</v>
      </c>
      <c r="T58" s="18">
        <v>0.105263157894737</v>
      </c>
      <c r="U58" s="18">
        <v>1</v>
      </c>
      <c r="V58" s="19">
        <v>0.21052631578947401</v>
      </c>
    </row>
    <row r="59" spans="1:22" x14ac:dyDescent="0.3">
      <c r="A59" s="16" t="s">
        <v>154</v>
      </c>
      <c r="B59" s="17" t="s">
        <v>193</v>
      </c>
      <c r="C59" s="26">
        <v>44841</v>
      </c>
      <c r="D59" s="24">
        <v>0.21440972222222221</v>
      </c>
      <c r="E59" s="17" t="s">
        <v>269</v>
      </c>
      <c r="F59" s="18">
        <v>0.84573618652187799</v>
      </c>
      <c r="G59" s="18">
        <v>0.55828808687320297</v>
      </c>
      <c r="H59" s="18">
        <v>0.15043117214947299</v>
      </c>
      <c r="I59" s="18">
        <v>0.91389728096676703</v>
      </c>
      <c r="J59" s="18">
        <v>0.17787009063444101</v>
      </c>
      <c r="K59" s="18">
        <v>0.954745826879696</v>
      </c>
      <c r="L59" s="18">
        <v>1.27591706539075E-3</v>
      </c>
      <c r="M59" s="18">
        <v>0</v>
      </c>
      <c r="N59" s="18">
        <v>0</v>
      </c>
      <c r="O59" s="18">
        <v>0.51197700415202796</v>
      </c>
      <c r="P59" s="18">
        <v>0.39731715106994597</v>
      </c>
      <c r="Q59" s="18">
        <v>1</v>
      </c>
      <c r="R59" s="18">
        <v>0.51932290003193904</v>
      </c>
      <c r="S59" s="18">
        <v>0.15426381347812201</v>
      </c>
      <c r="T59" s="18">
        <v>7.2820185244330898E-2</v>
      </c>
      <c r="U59" s="18">
        <v>0.84956882785052701</v>
      </c>
      <c r="V59" s="19">
        <v>0.21462791440434401</v>
      </c>
    </row>
    <row r="60" spans="1:22" x14ac:dyDescent="0.3">
      <c r="A60" s="16" t="s">
        <v>136</v>
      </c>
      <c r="B60" s="17" t="s">
        <v>194</v>
      </c>
      <c r="C60" s="26">
        <v>44841</v>
      </c>
      <c r="D60" s="24">
        <v>9.2337962962962969E-2</v>
      </c>
      <c r="E60" s="17" t="s">
        <v>269</v>
      </c>
      <c r="F60" s="18">
        <v>0.80792478173270699</v>
      </c>
      <c r="G60" s="18">
        <v>0.57555406312961699</v>
      </c>
      <c r="H60" s="18">
        <v>0</v>
      </c>
      <c r="I60" s="18">
        <v>0.95054031587697396</v>
      </c>
      <c r="J60" s="18">
        <v>0</v>
      </c>
      <c r="K60" s="18">
        <v>0.97733237774298298</v>
      </c>
      <c r="L60" s="18">
        <v>1.34138162307176E-3</v>
      </c>
      <c r="M60" s="18">
        <v>0</v>
      </c>
      <c r="N60" s="18">
        <v>0</v>
      </c>
      <c r="O60" s="18">
        <v>0.445265278710544</v>
      </c>
      <c r="P60" s="18">
        <v>0.35594358629952999</v>
      </c>
      <c r="Q60" s="18">
        <v>0</v>
      </c>
      <c r="R60" s="18">
        <v>0.53760913364674301</v>
      </c>
      <c r="S60" s="18">
        <v>0.19207521826729301</v>
      </c>
      <c r="T60" s="18">
        <v>3.9959704499664198E-2</v>
      </c>
      <c r="U60" s="18">
        <v>1</v>
      </c>
      <c r="V60" s="19">
        <v>0.19241101410342501</v>
      </c>
    </row>
    <row r="61" spans="1:22" x14ac:dyDescent="0.3">
      <c r="A61" s="16" t="s">
        <v>132</v>
      </c>
      <c r="B61" s="17" t="s">
        <v>195</v>
      </c>
      <c r="C61" s="26">
        <v>44841</v>
      </c>
      <c r="D61" s="24">
        <v>0.26846064814814813</v>
      </c>
      <c r="E61" s="17" t="s">
        <v>268</v>
      </c>
      <c r="F61" s="18">
        <v>0.66304347826086996</v>
      </c>
      <c r="G61" s="18">
        <v>0.375</v>
      </c>
      <c r="H61" s="18">
        <v>1.0869565217391301E-2</v>
      </c>
      <c r="I61" s="18">
        <v>0.89071038251366097</v>
      </c>
      <c r="J61" s="18">
        <v>1.63934426229508E-2</v>
      </c>
      <c r="K61" s="18">
        <v>0.75076446930455598</v>
      </c>
      <c r="L61" s="18">
        <v>5.40540540540541E-3</v>
      </c>
      <c r="M61" s="18">
        <v>0.23007246376811599</v>
      </c>
      <c r="N61" s="18">
        <v>0</v>
      </c>
      <c r="O61" s="18">
        <v>0.33152173913043498</v>
      </c>
      <c r="P61" s="18">
        <v>0.22282608695652201</v>
      </c>
      <c r="Q61" s="18">
        <v>0.5</v>
      </c>
      <c r="R61" s="18">
        <v>0.33876811594202899</v>
      </c>
      <c r="S61" s="18">
        <v>0.33695652173912999</v>
      </c>
      <c r="T61" s="18">
        <v>7.2463768115942004E-2</v>
      </c>
      <c r="U61" s="18">
        <v>0.98913043478260898</v>
      </c>
      <c r="V61" s="19">
        <v>0.21557971014492799</v>
      </c>
    </row>
    <row r="62" spans="1:22" x14ac:dyDescent="0.3">
      <c r="A62" s="16" t="s">
        <v>151</v>
      </c>
      <c r="B62" s="17" t="s">
        <v>196</v>
      </c>
      <c r="C62" s="26">
        <v>44840</v>
      </c>
      <c r="D62" s="24">
        <v>0.3309375</v>
      </c>
      <c r="E62" s="17" t="s">
        <v>269</v>
      </c>
      <c r="F62" s="18">
        <v>0.56588355464759998</v>
      </c>
      <c r="G62" s="18">
        <v>0.13585291113381001</v>
      </c>
      <c r="H62" s="18">
        <v>2.0429009193054098E-2</v>
      </c>
      <c r="I62" s="18">
        <v>0.80505415162454896</v>
      </c>
      <c r="J62" s="18">
        <v>3.6101083032491002E-2</v>
      </c>
      <c r="K62" s="18">
        <v>0.33997016088422799</v>
      </c>
      <c r="L62" s="18">
        <v>3.0549898167006101E-3</v>
      </c>
      <c r="M62" s="18">
        <v>6.3329928498467802E-2</v>
      </c>
      <c r="N62" s="18">
        <v>0</v>
      </c>
      <c r="O62" s="18">
        <v>0.188968335035751</v>
      </c>
      <c r="P62" s="18">
        <v>7.3544433094994893E-2</v>
      </c>
      <c r="Q62" s="18">
        <v>0.25</v>
      </c>
      <c r="R62" s="18">
        <v>0.119509703779367</v>
      </c>
      <c r="S62" s="18">
        <v>0.43411644535240002</v>
      </c>
      <c r="T62" s="18">
        <v>0.11031664964249201</v>
      </c>
      <c r="U62" s="18">
        <v>0.97957099080694598</v>
      </c>
      <c r="V62" s="19">
        <v>0.31971399387129701</v>
      </c>
    </row>
    <row r="63" spans="1:22" x14ac:dyDescent="0.3">
      <c r="A63" s="16" t="s">
        <v>132</v>
      </c>
      <c r="B63" s="17" t="s">
        <v>197</v>
      </c>
      <c r="C63" s="26">
        <v>44840</v>
      </c>
      <c r="D63" s="24">
        <v>0.32601851851851854</v>
      </c>
      <c r="E63" s="17" t="s">
        <v>269</v>
      </c>
      <c r="F63" s="18">
        <v>0.70452118191527202</v>
      </c>
      <c r="G63" s="18">
        <v>0.208971164115344</v>
      </c>
      <c r="H63" s="18">
        <v>5.0907796368814498E-2</v>
      </c>
      <c r="I63" s="18">
        <v>0.86457806973218798</v>
      </c>
      <c r="J63" s="18">
        <v>7.2258716523496705E-2</v>
      </c>
      <c r="K63" s="18">
        <v>0.41791013294639401</v>
      </c>
      <c r="L63" s="18">
        <v>7.1149057274991104E-4</v>
      </c>
      <c r="M63" s="18">
        <v>8.4015663937344207E-2</v>
      </c>
      <c r="N63" s="18">
        <v>0</v>
      </c>
      <c r="O63" s="18">
        <v>0.32111071555713799</v>
      </c>
      <c r="P63" s="18">
        <v>0.13171947312210799</v>
      </c>
      <c r="Q63" s="18">
        <v>0.66071428571428603</v>
      </c>
      <c r="R63" s="18">
        <v>0.180847276610894</v>
      </c>
      <c r="S63" s="18">
        <v>0.29547881808472798</v>
      </c>
      <c r="T63" s="18">
        <v>9.5407618369526506E-2</v>
      </c>
      <c r="U63" s="18">
        <v>0.94909220363118596</v>
      </c>
      <c r="V63" s="19">
        <v>0.40014239943040197</v>
      </c>
    </row>
    <row r="64" spans="1:22" x14ac:dyDescent="0.3">
      <c r="A64" s="16" t="s">
        <v>143</v>
      </c>
      <c r="B64" s="17" t="s">
        <v>198</v>
      </c>
      <c r="C64" s="26">
        <v>44840</v>
      </c>
      <c r="D64" s="24">
        <v>0.17497685185185186</v>
      </c>
      <c r="E64" s="17" t="s">
        <v>269</v>
      </c>
      <c r="F64" s="18">
        <v>0.84036144578313299</v>
      </c>
      <c r="G64" s="18">
        <v>0.58132530120481896</v>
      </c>
      <c r="H64" s="18">
        <v>3.9156626506024098E-2</v>
      </c>
      <c r="I64" s="18">
        <v>0.956989247311828</v>
      </c>
      <c r="J64" s="18">
        <v>4.6594982078853001E-2</v>
      </c>
      <c r="K64" s="18">
        <v>0.91761845329069103</v>
      </c>
      <c r="L64" s="18">
        <v>0</v>
      </c>
      <c r="M64" s="18">
        <v>0</v>
      </c>
      <c r="N64" s="18">
        <v>0</v>
      </c>
      <c r="O64" s="18">
        <v>0.54819277108433695</v>
      </c>
      <c r="P64" s="18">
        <v>0.42771084337349402</v>
      </c>
      <c r="Q64" s="18">
        <v>0.88888888888888895</v>
      </c>
      <c r="R64" s="18">
        <v>0.54819277108433695</v>
      </c>
      <c r="S64" s="18">
        <v>0.15963855421686701</v>
      </c>
      <c r="T64" s="18">
        <v>3.6144578313252997E-2</v>
      </c>
      <c r="U64" s="18">
        <v>0.96084337349397597</v>
      </c>
      <c r="V64" s="19">
        <v>0.22289156626505999</v>
      </c>
    </row>
    <row r="65" spans="1:22" x14ac:dyDescent="0.3">
      <c r="A65" s="16" t="s">
        <v>154</v>
      </c>
      <c r="B65" s="17" t="s">
        <v>199</v>
      </c>
      <c r="C65" s="26">
        <v>44840</v>
      </c>
      <c r="D65" s="24">
        <v>5.2037037037037041E-2</v>
      </c>
      <c r="E65" s="17" t="s">
        <v>269</v>
      </c>
      <c r="F65" s="18">
        <v>0.78749999999999998</v>
      </c>
      <c r="G65" s="18">
        <v>0.55000000000000004</v>
      </c>
      <c r="H65" s="18">
        <v>0.02</v>
      </c>
      <c r="I65" s="18">
        <v>0.93333333333333302</v>
      </c>
      <c r="J65" s="18">
        <v>2.53968253968254E-2</v>
      </c>
      <c r="K65" s="18">
        <v>0.95407104224939898</v>
      </c>
      <c r="L65" s="18">
        <v>0</v>
      </c>
      <c r="M65" s="18">
        <v>0</v>
      </c>
      <c r="N65" s="18">
        <v>0</v>
      </c>
      <c r="O65" s="18">
        <v>0.4425</v>
      </c>
      <c r="P65" s="18">
        <v>0.34749999999999998</v>
      </c>
      <c r="Q65" s="18">
        <v>0.75</v>
      </c>
      <c r="R65" s="18">
        <v>0.52</v>
      </c>
      <c r="S65" s="18">
        <v>0.21249999999999999</v>
      </c>
      <c r="T65" s="18">
        <v>5.2499999999999998E-2</v>
      </c>
      <c r="U65" s="18">
        <v>0.98</v>
      </c>
      <c r="V65" s="19">
        <v>0.185</v>
      </c>
    </row>
    <row r="66" spans="1:22" x14ac:dyDescent="0.3">
      <c r="A66" s="16" t="s">
        <v>136</v>
      </c>
      <c r="B66" s="17" t="s">
        <v>200</v>
      </c>
      <c r="C66" s="26">
        <v>44840</v>
      </c>
      <c r="D66" s="24">
        <v>0.38868055555555553</v>
      </c>
      <c r="E66" s="17" t="s">
        <v>268</v>
      </c>
      <c r="F66" s="18">
        <v>0.72815533980582503</v>
      </c>
      <c r="G66" s="18">
        <v>0.27184466019417503</v>
      </c>
      <c r="H66" s="18">
        <v>0</v>
      </c>
      <c r="I66" s="18">
        <v>0.96</v>
      </c>
      <c r="J66" s="18">
        <v>0</v>
      </c>
      <c r="K66" s="18">
        <v>0.51865743716479096</v>
      </c>
      <c r="L66" s="18">
        <v>0</v>
      </c>
      <c r="M66" s="18">
        <v>2.9126213592233E-2</v>
      </c>
      <c r="N66" s="18">
        <v>0</v>
      </c>
      <c r="O66" s="18">
        <v>0.43689320388349501</v>
      </c>
      <c r="P66" s="18">
        <v>0.14563106796116501</v>
      </c>
      <c r="Q66" s="18">
        <v>0</v>
      </c>
      <c r="R66" s="18">
        <v>0.213592233009709</v>
      </c>
      <c r="S66" s="18">
        <v>0.27184466019417503</v>
      </c>
      <c r="T66" s="18">
        <v>2.9126213592233E-2</v>
      </c>
      <c r="U66" s="18">
        <v>1</v>
      </c>
      <c r="V66" s="19">
        <v>0.42718446601941701</v>
      </c>
    </row>
    <row r="67" spans="1:22" x14ac:dyDescent="0.3">
      <c r="A67" s="16" t="s">
        <v>130</v>
      </c>
      <c r="B67" s="17" t="s">
        <v>201</v>
      </c>
      <c r="C67" s="26">
        <v>44834</v>
      </c>
      <c r="D67" s="24">
        <v>0.36364583333333328</v>
      </c>
      <c r="E67" s="17" t="s">
        <v>269</v>
      </c>
      <c r="F67" s="18">
        <v>0.76885052961945899</v>
      </c>
      <c r="G67" s="18">
        <v>0.25527657905060802</v>
      </c>
      <c r="H67" s="18">
        <v>6.23774029030993E-3</v>
      </c>
      <c r="I67" s="18">
        <v>0.88111031737932399</v>
      </c>
      <c r="J67" s="18">
        <v>8.1130727625267907E-3</v>
      </c>
      <c r="K67" s="18">
        <v>0.39388155525340601</v>
      </c>
      <c r="L67" s="18">
        <v>1.6449945166849399E-3</v>
      </c>
      <c r="M67" s="18">
        <v>0</v>
      </c>
      <c r="N67" s="18">
        <v>0</v>
      </c>
      <c r="O67" s="18">
        <v>0.38383679874460602</v>
      </c>
      <c r="P67" s="18">
        <v>0.12997253825029401</v>
      </c>
      <c r="Q67" s="18">
        <v>0.63265306122449005</v>
      </c>
      <c r="R67" s="18">
        <v>0.197371518242448</v>
      </c>
      <c r="S67" s="18">
        <v>0.23114947038054101</v>
      </c>
      <c r="T67" s="18">
        <v>9.1408395449195795E-2</v>
      </c>
      <c r="U67" s="18">
        <v>0.99376225970969001</v>
      </c>
      <c r="V67" s="19">
        <v>0.42216555511965498</v>
      </c>
    </row>
    <row r="68" spans="1:22" x14ac:dyDescent="0.3">
      <c r="A68" s="16" t="s">
        <v>134</v>
      </c>
      <c r="B68" s="17" t="s">
        <v>202</v>
      </c>
      <c r="C68" s="26">
        <v>44834</v>
      </c>
      <c r="D68" s="24">
        <v>0.13184027777777776</v>
      </c>
      <c r="E68" s="17" t="s">
        <v>269</v>
      </c>
      <c r="F68" s="18">
        <v>0.79601990049751203</v>
      </c>
      <c r="G68" s="18">
        <v>0.50746268656716398</v>
      </c>
      <c r="H68" s="18">
        <v>1.6583747927031501E-3</v>
      </c>
      <c r="I68" s="18">
        <v>0.92083333333333295</v>
      </c>
      <c r="J68" s="18">
        <v>2.0833333333333298E-3</v>
      </c>
      <c r="K68" s="18">
        <v>0.86184192232510604</v>
      </c>
      <c r="L68" s="18">
        <v>3.3057851239669399E-3</v>
      </c>
      <c r="M68" s="18">
        <v>0</v>
      </c>
      <c r="N68" s="18">
        <v>0</v>
      </c>
      <c r="O68" s="18">
        <v>0.50248756218905499</v>
      </c>
      <c r="P68" s="18">
        <v>0.36152570480928697</v>
      </c>
      <c r="Q68" s="18">
        <v>0.5</v>
      </c>
      <c r="R68" s="18">
        <v>0.46102819237147602</v>
      </c>
      <c r="S68" s="18">
        <v>0.20398009950248799</v>
      </c>
      <c r="T68" s="18">
        <v>6.3018242122719698E-2</v>
      </c>
      <c r="U68" s="18">
        <v>0.99834162520729697</v>
      </c>
      <c r="V68" s="19">
        <v>0.225538971807629</v>
      </c>
    </row>
    <row r="69" spans="1:22" x14ac:dyDescent="0.3">
      <c r="A69" s="16" t="s">
        <v>143</v>
      </c>
      <c r="B69" s="17" t="s">
        <v>203</v>
      </c>
      <c r="C69" s="26">
        <v>44834</v>
      </c>
      <c r="D69" s="24">
        <v>8.8854166666666665E-2</v>
      </c>
      <c r="E69" s="17" t="s">
        <v>269</v>
      </c>
      <c r="F69" s="18">
        <v>0.92774551073693201</v>
      </c>
      <c r="G69" s="18">
        <v>0.70293600468908202</v>
      </c>
      <c r="H69" s="18">
        <v>0.35050887195609298</v>
      </c>
      <c r="I69" s="18">
        <v>0.94934236976623998</v>
      </c>
      <c r="J69" s="18">
        <v>0.37780713342139999</v>
      </c>
      <c r="K69" s="18">
        <v>1</v>
      </c>
      <c r="L69" s="18">
        <v>2.1268676556601301E-3</v>
      </c>
      <c r="M69" s="18">
        <v>0</v>
      </c>
      <c r="N69" s="18">
        <v>0</v>
      </c>
      <c r="O69" s="18">
        <v>0.67741247935205395</v>
      </c>
      <c r="P69" s="18">
        <v>0.54601161613470495</v>
      </c>
      <c r="Q69" s="18">
        <v>1</v>
      </c>
      <c r="R69" s="18">
        <v>0.65599190067671997</v>
      </c>
      <c r="S69" s="18">
        <v>7.22544892630681E-2</v>
      </c>
      <c r="T69" s="18">
        <v>4.6997389033942599E-2</v>
      </c>
      <c r="U69" s="18">
        <v>0.64949112804390696</v>
      </c>
      <c r="V69" s="19">
        <v>0.17781211701390701</v>
      </c>
    </row>
    <row r="70" spans="1:22" x14ac:dyDescent="0.3">
      <c r="A70" s="16" t="s">
        <v>132</v>
      </c>
      <c r="B70" s="17" t="s">
        <v>204</v>
      </c>
      <c r="C70" s="26">
        <v>44834</v>
      </c>
      <c r="D70" s="24">
        <v>8.4918981481481484E-2</v>
      </c>
      <c r="E70" s="17" t="s">
        <v>269</v>
      </c>
      <c r="F70" s="18">
        <v>0.89887269273650705</v>
      </c>
      <c r="G70" s="18">
        <v>0.59008134781351895</v>
      </c>
      <c r="H70" s="18">
        <v>5.4176817937812302E-2</v>
      </c>
      <c r="I70" s="18">
        <v>0.93853362734288903</v>
      </c>
      <c r="J70" s="18">
        <v>6.02719588386623E-2</v>
      </c>
      <c r="K70" s="18">
        <v>0.88679902868223603</v>
      </c>
      <c r="L70" s="18">
        <v>7.0149376908475701E-4</v>
      </c>
      <c r="M70" s="18">
        <v>0</v>
      </c>
      <c r="N70" s="18">
        <v>0</v>
      </c>
      <c r="O70" s="18">
        <v>0.56542924391956095</v>
      </c>
      <c r="P70" s="18">
        <v>0.40706941404798302</v>
      </c>
      <c r="Q70" s="18">
        <v>1</v>
      </c>
      <c r="R70" s="18">
        <v>0.52966924061609599</v>
      </c>
      <c r="S70" s="18">
        <v>0.101127307263493</v>
      </c>
      <c r="T70" s="18">
        <v>5.5250443903043303E-2</v>
      </c>
      <c r="U70" s="18">
        <v>0.94582318206218796</v>
      </c>
      <c r="V70" s="19">
        <v>0.25354090101994498</v>
      </c>
    </row>
    <row r="71" spans="1:22" x14ac:dyDescent="0.3">
      <c r="A71" s="16" t="s">
        <v>154</v>
      </c>
      <c r="B71" s="17" t="s">
        <v>205</v>
      </c>
      <c r="C71" s="26">
        <v>44833</v>
      </c>
      <c r="D71" s="24">
        <v>0.40667824074074077</v>
      </c>
      <c r="E71" s="17" t="s">
        <v>269</v>
      </c>
      <c r="F71" s="18">
        <v>0.54114230396902196</v>
      </c>
      <c r="G71" s="18">
        <v>0.12681510164569201</v>
      </c>
      <c r="H71" s="18">
        <v>1.35527589545015E-2</v>
      </c>
      <c r="I71" s="18">
        <v>0.85509838998211096</v>
      </c>
      <c r="J71" s="18">
        <v>2.50447227191413E-2</v>
      </c>
      <c r="K71" s="18">
        <v>0.32662549590486001</v>
      </c>
      <c r="L71" s="18">
        <v>9.6711798839458404E-4</v>
      </c>
      <c r="M71" s="18">
        <v>4.64666021297193E-2</v>
      </c>
      <c r="N71" s="18">
        <v>0</v>
      </c>
      <c r="O71" s="18">
        <v>0.200387221684414</v>
      </c>
      <c r="P71" s="18">
        <v>6.8731848983543106E-2</v>
      </c>
      <c r="Q71" s="18">
        <v>0.214285714285714</v>
      </c>
      <c r="R71" s="18">
        <v>0.111326234269119</v>
      </c>
      <c r="S71" s="18">
        <v>0.45885769603097798</v>
      </c>
      <c r="T71" s="18">
        <v>7.8412391093901301E-2</v>
      </c>
      <c r="U71" s="18">
        <v>0.98644724104549897</v>
      </c>
      <c r="V71" s="19">
        <v>0.33591481122942901</v>
      </c>
    </row>
    <row r="72" spans="1:22" x14ac:dyDescent="0.3">
      <c r="A72" s="16" t="s">
        <v>136</v>
      </c>
      <c r="B72" s="17" t="s">
        <v>206</v>
      </c>
      <c r="C72" s="26">
        <v>44833</v>
      </c>
      <c r="D72" s="24">
        <v>0.3949537037037037</v>
      </c>
      <c r="E72" s="17" t="s">
        <v>269</v>
      </c>
      <c r="F72" s="18">
        <v>0.71002132196162004</v>
      </c>
      <c r="G72" s="18">
        <v>0.21357498223169899</v>
      </c>
      <c r="H72" s="18">
        <v>3.1627576403695797E-2</v>
      </c>
      <c r="I72" s="18">
        <v>0.85635635635635599</v>
      </c>
      <c r="J72" s="18">
        <v>4.4544544544544498E-2</v>
      </c>
      <c r="K72" s="18">
        <v>0.39964051661095301</v>
      </c>
      <c r="L72" s="18">
        <v>1.0649627263045801E-3</v>
      </c>
      <c r="M72" s="18">
        <v>7.5692963752665293E-2</v>
      </c>
      <c r="N72" s="18">
        <v>0</v>
      </c>
      <c r="O72" s="18">
        <v>0.32373845060412199</v>
      </c>
      <c r="P72" s="18">
        <v>0.130774697938877</v>
      </c>
      <c r="Q72" s="18">
        <v>0.71428571428571397</v>
      </c>
      <c r="R72" s="18">
        <v>0.18301350390902599</v>
      </c>
      <c r="S72" s="18">
        <v>0.28997867803838001</v>
      </c>
      <c r="T72" s="18">
        <v>0.101990049751244</v>
      </c>
      <c r="U72" s="18">
        <v>0.96837242359630404</v>
      </c>
      <c r="V72" s="19">
        <v>0.39445628997867799</v>
      </c>
    </row>
    <row r="73" spans="1:22" x14ac:dyDescent="0.3">
      <c r="A73" s="16" t="s">
        <v>154</v>
      </c>
      <c r="B73" s="17" t="s">
        <v>207</v>
      </c>
      <c r="C73" s="26">
        <v>44833</v>
      </c>
      <c r="D73" s="24">
        <v>0.35797453703703702</v>
      </c>
      <c r="E73" s="17" t="s">
        <v>269</v>
      </c>
      <c r="F73" s="18">
        <v>0.76029277218664204</v>
      </c>
      <c r="G73" s="18">
        <v>0.27996340347666998</v>
      </c>
      <c r="H73" s="18">
        <v>4.5745654162854497E-3</v>
      </c>
      <c r="I73" s="18">
        <v>0.93742478941034901</v>
      </c>
      <c r="J73" s="18">
        <v>6.0168471720818302E-3</v>
      </c>
      <c r="K73" s="18">
        <v>0.48853139413103802</v>
      </c>
      <c r="L73" s="18">
        <v>7.2661217075386001E-3</v>
      </c>
      <c r="M73" s="18">
        <v>0.14821591948764901</v>
      </c>
      <c r="N73" s="18">
        <v>0</v>
      </c>
      <c r="O73" s="18">
        <v>0.47483989021042999</v>
      </c>
      <c r="P73" s="18">
        <v>0.19853613906678899</v>
      </c>
      <c r="Q73" s="18">
        <v>0.5</v>
      </c>
      <c r="R73" s="18">
        <v>0.23696248856358601</v>
      </c>
      <c r="S73" s="18">
        <v>0.23970722781335799</v>
      </c>
      <c r="T73" s="18">
        <v>4.7575480329368702E-2</v>
      </c>
      <c r="U73" s="18">
        <v>0.99542543458371502</v>
      </c>
      <c r="V73" s="19">
        <v>0.43275388838060402</v>
      </c>
    </row>
    <row r="74" spans="1:22" x14ac:dyDescent="0.3">
      <c r="A74" s="16" t="s">
        <v>151</v>
      </c>
      <c r="B74" s="17" t="s">
        <v>208</v>
      </c>
      <c r="C74" s="26">
        <v>44833</v>
      </c>
      <c r="D74" s="24">
        <v>0.31020833333333336</v>
      </c>
      <c r="E74" s="17" t="s">
        <v>269</v>
      </c>
      <c r="F74" s="18">
        <v>0.90760869565217395</v>
      </c>
      <c r="G74" s="18">
        <v>0.58695652173913004</v>
      </c>
      <c r="H74" s="18">
        <v>7.6086956521739094E-2</v>
      </c>
      <c r="I74" s="18">
        <v>0.94411177644710598</v>
      </c>
      <c r="J74" s="18">
        <v>8.3832335329341298E-2</v>
      </c>
      <c r="K74" s="18">
        <v>0.84628867038018996</v>
      </c>
      <c r="L74" s="18">
        <v>7.1942446043165497E-3</v>
      </c>
      <c r="M74" s="18">
        <v>0.217391304347826</v>
      </c>
      <c r="N74" s="18">
        <v>0</v>
      </c>
      <c r="O74" s="18">
        <v>0.63043478260869601</v>
      </c>
      <c r="P74" s="18">
        <v>0.44202898550724601</v>
      </c>
      <c r="Q74" s="18">
        <v>0.85</v>
      </c>
      <c r="R74" s="18">
        <v>0.51992753623188404</v>
      </c>
      <c r="S74" s="18">
        <v>9.2391304347826095E-2</v>
      </c>
      <c r="T74" s="18">
        <v>5.0724637681159403E-2</v>
      </c>
      <c r="U74" s="18">
        <v>0.92391304347826098</v>
      </c>
      <c r="V74" s="19">
        <v>0.26992753623188398</v>
      </c>
    </row>
    <row r="75" spans="1:22" x14ac:dyDescent="0.3">
      <c r="A75" s="16" t="s">
        <v>130</v>
      </c>
      <c r="B75" s="17" t="s">
        <v>209</v>
      </c>
      <c r="C75" s="26">
        <v>44833</v>
      </c>
      <c r="D75" s="24">
        <v>0.24299768518518516</v>
      </c>
      <c r="E75" s="17" t="s">
        <v>269</v>
      </c>
      <c r="F75" s="18">
        <v>0.68073075250108706</v>
      </c>
      <c r="G75" s="18">
        <v>0.20922140060896</v>
      </c>
      <c r="H75" s="18">
        <v>9.4606350587211792E-3</v>
      </c>
      <c r="I75" s="18">
        <v>0.8</v>
      </c>
      <c r="J75" s="18">
        <v>1.38977635782748E-2</v>
      </c>
      <c r="K75" s="18">
        <v>0.41164357859260498</v>
      </c>
      <c r="L75" s="18">
        <v>1.4116625040721E-3</v>
      </c>
      <c r="M75" s="18">
        <v>0</v>
      </c>
      <c r="N75" s="18">
        <v>0</v>
      </c>
      <c r="O75" s="18">
        <v>0.278490648107873</v>
      </c>
      <c r="P75" s="18">
        <v>0.12907785993910401</v>
      </c>
      <c r="Q75" s="18">
        <v>1</v>
      </c>
      <c r="R75" s="18">
        <v>0.18257938234014801</v>
      </c>
      <c r="S75" s="18">
        <v>0.319269247498913</v>
      </c>
      <c r="T75" s="18">
        <v>0.136146150500217</v>
      </c>
      <c r="U75" s="18">
        <v>0.99053936494127903</v>
      </c>
      <c r="V75" s="19">
        <v>0.33536320139191</v>
      </c>
    </row>
    <row r="76" spans="1:22" x14ac:dyDescent="0.3">
      <c r="A76" s="16" t="s">
        <v>132</v>
      </c>
      <c r="B76" s="17" t="s">
        <v>210</v>
      </c>
      <c r="C76" s="26">
        <v>44833</v>
      </c>
      <c r="D76" s="24">
        <v>8.6203703703703713E-2</v>
      </c>
      <c r="E76" s="17" t="s">
        <v>269</v>
      </c>
      <c r="F76" s="18">
        <v>0.92090909090909101</v>
      </c>
      <c r="G76" s="18">
        <v>0.67545454545454497</v>
      </c>
      <c r="H76" s="18">
        <v>2.7272727272727301E-3</v>
      </c>
      <c r="I76" s="18">
        <v>0.96051332675222101</v>
      </c>
      <c r="J76" s="18">
        <v>2.96150049358342E-3</v>
      </c>
      <c r="K76" s="18">
        <v>0.92258847244040698</v>
      </c>
      <c r="L76" s="18">
        <v>0</v>
      </c>
      <c r="M76" s="18">
        <v>0</v>
      </c>
      <c r="N76" s="18">
        <v>0</v>
      </c>
      <c r="O76" s="18">
        <v>0.64454545454545498</v>
      </c>
      <c r="P76" s="18">
        <v>0.47181818181818203</v>
      </c>
      <c r="Q76" s="18">
        <v>0.5</v>
      </c>
      <c r="R76" s="18">
        <v>0.59454545454545504</v>
      </c>
      <c r="S76" s="18">
        <v>7.9090909090909101E-2</v>
      </c>
      <c r="T76" s="18">
        <v>3.6363636363636397E-2</v>
      </c>
      <c r="U76" s="18">
        <v>0.99727272727272698</v>
      </c>
      <c r="V76" s="19">
        <v>0.20909090909090899</v>
      </c>
    </row>
    <row r="77" spans="1:22" x14ac:dyDescent="0.3">
      <c r="A77" s="16" t="s">
        <v>154</v>
      </c>
      <c r="B77" s="17" t="s">
        <v>211</v>
      </c>
      <c r="C77" s="26">
        <v>44832</v>
      </c>
      <c r="D77" s="24">
        <v>0.34402777777777777</v>
      </c>
      <c r="E77" s="17" t="s">
        <v>269</v>
      </c>
      <c r="F77" s="18">
        <v>0.89527027027026995</v>
      </c>
      <c r="G77" s="18">
        <v>0.65810810810810805</v>
      </c>
      <c r="H77" s="18">
        <v>0.188513513513514</v>
      </c>
      <c r="I77" s="18">
        <v>0.96075471698113202</v>
      </c>
      <c r="J77" s="18">
        <v>0.210566037735849</v>
      </c>
      <c r="K77" s="18">
        <v>0.99478741669404003</v>
      </c>
      <c r="L77" s="18">
        <v>6.7521944632005395E-4</v>
      </c>
      <c r="M77" s="18">
        <v>0</v>
      </c>
      <c r="N77" s="18">
        <v>0</v>
      </c>
      <c r="O77" s="18">
        <v>0.606756756756757</v>
      </c>
      <c r="P77" s="18">
        <v>0.47567567567567598</v>
      </c>
      <c r="Q77" s="18">
        <v>0.6</v>
      </c>
      <c r="R77" s="18">
        <v>0.61959459459459498</v>
      </c>
      <c r="S77" s="18">
        <v>0.10472972972973001</v>
      </c>
      <c r="T77" s="18">
        <v>3.5135135135135102E-2</v>
      </c>
      <c r="U77" s="18">
        <v>0.81148648648648602</v>
      </c>
      <c r="V77" s="19">
        <v>0.20202702702702699</v>
      </c>
    </row>
    <row r="78" spans="1:22" x14ac:dyDescent="0.3">
      <c r="A78" s="16" t="s">
        <v>143</v>
      </c>
      <c r="B78" s="17" t="s">
        <v>212</v>
      </c>
      <c r="C78" s="26">
        <v>44832</v>
      </c>
      <c r="D78" s="24">
        <v>0.24076388888888889</v>
      </c>
      <c r="E78" s="17" t="s">
        <v>269</v>
      </c>
      <c r="F78" s="18">
        <v>0.87747141896435799</v>
      </c>
      <c r="G78" s="18">
        <v>0.52602555480833901</v>
      </c>
      <c r="H78" s="18">
        <v>4.84196368527236E-3</v>
      </c>
      <c r="I78" s="18">
        <v>0.95677498467197997</v>
      </c>
      <c r="J78" s="18">
        <v>5.5180870631514403E-3</v>
      </c>
      <c r="K78" s="18">
        <v>0.79497995362562202</v>
      </c>
      <c r="L78" s="18">
        <v>2.6892564205997001E-4</v>
      </c>
      <c r="M78" s="18">
        <v>0</v>
      </c>
      <c r="N78" s="18">
        <v>0</v>
      </c>
      <c r="O78" s="18">
        <v>0.54108944182918595</v>
      </c>
      <c r="P78" s="18">
        <v>0.36664425016812402</v>
      </c>
      <c r="Q78" s="18">
        <v>0.11111111111111099</v>
      </c>
      <c r="R78" s="18">
        <v>0.47316745124411602</v>
      </c>
      <c r="S78" s="18">
        <v>0.122528581035642</v>
      </c>
      <c r="T78" s="18">
        <v>3.7928715534633499E-2</v>
      </c>
      <c r="U78" s="18">
        <v>0.99515803631472799</v>
      </c>
      <c r="V78" s="19">
        <v>0.31351714862138502</v>
      </c>
    </row>
    <row r="79" spans="1:22" x14ac:dyDescent="0.3">
      <c r="A79" s="16" t="s">
        <v>128</v>
      </c>
      <c r="B79" s="17" t="s">
        <v>213</v>
      </c>
      <c r="C79" s="26">
        <v>44832</v>
      </c>
      <c r="D79" s="24">
        <v>0.2079050925925926</v>
      </c>
      <c r="E79" s="17" t="s">
        <v>269</v>
      </c>
      <c r="F79" s="18">
        <v>0.62068965517241403</v>
      </c>
      <c r="G79" s="18">
        <v>0.58620689655172398</v>
      </c>
      <c r="H79" s="18">
        <v>0</v>
      </c>
      <c r="I79" s="18">
        <v>1</v>
      </c>
      <c r="J79" s="18">
        <v>0</v>
      </c>
      <c r="K79" s="18">
        <v>1</v>
      </c>
      <c r="L79" s="18">
        <v>0</v>
      </c>
      <c r="M79" s="18">
        <v>0</v>
      </c>
      <c r="N79" s="18">
        <v>0</v>
      </c>
      <c r="O79" s="18">
        <v>0.56034482758620696</v>
      </c>
      <c r="P79" s="18">
        <v>0.52586206896551702</v>
      </c>
      <c r="Q79" s="18">
        <v>0</v>
      </c>
      <c r="R79" s="18">
        <v>0.568965517241379</v>
      </c>
      <c r="S79" s="18">
        <v>0.37931034482758602</v>
      </c>
      <c r="T79" s="18">
        <v>0</v>
      </c>
      <c r="U79" s="18">
        <v>1</v>
      </c>
      <c r="V79" s="19">
        <v>3.4482758620689703E-2</v>
      </c>
    </row>
    <row r="80" spans="1:22" x14ac:dyDescent="0.3">
      <c r="A80" s="16" t="s">
        <v>132</v>
      </c>
      <c r="B80" s="17" t="s">
        <v>214</v>
      </c>
      <c r="C80" s="26">
        <v>44832</v>
      </c>
      <c r="D80" s="24">
        <v>0.19238425925925925</v>
      </c>
      <c r="E80" s="17" t="s">
        <v>269</v>
      </c>
      <c r="F80" s="18">
        <v>0.90144289557349</v>
      </c>
      <c r="G80" s="18">
        <v>0.46417216923453197</v>
      </c>
      <c r="H80" s="18">
        <v>8.8041085840058694E-2</v>
      </c>
      <c r="I80" s="18">
        <v>0.93868692349430305</v>
      </c>
      <c r="J80" s="18">
        <v>9.76668475311991E-2</v>
      </c>
      <c r="K80" s="18">
        <v>0.68056062106176096</v>
      </c>
      <c r="L80" s="18">
        <v>7.5242718446601898E-3</v>
      </c>
      <c r="M80" s="18">
        <v>0</v>
      </c>
      <c r="N80" s="18">
        <v>0</v>
      </c>
      <c r="O80" s="18">
        <v>0.589875275128393</v>
      </c>
      <c r="P80" s="18">
        <v>0.34482758620689702</v>
      </c>
      <c r="Q80" s="18">
        <v>0.93548387096774199</v>
      </c>
      <c r="R80" s="18">
        <v>0.40963560772805102</v>
      </c>
      <c r="S80" s="18">
        <v>9.8557104426510098E-2</v>
      </c>
      <c r="T80" s="18">
        <v>5.5270237221814601E-2</v>
      </c>
      <c r="U80" s="18">
        <v>0.91195891415994101</v>
      </c>
      <c r="V80" s="19">
        <v>0.38200048911714402</v>
      </c>
    </row>
    <row r="81" spans="1:22" x14ac:dyDescent="0.3">
      <c r="A81" s="16" t="s">
        <v>151</v>
      </c>
      <c r="B81" s="17" t="s">
        <v>215</v>
      </c>
      <c r="C81" s="26">
        <v>44832</v>
      </c>
      <c r="D81" s="24">
        <v>5.7893518518518518E-2</v>
      </c>
      <c r="E81" s="17" t="s">
        <v>269</v>
      </c>
      <c r="F81" s="18">
        <v>0.86035482171087296</v>
      </c>
      <c r="G81" s="18">
        <v>0.43509573160021098</v>
      </c>
      <c r="H81" s="18">
        <v>7.9220094853328593E-2</v>
      </c>
      <c r="I81" s="18">
        <v>0.91363821968150305</v>
      </c>
      <c r="J81" s="18">
        <v>9.2078399346672099E-2</v>
      </c>
      <c r="K81" s="18">
        <v>0.705729287632751</v>
      </c>
      <c r="L81" s="18">
        <v>2.1034180543383E-3</v>
      </c>
      <c r="M81" s="18">
        <v>0</v>
      </c>
      <c r="N81" s="18">
        <v>0</v>
      </c>
      <c r="O81" s="18">
        <v>0.53030036887405596</v>
      </c>
      <c r="P81" s="18">
        <v>0.32443351484278898</v>
      </c>
      <c r="Q81" s="18">
        <v>0.95833333333333304</v>
      </c>
      <c r="R81" s="18">
        <v>0.40084314069910398</v>
      </c>
      <c r="S81" s="18">
        <v>0.13964517828912701</v>
      </c>
      <c r="T81" s="18">
        <v>7.4301774108554403E-2</v>
      </c>
      <c r="U81" s="18">
        <v>0.92077990514667096</v>
      </c>
      <c r="V81" s="19">
        <v>0.350957316002108</v>
      </c>
    </row>
    <row r="82" spans="1:22" x14ac:dyDescent="0.3">
      <c r="A82" s="16" t="s">
        <v>136</v>
      </c>
      <c r="B82" s="17" t="s">
        <v>216</v>
      </c>
      <c r="C82" s="26">
        <v>44832</v>
      </c>
      <c r="D82" s="24">
        <v>0.53966435185185191</v>
      </c>
      <c r="E82" s="17" t="s">
        <v>269</v>
      </c>
      <c r="F82" s="18">
        <v>0.83992204899777301</v>
      </c>
      <c r="G82" s="18">
        <v>0.55428730512249402</v>
      </c>
      <c r="H82" s="18">
        <v>4.1481069042316299E-2</v>
      </c>
      <c r="I82" s="18">
        <v>0.95425919787868696</v>
      </c>
      <c r="J82" s="18">
        <v>4.9386808087504099E-2</v>
      </c>
      <c r="K82" s="18">
        <v>0.91469479077016103</v>
      </c>
      <c r="L82" s="18">
        <v>0</v>
      </c>
      <c r="M82" s="18">
        <v>7.5723830734966593E-2</v>
      </c>
      <c r="N82" s="18">
        <v>0</v>
      </c>
      <c r="O82" s="18">
        <v>0.46408685968819602</v>
      </c>
      <c r="P82" s="18">
        <v>0.35077951002227198</v>
      </c>
      <c r="Q82" s="18">
        <v>0.85714285714285698</v>
      </c>
      <c r="R82" s="18">
        <v>0.51781737193763899</v>
      </c>
      <c r="S82" s="18">
        <v>0.16007795100222699</v>
      </c>
      <c r="T82" s="18">
        <v>3.8418708240534498E-2</v>
      </c>
      <c r="U82" s="18">
        <v>0.95851893095768403</v>
      </c>
      <c r="V82" s="19">
        <v>0.24721603563474401</v>
      </c>
    </row>
    <row r="83" spans="1:22" x14ac:dyDescent="0.3">
      <c r="A83" s="16" t="s">
        <v>154</v>
      </c>
      <c r="B83" s="17" t="s">
        <v>217</v>
      </c>
      <c r="C83" s="26">
        <v>44831</v>
      </c>
      <c r="D83" s="24">
        <v>0.37587962962962962</v>
      </c>
      <c r="E83" s="17" t="s">
        <v>269</v>
      </c>
      <c r="F83" s="18">
        <v>0.85822959889349903</v>
      </c>
      <c r="G83" s="18">
        <v>0.57123098201936395</v>
      </c>
      <c r="H83" s="18">
        <v>6.1549100968188102E-2</v>
      </c>
      <c r="I83" s="18">
        <v>0.95245769540693004</v>
      </c>
      <c r="J83" s="18">
        <v>7.1716357775987102E-2</v>
      </c>
      <c r="K83" s="18">
        <v>0.87817186264963598</v>
      </c>
      <c r="L83" s="18">
        <v>1.38121546961326E-3</v>
      </c>
      <c r="M83" s="18">
        <v>9.1286307053941904E-2</v>
      </c>
      <c r="N83" s="18">
        <v>0</v>
      </c>
      <c r="O83" s="18">
        <v>0.56846473029045597</v>
      </c>
      <c r="P83" s="18">
        <v>0.40663900414937798</v>
      </c>
      <c r="Q83" s="18">
        <v>0.77777777777777801</v>
      </c>
      <c r="R83" s="18">
        <v>0.523513139695712</v>
      </c>
      <c r="S83" s="18">
        <v>0.14177040110650099</v>
      </c>
      <c r="T83" s="18">
        <v>4.0802213001383099E-2</v>
      </c>
      <c r="U83" s="18">
        <v>0.938450899031812</v>
      </c>
      <c r="V83" s="19">
        <v>0.24619640387275199</v>
      </c>
    </row>
    <row r="84" spans="1:22" x14ac:dyDescent="0.3">
      <c r="A84" s="16" t="s">
        <v>136</v>
      </c>
      <c r="B84" s="17" t="s">
        <v>218</v>
      </c>
      <c r="C84" s="26">
        <v>44831</v>
      </c>
      <c r="D84" s="24">
        <v>0.34646990740740741</v>
      </c>
      <c r="E84" s="17" t="s">
        <v>269</v>
      </c>
      <c r="F84" s="18">
        <v>0.80090589507842103</v>
      </c>
      <c r="G84" s="18">
        <v>0.35978907517577102</v>
      </c>
      <c r="H84" s="18">
        <v>1.8861546782044301E-2</v>
      </c>
      <c r="I84" s="18">
        <v>0.87161306659913895</v>
      </c>
      <c r="J84" s="18">
        <v>2.3550265890098801E-2</v>
      </c>
      <c r="K84" s="18">
        <v>0.62619946401687798</v>
      </c>
      <c r="L84" s="18">
        <v>6.7558438048912297E-4</v>
      </c>
      <c r="M84" s="18">
        <v>0</v>
      </c>
      <c r="N84" s="18">
        <v>0</v>
      </c>
      <c r="O84" s="18">
        <v>0.43273391022174101</v>
      </c>
      <c r="P84" s="18">
        <v>0.25351541373715503</v>
      </c>
      <c r="Q84" s="18">
        <v>0.931034482758621</v>
      </c>
      <c r="R84" s="18">
        <v>0.33071930773391001</v>
      </c>
      <c r="S84" s="18">
        <v>0.199094104921579</v>
      </c>
      <c r="T84" s="18">
        <v>0.10282585181179001</v>
      </c>
      <c r="U84" s="18">
        <v>0.98113845321795601</v>
      </c>
      <c r="V84" s="19">
        <v>0.33829096809086001</v>
      </c>
    </row>
    <row r="85" spans="1:22" x14ac:dyDescent="0.3">
      <c r="A85" s="16" t="s">
        <v>143</v>
      </c>
      <c r="B85" s="17" t="s">
        <v>219</v>
      </c>
      <c r="C85" s="26">
        <v>44831</v>
      </c>
      <c r="D85" s="24">
        <v>0.33304398148148145</v>
      </c>
      <c r="E85" s="17" t="s">
        <v>269</v>
      </c>
      <c r="F85" s="18">
        <v>0.84231108868424398</v>
      </c>
      <c r="G85" s="18">
        <v>0.38589630377191902</v>
      </c>
      <c r="H85" s="18">
        <v>2.6744039359152299E-2</v>
      </c>
      <c r="I85" s="18">
        <v>0.89920623034296798</v>
      </c>
      <c r="J85" s="18">
        <v>3.1750786281264001E-2</v>
      </c>
      <c r="K85" s="18">
        <v>0.60741301124995795</v>
      </c>
      <c r="L85" s="18">
        <v>5.4576249921585796E-3</v>
      </c>
      <c r="M85" s="18">
        <v>0</v>
      </c>
      <c r="N85" s="18">
        <v>0</v>
      </c>
      <c r="O85" s="18">
        <v>0.48221269080358298</v>
      </c>
      <c r="P85" s="18">
        <v>0.27034186955973299</v>
      </c>
      <c r="Q85" s="18">
        <v>0.76923076923076905</v>
      </c>
      <c r="R85" s="18">
        <v>0.34565409360413801</v>
      </c>
      <c r="S85" s="18">
        <v>0.15768891131575599</v>
      </c>
      <c r="T85" s="18">
        <v>8.4899709852403193E-2</v>
      </c>
      <c r="U85" s="18">
        <v>0.97325596064084796</v>
      </c>
      <c r="V85" s="19">
        <v>0.37151507505992198</v>
      </c>
    </row>
    <row r="86" spans="1:22" x14ac:dyDescent="0.3">
      <c r="A86" s="16" t="s">
        <v>151</v>
      </c>
      <c r="B86" s="17" t="s">
        <v>220</v>
      </c>
      <c r="C86" s="26">
        <v>44831</v>
      </c>
      <c r="D86" s="24">
        <v>0.32908564814814817</v>
      </c>
      <c r="E86" s="17" t="s">
        <v>269</v>
      </c>
      <c r="F86" s="18">
        <v>0.79352004393190601</v>
      </c>
      <c r="G86" s="18">
        <v>0.346293245469522</v>
      </c>
      <c r="H86" s="18">
        <v>1.92202086765513E-2</v>
      </c>
      <c r="I86" s="18">
        <v>0.86961937716263005</v>
      </c>
      <c r="J86" s="18">
        <v>2.42214532871972E-2</v>
      </c>
      <c r="K86" s="18">
        <v>0.60119423366230096</v>
      </c>
      <c r="L86" s="18">
        <v>2.19611288020204E-4</v>
      </c>
      <c r="M86" s="18">
        <v>0</v>
      </c>
      <c r="N86" s="18">
        <v>0</v>
      </c>
      <c r="O86" s="18">
        <v>0.40065897858319599</v>
      </c>
      <c r="P86" s="18">
        <v>0.232839099395936</v>
      </c>
      <c r="Q86" s="18">
        <v>0.931034482758621</v>
      </c>
      <c r="R86" s="18">
        <v>0.31663920922569999</v>
      </c>
      <c r="S86" s="18">
        <v>0.20647995606809399</v>
      </c>
      <c r="T86" s="18">
        <v>0.10345963756177901</v>
      </c>
      <c r="U86" s="18">
        <v>0.98077979132344895</v>
      </c>
      <c r="V86" s="19">
        <v>0.343767160900604</v>
      </c>
    </row>
    <row r="87" spans="1:22" x14ac:dyDescent="0.3">
      <c r="A87" s="16" t="s">
        <v>136</v>
      </c>
      <c r="B87" s="17" t="s">
        <v>221</v>
      </c>
      <c r="C87" s="26">
        <v>44831</v>
      </c>
      <c r="D87" s="24">
        <v>0.31774305555555554</v>
      </c>
      <c r="E87" s="17" t="s">
        <v>269</v>
      </c>
      <c r="F87" s="18">
        <v>0.69237832874196503</v>
      </c>
      <c r="G87" s="18">
        <v>0.25528007346189202</v>
      </c>
      <c r="H87" s="18">
        <v>7.0707070707070704E-2</v>
      </c>
      <c r="I87" s="18">
        <v>0.87931034482758597</v>
      </c>
      <c r="J87" s="18">
        <v>0.102122015915119</v>
      </c>
      <c r="K87" s="18">
        <v>0.49028932564251299</v>
      </c>
      <c r="L87" s="18">
        <v>9.1743119266055105E-4</v>
      </c>
      <c r="M87" s="18">
        <v>0</v>
      </c>
      <c r="N87" s="18">
        <v>0</v>
      </c>
      <c r="O87" s="18">
        <v>0.36547291092745599</v>
      </c>
      <c r="P87" s="18">
        <v>0.15059687786960499</v>
      </c>
      <c r="Q87" s="18">
        <v>0.75</v>
      </c>
      <c r="R87" s="18">
        <v>0.21395775941230499</v>
      </c>
      <c r="S87" s="18">
        <v>0.30762167125803502</v>
      </c>
      <c r="T87" s="18">
        <v>8.3562901744719906E-2</v>
      </c>
      <c r="U87" s="18">
        <v>0.92929292929292895</v>
      </c>
      <c r="V87" s="19">
        <v>0.35353535353535398</v>
      </c>
    </row>
    <row r="88" spans="1:22" x14ac:dyDescent="0.3">
      <c r="A88" s="16" t="s">
        <v>136</v>
      </c>
      <c r="B88" s="17" t="s">
        <v>222</v>
      </c>
      <c r="C88" s="26">
        <v>44831</v>
      </c>
      <c r="D88" s="24">
        <v>0.23200231481481481</v>
      </c>
      <c r="E88" s="17" t="s">
        <v>269</v>
      </c>
      <c r="F88" s="18">
        <v>0.79343728581219997</v>
      </c>
      <c r="G88" s="18">
        <v>0.41792323509252899</v>
      </c>
      <c r="H88" s="18">
        <v>1.3108293351610701E-2</v>
      </c>
      <c r="I88" s="18">
        <v>0.91782744843969299</v>
      </c>
      <c r="J88" s="18">
        <v>1.65208940719145E-2</v>
      </c>
      <c r="K88" s="18">
        <v>0.73649411420047906</v>
      </c>
      <c r="L88" s="18">
        <v>8.5667780347811195E-5</v>
      </c>
      <c r="M88" s="18">
        <v>5.9287183002056203E-2</v>
      </c>
      <c r="N88" s="18">
        <v>0</v>
      </c>
      <c r="O88" s="18">
        <v>0.40027416038382502</v>
      </c>
      <c r="P88" s="18">
        <v>0.27141877998629199</v>
      </c>
      <c r="Q88" s="18">
        <v>1</v>
      </c>
      <c r="R88" s="18">
        <v>0.38836531871144597</v>
      </c>
      <c r="S88" s="18">
        <v>0.20656271418780001</v>
      </c>
      <c r="T88" s="18">
        <v>6.5198766278272799E-2</v>
      </c>
      <c r="U88" s="18">
        <v>0.98689170664838899</v>
      </c>
      <c r="V88" s="19">
        <v>0.310315284441398</v>
      </c>
    </row>
    <row r="89" spans="1:22" x14ac:dyDescent="0.3">
      <c r="A89" s="16" t="s">
        <v>143</v>
      </c>
      <c r="B89" s="17" t="s">
        <v>223</v>
      </c>
      <c r="C89" s="26">
        <v>44831</v>
      </c>
      <c r="D89" s="24">
        <v>0.2270601851851852</v>
      </c>
      <c r="E89" s="17" t="s">
        <v>269</v>
      </c>
      <c r="F89" s="18">
        <v>0.83325624421831601</v>
      </c>
      <c r="G89" s="18">
        <v>0.50855689176688301</v>
      </c>
      <c r="H89" s="18">
        <v>4.2553191489361701E-2</v>
      </c>
      <c r="I89" s="18">
        <v>0.92506244796003301</v>
      </c>
      <c r="J89" s="18">
        <v>5.10685539827921E-2</v>
      </c>
      <c r="K89" s="18">
        <v>0.87003506042356105</v>
      </c>
      <c r="L89" s="18">
        <v>4.6232085067036499E-4</v>
      </c>
      <c r="M89" s="18">
        <v>2.3126734505087899E-4</v>
      </c>
      <c r="N89" s="18">
        <v>0</v>
      </c>
      <c r="O89" s="18">
        <v>0.49074930619796497</v>
      </c>
      <c r="P89" s="18">
        <v>0.37627197039777999</v>
      </c>
      <c r="Q89" s="18">
        <v>0.5</v>
      </c>
      <c r="R89" s="18">
        <v>0.48334875115633702</v>
      </c>
      <c r="S89" s="18">
        <v>0.16674375578168399</v>
      </c>
      <c r="T89" s="18">
        <v>6.24421831637373E-2</v>
      </c>
      <c r="U89" s="18">
        <v>0.95744680851063801</v>
      </c>
      <c r="V89" s="19">
        <v>0.26225716928769699</v>
      </c>
    </row>
    <row r="90" spans="1:22" x14ac:dyDescent="0.3">
      <c r="A90" s="16" t="s">
        <v>128</v>
      </c>
      <c r="B90" s="17" t="s">
        <v>224</v>
      </c>
      <c r="C90" s="26">
        <v>44831</v>
      </c>
      <c r="D90" s="24">
        <v>0.22277777777777777</v>
      </c>
      <c r="E90" s="17" t="s">
        <v>269</v>
      </c>
      <c r="F90" s="18">
        <v>0.82620689655172397</v>
      </c>
      <c r="G90" s="18">
        <v>0.53600000000000003</v>
      </c>
      <c r="H90" s="18">
        <v>3.8896551724137897E-2</v>
      </c>
      <c r="I90" s="18">
        <v>0.93589315525876504</v>
      </c>
      <c r="J90" s="18">
        <v>4.70784641068447E-2</v>
      </c>
      <c r="K90" s="18">
        <v>0.90550344727022403</v>
      </c>
      <c r="L90" s="18">
        <v>1.1022320198401799E-3</v>
      </c>
      <c r="M90" s="18">
        <v>2.7586206896551698E-4</v>
      </c>
      <c r="N90" s="18">
        <v>0</v>
      </c>
      <c r="O90" s="18">
        <v>0.48744827586206901</v>
      </c>
      <c r="P90" s="18">
        <v>0.37931034482758602</v>
      </c>
      <c r="Q90" s="18">
        <v>0.61111111111111105</v>
      </c>
      <c r="R90" s="18">
        <v>0.50510344827586195</v>
      </c>
      <c r="S90" s="18">
        <v>0.173793103448276</v>
      </c>
      <c r="T90" s="18">
        <v>5.2965517241379302E-2</v>
      </c>
      <c r="U90" s="18">
        <v>0.96110344827586203</v>
      </c>
      <c r="V90" s="19">
        <v>0.237241379310345</v>
      </c>
    </row>
    <row r="91" spans="1:22" x14ac:dyDescent="0.3">
      <c r="A91" s="16" t="s">
        <v>136</v>
      </c>
      <c r="B91" s="17" t="s">
        <v>225</v>
      </c>
      <c r="C91" s="26">
        <v>44831</v>
      </c>
      <c r="D91" s="24">
        <v>0.21774305555555554</v>
      </c>
      <c r="E91" s="17" t="s">
        <v>269</v>
      </c>
      <c r="F91" s="18">
        <v>0.8339340171888</v>
      </c>
      <c r="G91" s="18">
        <v>0.54477405045744398</v>
      </c>
      <c r="H91" s="18">
        <v>3.8258940948156399E-2</v>
      </c>
      <c r="I91" s="18">
        <v>0.93484042553191504</v>
      </c>
      <c r="J91" s="18">
        <v>4.5877659574468099E-2</v>
      </c>
      <c r="K91" s="18">
        <v>0.91186394354645295</v>
      </c>
      <c r="L91" s="18">
        <v>8.3102493074792196E-4</v>
      </c>
      <c r="M91" s="18">
        <v>0</v>
      </c>
      <c r="N91" s="18">
        <v>0</v>
      </c>
      <c r="O91" s="18">
        <v>0.48156362628222898</v>
      </c>
      <c r="P91" s="18">
        <v>0.37510396451344602</v>
      </c>
      <c r="Q91" s="18">
        <v>0.55555555555555602</v>
      </c>
      <c r="R91" s="18">
        <v>0.50873301912947</v>
      </c>
      <c r="S91" s="18">
        <v>0.1660659828112</v>
      </c>
      <c r="T91" s="18">
        <v>5.4338785694482999E-2</v>
      </c>
      <c r="U91" s="18">
        <v>0.96174105905184404</v>
      </c>
      <c r="V91" s="19">
        <v>0.23482118103687299</v>
      </c>
    </row>
    <row r="92" spans="1:22" x14ac:dyDescent="0.3">
      <c r="A92" s="16" t="s">
        <v>154</v>
      </c>
      <c r="B92" s="17" t="s">
        <v>226</v>
      </c>
      <c r="C92" s="26">
        <v>44830</v>
      </c>
      <c r="D92" s="24">
        <v>0.2207175925925926</v>
      </c>
      <c r="E92" s="17" t="s">
        <v>269</v>
      </c>
      <c r="F92" s="18">
        <v>0.87233020310111398</v>
      </c>
      <c r="G92" s="18">
        <v>0.45699934483511701</v>
      </c>
      <c r="H92" s="18">
        <v>1.1356191308145899E-2</v>
      </c>
      <c r="I92" s="18">
        <v>0.92509513318646097</v>
      </c>
      <c r="J92" s="18">
        <v>1.3018225515721999E-2</v>
      </c>
      <c r="K92" s="18">
        <v>0.71222454645878097</v>
      </c>
      <c r="L92" s="18">
        <v>0</v>
      </c>
      <c r="M92" s="18">
        <v>0</v>
      </c>
      <c r="N92" s="18">
        <v>0</v>
      </c>
      <c r="O92" s="18">
        <v>0.50989298973575004</v>
      </c>
      <c r="P92" s="18">
        <v>0.32015723957195902</v>
      </c>
      <c r="Q92" s="18">
        <v>0.92857142857142905</v>
      </c>
      <c r="R92" s="18">
        <v>0.41410788381742702</v>
      </c>
      <c r="S92" s="18">
        <v>0.127669796898886</v>
      </c>
      <c r="T92" s="18">
        <v>6.5341777680716306E-2</v>
      </c>
      <c r="U92" s="18">
        <v>0.98864380869185398</v>
      </c>
      <c r="V92" s="19">
        <v>0.349989080585281</v>
      </c>
    </row>
    <row r="93" spans="1:22" x14ac:dyDescent="0.3">
      <c r="A93" s="16" t="s">
        <v>128</v>
      </c>
      <c r="B93" s="17" t="s">
        <v>227</v>
      </c>
      <c r="C93" s="26">
        <v>44830</v>
      </c>
      <c r="D93" s="24">
        <v>0.19934027777777777</v>
      </c>
      <c r="E93" s="17" t="s">
        <v>269</v>
      </c>
      <c r="F93" s="18">
        <v>0.9</v>
      </c>
      <c r="G93" s="18">
        <v>0.65137614678899103</v>
      </c>
      <c r="H93" s="18">
        <v>3.5779816513761498E-2</v>
      </c>
      <c r="I93" s="18">
        <v>0.95616717635066295</v>
      </c>
      <c r="J93" s="18">
        <v>3.97553516819572E-2</v>
      </c>
      <c r="K93" s="18">
        <v>0.93661179521480498</v>
      </c>
      <c r="L93" s="18">
        <v>0</v>
      </c>
      <c r="M93" s="18">
        <v>0</v>
      </c>
      <c r="N93" s="18">
        <v>0</v>
      </c>
      <c r="O93" s="18">
        <v>0.61100917431192703</v>
      </c>
      <c r="P93" s="18">
        <v>0.45412844036697197</v>
      </c>
      <c r="Q93" s="18">
        <v>0.45</v>
      </c>
      <c r="R93" s="18">
        <v>0.58256880733944905</v>
      </c>
      <c r="S93" s="18">
        <v>0.1</v>
      </c>
      <c r="T93" s="18">
        <v>3.94495412844037E-2</v>
      </c>
      <c r="U93" s="18">
        <v>0.96422018348623895</v>
      </c>
      <c r="V93" s="19">
        <v>0.20917431192660599</v>
      </c>
    </row>
    <row r="94" spans="1:22" x14ac:dyDescent="0.3">
      <c r="A94" s="16" t="s">
        <v>132</v>
      </c>
      <c r="B94" s="17" t="s">
        <v>228</v>
      </c>
      <c r="C94" s="26">
        <v>44827</v>
      </c>
      <c r="D94" s="24">
        <v>0.28902777777777777</v>
      </c>
      <c r="E94" s="17" t="s">
        <v>269</v>
      </c>
      <c r="F94" s="18">
        <v>0.80269621220390797</v>
      </c>
      <c r="G94" s="18">
        <v>0.417858312411309</v>
      </c>
      <c r="H94" s="18">
        <v>2.8599497871411399E-2</v>
      </c>
      <c r="I94" s="18">
        <v>0.91147072822465502</v>
      </c>
      <c r="J94" s="18">
        <v>3.5629292173794798E-2</v>
      </c>
      <c r="K94" s="18">
        <v>0.70815157104614701</v>
      </c>
      <c r="L94" s="18">
        <v>0</v>
      </c>
      <c r="M94" s="18">
        <v>0</v>
      </c>
      <c r="N94" s="18">
        <v>0</v>
      </c>
      <c r="O94" s="18">
        <v>0.43117563584761498</v>
      </c>
      <c r="P94" s="18">
        <v>0.27393297674926298</v>
      </c>
      <c r="Q94" s="18">
        <v>0.88888888888888895</v>
      </c>
      <c r="R94" s="18">
        <v>0.38298220718262199</v>
      </c>
      <c r="S94" s="18">
        <v>0.19730378779609201</v>
      </c>
      <c r="T94" s="18">
        <v>7.1062111123239804E-2</v>
      </c>
      <c r="U94" s="18">
        <v>0.97140050212858897</v>
      </c>
      <c r="V94" s="19">
        <v>0.31377578866935901</v>
      </c>
    </row>
    <row r="95" spans="1:22" x14ac:dyDescent="0.3">
      <c r="A95" s="16" t="s">
        <v>130</v>
      </c>
      <c r="B95" s="17" t="s">
        <v>229</v>
      </c>
      <c r="C95" s="26">
        <v>44826</v>
      </c>
      <c r="D95" s="24">
        <v>0.34432870370370372</v>
      </c>
      <c r="E95" s="17" t="s">
        <v>269</v>
      </c>
      <c r="F95" s="18">
        <v>0.62350597609561798</v>
      </c>
      <c r="G95" s="18">
        <v>0.17928286852589601</v>
      </c>
      <c r="H95" s="18">
        <v>1.5936254980079698E-2</v>
      </c>
      <c r="I95" s="18">
        <v>0.85623003194888203</v>
      </c>
      <c r="J95" s="18">
        <v>2.55591054313099E-2</v>
      </c>
      <c r="K95" s="18">
        <v>0.42106021663895199</v>
      </c>
      <c r="L95" s="18">
        <v>2.9791459781529301E-3</v>
      </c>
      <c r="M95" s="18">
        <v>3.58565737051793E-2</v>
      </c>
      <c r="N95" s="18">
        <v>0</v>
      </c>
      <c r="O95" s="18">
        <v>0.25597609561752999</v>
      </c>
      <c r="P95" s="18">
        <v>9.7609561752988003E-2</v>
      </c>
      <c r="Q95" s="18">
        <v>0.225806451612903</v>
      </c>
      <c r="R95" s="18">
        <v>0.16434262948207201</v>
      </c>
      <c r="S95" s="18">
        <v>0.37649402390438202</v>
      </c>
      <c r="T95" s="18">
        <v>8.9641434262948197E-2</v>
      </c>
      <c r="U95" s="18">
        <v>0.98406374501992</v>
      </c>
      <c r="V95" s="19">
        <v>0.35458167330677298</v>
      </c>
    </row>
    <row r="96" spans="1:22" x14ac:dyDescent="0.3">
      <c r="A96" s="16" t="s">
        <v>143</v>
      </c>
      <c r="B96" s="17" t="s">
        <v>230</v>
      </c>
      <c r="C96" s="26">
        <v>44826</v>
      </c>
      <c r="D96" s="24">
        <v>0.30887731481481479</v>
      </c>
      <c r="E96" s="17" t="s">
        <v>269</v>
      </c>
      <c r="F96" s="18">
        <v>0.76813655761024202</v>
      </c>
      <c r="G96" s="18">
        <v>0.36842105263157898</v>
      </c>
      <c r="H96" s="18">
        <v>1.5647226173542E-2</v>
      </c>
      <c r="I96" s="18">
        <v>0.87008547008546999</v>
      </c>
      <c r="J96" s="18">
        <v>2.03703703703704E-2</v>
      </c>
      <c r="K96" s="18">
        <v>0.69164636297001403</v>
      </c>
      <c r="L96" s="18">
        <v>6.1511604025467202E-2</v>
      </c>
      <c r="M96" s="18">
        <v>0</v>
      </c>
      <c r="N96" s="18">
        <v>0</v>
      </c>
      <c r="O96" s="18">
        <v>0.35966735966736002</v>
      </c>
      <c r="P96" s="18">
        <v>0.245650508808404</v>
      </c>
      <c r="Q96" s="18">
        <v>0.55555555555555602</v>
      </c>
      <c r="R96" s="18">
        <v>0.34708392603129401</v>
      </c>
      <c r="S96" s="18">
        <v>0.23186344238975801</v>
      </c>
      <c r="T96" s="18">
        <v>9.9792099792099798E-2</v>
      </c>
      <c r="U96" s="18">
        <v>0.98435277382645803</v>
      </c>
      <c r="V96" s="19">
        <v>0.29992340518656302</v>
      </c>
    </row>
    <row r="97" spans="1:22" x14ac:dyDescent="0.3">
      <c r="A97" s="16" t="s">
        <v>151</v>
      </c>
      <c r="B97" s="17" t="s">
        <v>231</v>
      </c>
      <c r="C97" s="26">
        <v>44826</v>
      </c>
      <c r="D97" s="24">
        <v>0.29873842592592592</v>
      </c>
      <c r="E97" s="17" t="s">
        <v>269</v>
      </c>
      <c r="F97" s="18">
        <v>0.800761421319797</v>
      </c>
      <c r="G97" s="18">
        <v>0.58121827411167504</v>
      </c>
      <c r="H97" s="18">
        <v>2.9187817258883201E-2</v>
      </c>
      <c r="I97" s="18">
        <v>0.95721077654516595</v>
      </c>
      <c r="J97" s="18">
        <v>3.6450079239302699E-2</v>
      </c>
      <c r="K97" s="18">
        <v>0.94843524887256103</v>
      </c>
      <c r="L97" s="18">
        <v>0</v>
      </c>
      <c r="M97" s="18">
        <v>0</v>
      </c>
      <c r="N97" s="18">
        <v>0</v>
      </c>
      <c r="O97" s="18">
        <v>0.42005076142131997</v>
      </c>
      <c r="P97" s="18">
        <v>0.31979695431472099</v>
      </c>
      <c r="Q97" s="18">
        <v>0.94736842105263197</v>
      </c>
      <c r="R97" s="18">
        <v>0.52030456852791895</v>
      </c>
      <c r="S97" s="18">
        <v>0.199238578680203</v>
      </c>
      <c r="T97" s="18">
        <v>3.4263959390862901E-2</v>
      </c>
      <c r="U97" s="18">
        <v>0.97081218274111702</v>
      </c>
      <c r="V97" s="19">
        <v>0.18527918781725899</v>
      </c>
    </row>
    <row r="98" spans="1:22" x14ac:dyDescent="0.3">
      <c r="A98" s="16" t="s">
        <v>132</v>
      </c>
      <c r="B98" s="17" t="s">
        <v>232</v>
      </c>
      <c r="C98" s="26">
        <v>44826</v>
      </c>
      <c r="D98" s="24">
        <v>0.15027777777777776</v>
      </c>
      <c r="E98" s="17" t="s">
        <v>269</v>
      </c>
      <c r="F98" s="18">
        <v>0.62907268170426101</v>
      </c>
      <c r="G98" s="18">
        <v>0.215538847117794</v>
      </c>
      <c r="H98" s="18">
        <v>4.7619047619047603E-2</v>
      </c>
      <c r="I98" s="18">
        <v>0.81274900398406402</v>
      </c>
      <c r="J98" s="18">
        <v>7.5697211155378502E-2</v>
      </c>
      <c r="K98" s="18">
        <v>0.47781568584946599</v>
      </c>
      <c r="L98" s="18">
        <v>2.5000000000000001E-3</v>
      </c>
      <c r="M98" s="18">
        <v>0</v>
      </c>
      <c r="N98" s="18">
        <v>0</v>
      </c>
      <c r="O98" s="18">
        <v>0.31829573934837102</v>
      </c>
      <c r="P98" s="18">
        <v>0.162907268170426</v>
      </c>
      <c r="Q98" s="18">
        <v>0.64864864864864902</v>
      </c>
      <c r="R98" s="18">
        <v>0.18295739348370901</v>
      </c>
      <c r="S98" s="18">
        <v>0.37092731829573899</v>
      </c>
      <c r="T98" s="18">
        <v>0.11779448621553899</v>
      </c>
      <c r="U98" s="18">
        <v>0.952380952380952</v>
      </c>
      <c r="V98" s="19">
        <v>0.29573934837092702</v>
      </c>
    </row>
    <row r="99" spans="1:22" x14ac:dyDescent="0.3">
      <c r="A99" s="16" t="s">
        <v>136</v>
      </c>
      <c r="B99" s="17" t="s">
        <v>233</v>
      </c>
      <c r="C99" s="26">
        <v>44826</v>
      </c>
      <c r="D99" s="24">
        <v>0.51991898148148141</v>
      </c>
      <c r="E99" s="17" t="s">
        <v>269</v>
      </c>
      <c r="F99" s="18">
        <v>0.91262135922330101</v>
      </c>
      <c r="G99" s="18">
        <v>0.60194174757281504</v>
      </c>
      <c r="H99" s="18">
        <v>0.17475728155339801</v>
      </c>
      <c r="I99" s="18">
        <v>0.96808510638297895</v>
      </c>
      <c r="J99" s="18">
        <v>0.19148936170212799</v>
      </c>
      <c r="K99" s="18">
        <v>0.96466076399649403</v>
      </c>
      <c r="L99" s="18">
        <v>9.6153846153846194E-3</v>
      </c>
      <c r="M99" s="18">
        <v>1.94174757281553E-2</v>
      </c>
      <c r="N99" s="18">
        <v>0</v>
      </c>
      <c r="O99" s="18">
        <v>0.55339805825242705</v>
      </c>
      <c r="P99" s="18">
        <v>0.42718446601941701</v>
      </c>
      <c r="Q99" s="18">
        <v>0.85714285714285698</v>
      </c>
      <c r="R99" s="18">
        <v>0.57281553398058205</v>
      </c>
      <c r="S99" s="18">
        <v>8.7378640776699004E-2</v>
      </c>
      <c r="T99" s="18">
        <v>2.9126213592233E-2</v>
      </c>
      <c r="U99" s="18">
        <v>0.82524271844660202</v>
      </c>
      <c r="V99" s="19">
        <v>0.28155339805825202</v>
      </c>
    </row>
    <row r="100" spans="1:22" x14ac:dyDescent="0.3">
      <c r="A100" s="16" t="s">
        <v>134</v>
      </c>
      <c r="B100" s="17" t="s">
        <v>234</v>
      </c>
      <c r="C100" s="26">
        <v>44825</v>
      </c>
      <c r="D100" s="24">
        <v>0.10193287037037037</v>
      </c>
      <c r="E100" s="17" t="s">
        <v>269</v>
      </c>
      <c r="F100" s="18">
        <v>0.75720164609053497</v>
      </c>
      <c r="G100" s="18">
        <v>0.50452674897119298</v>
      </c>
      <c r="H100" s="18">
        <v>2.0576131687242798E-2</v>
      </c>
      <c r="I100" s="18">
        <v>0.94565217391304301</v>
      </c>
      <c r="J100" s="18">
        <v>2.7173913043478298E-2</v>
      </c>
      <c r="K100" s="18">
        <v>0.90249643040066496</v>
      </c>
      <c r="L100" s="18">
        <v>2.46305418719212E-3</v>
      </c>
      <c r="M100" s="18">
        <v>0</v>
      </c>
      <c r="N100" s="18">
        <v>0</v>
      </c>
      <c r="O100" s="18">
        <v>0.437860082304527</v>
      </c>
      <c r="P100" s="18">
        <v>0.31851851851851898</v>
      </c>
      <c r="Q100" s="18">
        <v>0.27272727272727298</v>
      </c>
      <c r="R100" s="18">
        <v>0.47160493827160499</v>
      </c>
      <c r="S100" s="18">
        <v>0.242798353909465</v>
      </c>
      <c r="T100" s="18">
        <v>4.1152263374485597E-2</v>
      </c>
      <c r="U100" s="18">
        <v>0.97942386831275696</v>
      </c>
      <c r="V100" s="19">
        <v>0.211522633744856</v>
      </c>
    </row>
    <row r="101" spans="1:22" x14ac:dyDescent="0.3">
      <c r="A101" s="16" t="s">
        <v>128</v>
      </c>
      <c r="B101" s="17" t="s">
        <v>235</v>
      </c>
      <c r="C101" s="26">
        <v>44824</v>
      </c>
      <c r="D101" s="24">
        <v>0.42358796296296292</v>
      </c>
      <c r="E101" s="17" t="s">
        <v>269</v>
      </c>
      <c r="F101" s="18">
        <v>0.80843621399177001</v>
      </c>
      <c r="G101" s="18">
        <v>0.34910836762688602</v>
      </c>
      <c r="H101" s="18">
        <v>2.5925925925925901E-2</v>
      </c>
      <c r="I101" s="18">
        <v>0.86926274709425599</v>
      </c>
      <c r="J101" s="18">
        <v>3.2069228811402402E-2</v>
      </c>
      <c r="K101" s="18">
        <v>0.58422911986382497</v>
      </c>
      <c r="L101" s="18">
        <v>1.6433853738701701E-3</v>
      </c>
      <c r="M101" s="18">
        <v>5.8504801097393699E-2</v>
      </c>
      <c r="N101" s="18">
        <v>0</v>
      </c>
      <c r="O101" s="18">
        <v>0.44759945130315498</v>
      </c>
      <c r="P101" s="18">
        <v>0.240740740740741</v>
      </c>
      <c r="Q101" s="18">
        <v>0.88235294117647101</v>
      </c>
      <c r="R101" s="18">
        <v>0.31248285322359398</v>
      </c>
      <c r="S101" s="18">
        <v>0.19156378600823001</v>
      </c>
      <c r="T101" s="18">
        <v>0.10569272976680399</v>
      </c>
      <c r="U101" s="18">
        <v>0.97407407407407398</v>
      </c>
      <c r="V101" s="19">
        <v>0.35363511659808</v>
      </c>
    </row>
    <row r="102" spans="1:22" x14ac:dyDescent="0.3">
      <c r="A102" s="16" t="s">
        <v>130</v>
      </c>
      <c r="B102" s="17" t="s">
        <v>236</v>
      </c>
      <c r="C102" s="26">
        <v>44824</v>
      </c>
      <c r="D102" s="24">
        <v>0.41267361111111112</v>
      </c>
      <c r="E102" s="17" t="s">
        <v>269</v>
      </c>
      <c r="F102" s="18">
        <v>0.86493860845838999</v>
      </c>
      <c r="G102" s="18">
        <v>0.582537517053206</v>
      </c>
      <c r="H102" s="18">
        <v>3.95634379263302E-2</v>
      </c>
      <c r="I102" s="18">
        <v>0.95347003154574095</v>
      </c>
      <c r="J102" s="18">
        <v>4.5741324921135598E-2</v>
      </c>
      <c r="K102" s="18">
        <v>0.87556974473309102</v>
      </c>
      <c r="L102" s="18">
        <v>0</v>
      </c>
      <c r="M102" s="18">
        <v>8.8676671214188305E-2</v>
      </c>
      <c r="N102" s="18">
        <v>0</v>
      </c>
      <c r="O102" s="18">
        <v>0.57025920873124103</v>
      </c>
      <c r="P102" s="18">
        <v>0.39563437926330203</v>
      </c>
      <c r="Q102" s="18">
        <v>0.83333333333333304</v>
      </c>
      <c r="R102" s="18">
        <v>0.52933151432469305</v>
      </c>
      <c r="S102" s="18">
        <v>0.13506139154161001</v>
      </c>
      <c r="T102" s="18">
        <v>4.0245566166439303E-2</v>
      </c>
      <c r="U102" s="18">
        <v>0.96043656207367001</v>
      </c>
      <c r="V102" s="19">
        <v>0.24215552523874501</v>
      </c>
    </row>
    <row r="103" spans="1:22" x14ac:dyDescent="0.3">
      <c r="A103" s="16" t="s">
        <v>132</v>
      </c>
      <c r="B103" s="17" t="s">
        <v>237</v>
      </c>
      <c r="C103" s="26">
        <v>44824</v>
      </c>
      <c r="D103" s="24">
        <v>0.38648148148148148</v>
      </c>
      <c r="E103" s="17" t="s">
        <v>269</v>
      </c>
      <c r="F103" s="18">
        <v>0.600505689001264</v>
      </c>
      <c r="G103" s="18">
        <v>0.18457648546144101</v>
      </c>
      <c r="H103" s="18">
        <v>5.0568900126422298E-3</v>
      </c>
      <c r="I103" s="18">
        <v>0.86315789473684201</v>
      </c>
      <c r="J103" s="18">
        <v>8.4210526315789506E-3</v>
      </c>
      <c r="K103" s="18">
        <v>0.35945457191583502</v>
      </c>
      <c r="L103" s="18">
        <v>0</v>
      </c>
      <c r="M103" s="18">
        <v>0</v>
      </c>
      <c r="N103" s="18">
        <v>0</v>
      </c>
      <c r="O103" s="18">
        <v>0.24146649810366599</v>
      </c>
      <c r="P103" s="18">
        <v>8.3438685208596694E-2</v>
      </c>
      <c r="Q103" s="18">
        <v>0.38888888888888901</v>
      </c>
      <c r="R103" s="18">
        <v>0.134007585335019</v>
      </c>
      <c r="S103" s="18">
        <v>0.399494310998736</v>
      </c>
      <c r="T103" s="18">
        <v>8.2174462705436199E-2</v>
      </c>
      <c r="U103" s="18">
        <v>0.99494310998735802</v>
      </c>
      <c r="V103" s="19">
        <v>0.333754740834387</v>
      </c>
    </row>
    <row r="104" spans="1:22" x14ac:dyDescent="0.3">
      <c r="A104" s="16" t="s">
        <v>134</v>
      </c>
      <c r="B104" s="17" t="s">
        <v>238</v>
      </c>
      <c r="C104" s="26">
        <v>44824</v>
      </c>
      <c r="D104" s="24">
        <v>0.31009259259259259</v>
      </c>
      <c r="E104" s="17" t="s">
        <v>269</v>
      </c>
      <c r="F104" s="18">
        <v>0.85893325561060896</v>
      </c>
      <c r="G104" s="18">
        <v>0.64150393471291201</v>
      </c>
      <c r="H104" s="18">
        <v>0</v>
      </c>
      <c r="I104" s="18">
        <v>0.95622667119104199</v>
      </c>
      <c r="J104" s="18">
        <v>0</v>
      </c>
      <c r="K104" s="18">
        <v>1</v>
      </c>
      <c r="L104" s="18">
        <v>2.91375291375291E-4</v>
      </c>
      <c r="M104" s="18">
        <v>2.4191197901486401E-2</v>
      </c>
      <c r="N104" s="18">
        <v>0</v>
      </c>
      <c r="O104" s="18">
        <v>0.51471874089186798</v>
      </c>
      <c r="P104" s="18">
        <v>0.41882832993296398</v>
      </c>
      <c r="Q104" s="18">
        <v>0</v>
      </c>
      <c r="R104" s="18">
        <v>0.58496065287088295</v>
      </c>
      <c r="S104" s="18">
        <v>0.14106674438939101</v>
      </c>
      <c r="T104" s="18">
        <v>3.7598367822792203E-2</v>
      </c>
      <c r="U104" s="18">
        <v>1</v>
      </c>
      <c r="V104" s="19">
        <v>0.17983095307490499</v>
      </c>
    </row>
    <row r="105" spans="1:22" x14ac:dyDescent="0.3">
      <c r="A105" s="16" t="s">
        <v>136</v>
      </c>
      <c r="B105" s="17" t="s">
        <v>239</v>
      </c>
      <c r="C105" s="26">
        <v>44824</v>
      </c>
      <c r="D105" s="24">
        <v>0.27991898148148148</v>
      </c>
      <c r="E105" s="17" t="s">
        <v>269</v>
      </c>
      <c r="F105" s="18">
        <v>0.86919831223628696</v>
      </c>
      <c r="G105" s="18">
        <v>0.56118143459915604</v>
      </c>
      <c r="H105" s="18">
        <v>7.5949367088607597E-2</v>
      </c>
      <c r="I105" s="18">
        <v>0.95631067961165095</v>
      </c>
      <c r="J105" s="18">
        <v>8.7378640776699004E-2</v>
      </c>
      <c r="K105" s="18">
        <v>0.81153121741333201</v>
      </c>
      <c r="L105" s="18">
        <v>0</v>
      </c>
      <c r="M105" s="18">
        <v>0</v>
      </c>
      <c r="N105" s="18">
        <v>0</v>
      </c>
      <c r="O105" s="18">
        <v>0.65400843881856496</v>
      </c>
      <c r="P105" s="18">
        <v>0.430379746835443</v>
      </c>
      <c r="Q105" s="18">
        <v>0.42307692307692302</v>
      </c>
      <c r="R105" s="18">
        <v>0.506329113924051</v>
      </c>
      <c r="S105" s="18">
        <v>0.13080168776371301</v>
      </c>
      <c r="T105" s="18">
        <v>3.7974683544303799E-2</v>
      </c>
      <c r="U105" s="18">
        <v>0.924050632911392</v>
      </c>
      <c r="V105" s="19">
        <v>0.27004219409282698</v>
      </c>
    </row>
    <row r="106" spans="1:22" x14ac:dyDescent="0.3">
      <c r="A106" s="16" t="s">
        <v>136</v>
      </c>
      <c r="B106" s="17" t="s">
        <v>240</v>
      </c>
      <c r="C106" s="26">
        <v>44824</v>
      </c>
      <c r="D106" s="24">
        <v>0.1486574074074074</v>
      </c>
      <c r="E106" s="17" t="s">
        <v>269</v>
      </c>
      <c r="F106" s="18">
        <v>0.73320997061064597</v>
      </c>
      <c r="G106" s="18">
        <v>0.339936867312507</v>
      </c>
      <c r="H106" s="18">
        <v>8.3814085120278697E-3</v>
      </c>
      <c r="I106" s="18">
        <v>0.86728028503562904</v>
      </c>
      <c r="J106" s="18">
        <v>1.14311163895487E-2</v>
      </c>
      <c r="K106" s="18">
        <v>0.60100414828601401</v>
      </c>
      <c r="L106" s="18">
        <v>5.7066611926511301E-2</v>
      </c>
      <c r="M106" s="18">
        <v>0</v>
      </c>
      <c r="N106" s="18">
        <v>0</v>
      </c>
      <c r="O106" s="18">
        <v>0.35169260912158501</v>
      </c>
      <c r="P106" s="18">
        <v>0.211821051485795</v>
      </c>
      <c r="Q106" s="18">
        <v>0.73529411764705899</v>
      </c>
      <c r="R106" s="18">
        <v>0.31152715794056801</v>
      </c>
      <c r="S106" s="18">
        <v>0.26679002938935398</v>
      </c>
      <c r="T106" s="18">
        <v>9.7311418308479405E-2</v>
      </c>
      <c r="U106" s="18">
        <v>0.99161859148797205</v>
      </c>
      <c r="V106" s="19">
        <v>0.29596168498965902</v>
      </c>
    </row>
    <row r="107" spans="1:22" x14ac:dyDescent="0.3">
      <c r="A107" s="16" t="s">
        <v>134</v>
      </c>
      <c r="B107" s="17" t="s">
        <v>241</v>
      </c>
      <c r="C107" s="26">
        <v>44824</v>
      </c>
      <c r="D107" s="24">
        <v>0.35776620370370371</v>
      </c>
      <c r="E107" s="17" t="s">
        <v>268</v>
      </c>
      <c r="F107" s="18">
        <v>0.71923280550608804</v>
      </c>
      <c r="G107" s="18">
        <v>0.37978293305097</v>
      </c>
      <c r="H107" s="18">
        <v>1.48481493959667E-2</v>
      </c>
      <c r="I107" s="18">
        <v>0.879997992438184</v>
      </c>
      <c r="J107" s="18">
        <v>2.0644427342991899E-2</v>
      </c>
      <c r="K107" s="18">
        <v>0.77841859277415504</v>
      </c>
      <c r="L107" s="18">
        <v>7.3344635621445497E-4</v>
      </c>
      <c r="M107" s="18">
        <v>1.52813206911489E-3</v>
      </c>
      <c r="N107" s="18">
        <v>0</v>
      </c>
      <c r="O107" s="18">
        <v>0.34296337296048501</v>
      </c>
      <c r="P107" s="18">
        <v>0.23121721133946199</v>
      </c>
      <c r="Q107" s="18">
        <v>1</v>
      </c>
      <c r="R107" s="18">
        <v>0.35986908600856699</v>
      </c>
      <c r="S107" s="18">
        <v>0.28076719449391202</v>
      </c>
      <c r="T107" s="18">
        <v>8.6309380565047902E-2</v>
      </c>
      <c r="U107" s="18">
        <v>0.98515185060403299</v>
      </c>
      <c r="V107" s="19">
        <v>0.25314049189007098</v>
      </c>
    </row>
    <row r="108" spans="1:22" x14ac:dyDescent="0.3">
      <c r="A108" s="16" t="s">
        <v>130</v>
      </c>
      <c r="B108" s="17" t="s">
        <v>242</v>
      </c>
      <c r="C108" s="26">
        <v>44824</v>
      </c>
      <c r="D108" s="24">
        <v>0.26156249999999998</v>
      </c>
      <c r="E108" s="17" t="s">
        <v>268</v>
      </c>
      <c r="F108" s="18">
        <v>0.53680430879712704</v>
      </c>
      <c r="G108" s="18">
        <v>0.18671454219030501</v>
      </c>
      <c r="H108" s="18">
        <v>7.1813285457809697E-3</v>
      </c>
      <c r="I108" s="18">
        <v>0.85284280936454804</v>
      </c>
      <c r="J108" s="18">
        <v>1.3377926421404699E-2</v>
      </c>
      <c r="K108" s="18">
        <v>0.43996956192164099</v>
      </c>
      <c r="L108" s="18">
        <v>0</v>
      </c>
      <c r="M108" s="18">
        <v>0</v>
      </c>
      <c r="N108" s="18">
        <v>0</v>
      </c>
      <c r="O108" s="18">
        <v>0.23339317773788201</v>
      </c>
      <c r="P108" s="18">
        <v>0.10951526032316</v>
      </c>
      <c r="Q108" s="18">
        <v>0.33333333333333298</v>
      </c>
      <c r="R108" s="18">
        <v>0.15619389587073601</v>
      </c>
      <c r="S108" s="18">
        <v>0.46319569120287302</v>
      </c>
      <c r="T108" s="18">
        <v>7.8994614003590702E-2</v>
      </c>
      <c r="U108" s="18">
        <v>0.99281867145421898</v>
      </c>
      <c r="V108" s="19">
        <v>0.27109515260323203</v>
      </c>
    </row>
    <row r="109" spans="1:22" x14ac:dyDescent="0.3">
      <c r="A109" s="16" t="s">
        <v>128</v>
      </c>
      <c r="B109" s="17" t="s">
        <v>243</v>
      </c>
      <c r="C109" s="26">
        <v>44823</v>
      </c>
      <c r="D109" s="24">
        <v>0.22456018518518517</v>
      </c>
      <c r="E109" s="17" t="s">
        <v>269</v>
      </c>
      <c r="F109" s="18">
        <v>0.809731543624161</v>
      </c>
      <c r="G109" s="18">
        <v>0.49161073825503399</v>
      </c>
      <c r="H109" s="18">
        <v>1.2751677852349E-2</v>
      </c>
      <c r="I109" s="18">
        <v>0.94239535847492795</v>
      </c>
      <c r="J109" s="18">
        <v>1.5748031496062999E-2</v>
      </c>
      <c r="K109" s="18">
        <v>0.77923524453452797</v>
      </c>
      <c r="L109" s="18">
        <v>0</v>
      </c>
      <c r="M109" s="18">
        <v>0</v>
      </c>
      <c r="N109" s="18">
        <v>0</v>
      </c>
      <c r="O109" s="18">
        <v>0.45973154362416102</v>
      </c>
      <c r="P109" s="18">
        <v>0.31040268456375802</v>
      </c>
      <c r="Q109" s="18">
        <v>0.359375</v>
      </c>
      <c r="R109" s="18">
        <v>0.437919463087248</v>
      </c>
      <c r="S109" s="18">
        <v>0.190268456375839</v>
      </c>
      <c r="T109" s="18">
        <v>4.6644295302013403E-2</v>
      </c>
      <c r="U109" s="18">
        <v>0.98724832214765101</v>
      </c>
      <c r="V109" s="19">
        <v>0.27147651006711399</v>
      </c>
    </row>
    <row r="110" spans="1:22" x14ac:dyDescent="0.3">
      <c r="A110" s="16" t="s">
        <v>130</v>
      </c>
      <c r="B110" s="17" t="s">
        <v>244</v>
      </c>
      <c r="C110" s="26">
        <v>44820</v>
      </c>
      <c r="D110" s="24">
        <v>0.10207175925925926</v>
      </c>
      <c r="E110" s="17" t="s">
        <v>269</v>
      </c>
      <c r="F110" s="18">
        <v>0.74728167563236803</v>
      </c>
      <c r="G110" s="18">
        <v>0.248826828430811</v>
      </c>
      <c r="H110" s="18">
        <v>8.4124985693029702E-3</v>
      </c>
      <c r="I110" s="18">
        <v>0.89891254403430798</v>
      </c>
      <c r="J110" s="18">
        <v>1.1257466687088401E-2</v>
      </c>
      <c r="K110" s="18">
        <v>0.45872287303144599</v>
      </c>
      <c r="L110" s="18">
        <v>1.14442664225223E-4</v>
      </c>
      <c r="M110" s="18">
        <v>0</v>
      </c>
      <c r="N110" s="18">
        <v>0</v>
      </c>
      <c r="O110" s="18">
        <v>0.35218038228224802</v>
      </c>
      <c r="P110" s="18">
        <v>0.15331349433444</v>
      </c>
      <c r="Q110" s="18">
        <v>0.42857142857142899</v>
      </c>
      <c r="R110" s="18">
        <v>0.21906833009042001</v>
      </c>
      <c r="S110" s="18">
        <v>0.25271832436763197</v>
      </c>
      <c r="T110" s="18">
        <v>7.5540803479455201E-2</v>
      </c>
      <c r="U110" s="18">
        <v>0.99158750143069696</v>
      </c>
      <c r="V110" s="19">
        <v>0.42291404372210101</v>
      </c>
    </row>
    <row r="111" spans="1:22" x14ac:dyDescent="0.3">
      <c r="A111" s="16" t="s">
        <v>143</v>
      </c>
      <c r="B111" s="17" t="s">
        <v>245</v>
      </c>
      <c r="C111" s="26">
        <v>44829</v>
      </c>
      <c r="D111" s="24">
        <v>0.12229166666666667</v>
      </c>
      <c r="E111" s="17" t="s">
        <v>269</v>
      </c>
      <c r="F111" s="18">
        <v>0.75561385099685197</v>
      </c>
      <c r="G111" s="18">
        <v>0.34533053515215101</v>
      </c>
      <c r="H111" s="18">
        <v>7.5550891920251797E-3</v>
      </c>
      <c r="I111" s="18">
        <v>0.87265657547562803</v>
      </c>
      <c r="J111" s="18">
        <v>9.9986113039855599E-3</v>
      </c>
      <c r="K111" s="18">
        <v>0.56406211891389002</v>
      </c>
      <c r="L111" s="18">
        <v>1.6760946993505099E-3</v>
      </c>
      <c r="M111" s="18">
        <v>0</v>
      </c>
      <c r="N111" s="18">
        <v>0</v>
      </c>
      <c r="O111" s="18">
        <v>0.39706190975865702</v>
      </c>
      <c r="P111" s="18">
        <v>0.21951731374606501</v>
      </c>
      <c r="Q111" s="18">
        <v>1</v>
      </c>
      <c r="R111" s="18">
        <v>0.306505771248688</v>
      </c>
      <c r="S111" s="18">
        <v>0.24438614900314801</v>
      </c>
      <c r="T111" s="18">
        <v>9.6222455403987397E-2</v>
      </c>
      <c r="U111" s="18">
        <v>0.99244491080797503</v>
      </c>
      <c r="V111" s="19">
        <v>0.31406086044071402</v>
      </c>
    </row>
    <row r="112" spans="1:22" x14ac:dyDescent="0.3">
      <c r="A112" s="16" t="s">
        <v>130</v>
      </c>
      <c r="B112" s="17" t="s">
        <v>246</v>
      </c>
      <c r="C112" s="26">
        <v>44811</v>
      </c>
      <c r="D112" s="24">
        <v>0.36458333333333331</v>
      </c>
      <c r="E112" s="17" t="s">
        <v>269</v>
      </c>
      <c r="F112" s="18">
        <v>0.84812439103605097</v>
      </c>
      <c r="G112" s="18">
        <v>0.47267781747320597</v>
      </c>
      <c r="H112" s="18">
        <v>5.6187073725235501E-2</v>
      </c>
      <c r="I112" s="18">
        <v>0.93150160356134204</v>
      </c>
      <c r="J112" s="18">
        <v>6.6248623809295901E-2</v>
      </c>
      <c r="K112" s="18">
        <v>0.77981844713256598</v>
      </c>
      <c r="L112" s="18">
        <v>3.24675324675325E-4</v>
      </c>
      <c r="M112" s="18">
        <v>0</v>
      </c>
      <c r="N112" s="18">
        <v>0</v>
      </c>
      <c r="O112" s="18">
        <v>0.46427411497239401</v>
      </c>
      <c r="P112" s="18">
        <v>0.31365703150373497</v>
      </c>
      <c r="Q112" s="18">
        <v>1</v>
      </c>
      <c r="R112" s="18">
        <v>0.431511854498214</v>
      </c>
      <c r="S112" s="18">
        <v>0.151875608963949</v>
      </c>
      <c r="T112" s="18">
        <v>5.8095160766482599E-2</v>
      </c>
      <c r="U112" s="18">
        <v>0.94381292627476499</v>
      </c>
      <c r="V112" s="19">
        <v>0.31735141279636198</v>
      </c>
    </row>
    <row r="113" spans="1:22" x14ac:dyDescent="0.3">
      <c r="A113" s="16" t="s">
        <v>132</v>
      </c>
      <c r="B113" s="17" t="s">
        <v>247</v>
      </c>
      <c r="C113" s="26">
        <v>44811</v>
      </c>
      <c r="D113" s="24">
        <v>0.27045138888888892</v>
      </c>
      <c r="E113" s="17" t="s">
        <v>269</v>
      </c>
      <c r="F113" s="18">
        <v>0.79363840374670702</v>
      </c>
      <c r="G113" s="18">
        <v>0.33684587114190001</v>
      </c>
      <c r="H113" s="18">
        <v>7.2202166064982004E-3</v>
      </c>
      <c r="I113" s="18">
        <v>0.91287599377100204</v>
      </c>
      <c r="J113" s="18">
        <v>9.0976149495942994E-3</v>
      </c>
      <c r="K113" s="18">
        <v>0.55452917630487497</v>
      </c>
      <c r="L113" s="18">
        <v>1.62591050988554E-4</v>
      </c>
      <c r="M113" s="18">
        <v>0</v>
      </c>
      <c r="N113" s="18">
        <v>0</v>
      </c>
      <c r="O113" s="18">
        <v>0.39220086512505298</v>
      </c>
      <c r="P113" s="18">
        <v>0.21842781409568399</v>
      </c>
      <c r="Q113" s="18">
        <v>0.85185185185185197</v>
      </c>
      <c r="R113" s="18">
        <v>0.30676163528149097</v>
      </c>
      <c r="S113" s="18">
        <v>0.20636159625329301</v>
      </c>
      <c r="T113" s="18">
        <v>6.9144957231599802E-2</v>
      </c>
      <c r="U113" s="18">
        <v>0.99277978339350204</v>
      </c>
      <c r="V113" s="19">
        <v>0.38764757537320699</v>
      </c>
    </row>
    <row r="114" spans="1:22" x14ac:dyDescent="0.3">
      <c r="A114" s="16" t="s">
        <v>130</v>
      </c>
      <c r="B114" s="17" t="s">
        <v>248</v>
      </c>
      <c r="C114" s="26">
        <v>44811</v>
      </c>
      <c r="D114" s="24">
        <v>0.53967592592592595</v>
      </c>
      <c r="E114" s="17" t="s">
        <v>269</v>
      </c>
      <c r="F114" s="18">
        <v>0.81954887218045103</v>
      </c>
      <c r="G114" s="18">
        <v>0.51378446115288201</v>
      </c>
      <c r="H114" s="18">
        <v>6.2656641604009994E-2</v>
      </c>
      <c r="I114" s="18">
        <v>0.90214067278287502</v>
      </c>
      <c r="J114" s="18">
        <v>7.64525993883792E-2</v>
      </c>
      <c r="K114" s="18">
        <v>0.88842572571632605</v>
      </c>
      <c r="L114" s="18">
        <v>2.5000000000000001E-3</v>
      </c>
      <c r="M114" s="18">
        <v>0</v>
      </c>
      <c r="N114" s="18">
        <v>0</v>
      </c>
      <c r="O114" s="18">
        <v>0.476190476190476</v>
      </c>
      <c r="P114" s="18">
        <v>0.348370927318296</v>
      </c>
      <c r="Q114" s="18">
        <v>0.76923076923076905</v>
      </c>
      <c r="R114" s="18">
        <v>0.48120300751879702</v>
      </c>
      <c r="S114" s="18">
        <v>0.180451127819549</v>
      </c>
      <c r="T114" s="18">
        <v>8.02005012531328E-2</v>
      </c>
      <c r="U114" s="18">
        <v>0.93734335839599003</v>
      </c>
      <c r="V114" s="19">
        <v>0.22556390977443599</v>
      </c>
    </row>
    <row r="115" spans="1:22" x14ac:dyDescent="0.3">
      <c r="A115" s="16" t="s">
        <v>130</v>
      </c>
      <c r="B115" s="17" t="s">
        <v>249</v>
      </c>
      <c r="C115" s="26">
        <v>44811</v>
      </c>
      <c r="D115" s="24">
        <v>0.31982638888888887</v>
      </c>
      <c r="E115" s="17" t="s">
        <v>268</v>
      </c>
      <c r="F115" s="18">
        <v>0.71914224686202499</v>
      </c>
      <c r="G115" s="18">
        <v>0.32265341877265002</v>
      </c>
      <c r="H115" s="18">
        <v>9.7319221446228402E-3</v>
      </c>
      <c r="I115" s="18">
        <v>0.85489495903485802</v>
      </c>
      <c r="J115" s="18">
        <v>1.35326803384004E-2</v>
      </c>
      <c r="K115" s="18">
        <v>0.65375492666208501</v>
      </c>
      <c r="L115" s="18">
        <v>1.41398648324786E-3</v>
      </c>
      <c r="M115" s="18">
        <v>0</v>
      </c>
      <c r="N115" s="18">
        <v>0</v>
      </c>
      <c r="O115" s="18">
        <v>0.330513355893153</v>
      </c>
      <c r="P115" s="18">
        <v>0.19516643866849101</v>
      </c>
      <c r="Q115" s="18">
        <v>0.96153846153846201</v>
      </c>
      <c r="R115" s="18">
        <v>0.304749562003504</v>
      </c>
      <c r="S115" s="18">
        <v>0.28085775313797501</v>
      </c>
      <c r="T115" s="18">
        <v>0.104351165190678</v>
      </c>
      <c r="U115" s="18">
        <v>0.99026807785537696</v>
      </c>
      <c r="V115" s="19">
        <v>0.29213766289869703</v>
      </c>
    </row>
    <row r="116" spans="1:22" x14ac:dyDescent="0.3">
      <c r="A116" s="16" t="s">
        <v>132</v>
      </c>
      <c r="B116" s="17" t="s">
        <v>250</v>
      </c>
      <c r="C116" s="26">
        <v>44811</v>
      </c>
      <c r="D116" s="24">
        <v>0.30826388888888889</v>
      </c>
      <c r="E116" s="17" t="s">
        <v>268</v>
      </c>
      <c r="F116" s="18">
        <v>0.58318425760286197</v>
      </c>
      <c r="G116" s="18">
        <v>0.14311270125223599</v>
      </c>
      <c r="H116" s="18">
        <v>1.96779964221825E-2</v>
      </c>
      <c r="I116" s="18">
        <v>0.80981595092024505</v>
      </c>
      <c r="J116" s="18">
        <v>3.3742331288343599E-2</v>
      </c>
      <c r="K116" s="18">
        <v>0.33086918876460802</v>
      </c>
      <c r="L116" s="18">
        <v>0</v>
      </c>
      <c r="M116" s="18">
        <v>0</v>
      </c>
      <c r="N116" s="18">
        <v>0</v>
      </c>
      <c r="O116" s="18">
        <v>0.21824686940966001</v>
      </c>
      <c r="P116" s="18">
        <v>7.69230769230769E-2</v>
      </c>
      <c r="Q116" s="18">
        <v>0.33333333333333298</v>
      </c>
      <c r="R116" s="18">
        <v>0.121645796064401</v>
      </c>
      <c r="S116" s="18">
        <v>0.41681574239713798</v>
      </c>
      <c r="T116" s="18">
        <v>0.110912343470483</v>
      </c>
      <c r="U116" s="18">
        <v>0.98032200357781796</v>
      </c>
      <c r="V116" s="19">
        <v>0.32915921288014299</v>
      </c>
    </row>
    <row r="117" spans="1:22" x14ac:dyDescent="0.3">
      <c r="A117" s="16" t="s">
        <v>128</v>
      </c>
      <c r="B117" s="17" t="s">
        <v>251</v>
      </c>
      <c r="C117" s="26">
        <v>44810</v>
      </c>
      <c r="D117" s="24">
        <v>0.29850694444444442</v>
      </c>
      <c r="E117" s="17" t="s">
        <v>269</v>
      </c>
      <c r="F117" s="18">
        <v>0.81961897040940401</v>
      </c>
      <c r="G117" s="18">
        <v>0.36738278610998498</v>
      </c>
      <c r="H117" s="18">
        <v>2.04026482907715E-2</v>
      </c>
      <c r="I117" s="18">
        <v>0.88517969007583297</v>
      </c>
      <c r="J117" s="18">
        <v>2.4892845367622801E-2</v>
      </c>
      <c r="K117" s="18">
        <v>0.59555720140520696</v>
      </c>
      <c r="L117" s="18">
        <v>3.37678125211049E-4</v>
      </c>
      <c r="M117" s="18">
        <v>0</v>
      </c>
      <c r="N117" s="18">
        <v>0</v>
      </c>
      <c r="O117" s="18">
        <v>0.46297797594919599</v>
      </c>
      <c r="P117" s="18">
        <v>0.25928928523172501</v>
      </c>
      <c r="Q117" s="18">
        <v>0.84615384615384603</v>
      </c>
      <c r="R117" s="18">
        <v>0.33657613835968098</v>
      </c>
      <c r="S117" s="18">
        <v>0.18038102959059599</v>
      </c>
      <c r="T117" s="18">
        <v>9.4108904202134802E-2</v>
      </c>
      <c r="U117" s="18">
        <v>0.97959735170922801</v>
      </c>
      <c r="V117" s="19">
        <v>0.35812728009728401</v>
      </c>
    </row>
    <row r="118" spans="1:22" x14ac:dyDescent="0.3">
      <c r="A118" s="16" t="s">
        <v>151</v>
      </c>
      <c r="B118" s="17" t="s">
        <v>252</v>
      </c>
      <c r="C118" s="26">
        <v>44806</v>
      </c>
      <c r="D118" s="24">
        <v>0.27296296296296296</v>
      </c>
      <c r="E118" s="17" t="s">
        <v>269</v>
      </c>
      <c r="F118" s="18">
        <v>0.91532258064516103</v>
      </c>
      <c r="G118" s="18">
        <v>0.69758064516129004</v>
      </c>
      <c r="H118" s="18">
        <v>0.31048387096774199</v>
      </c>
      <c r="I118" s="18">
        <v>0.95154185022026405</v>
      </c>
      <c r="J118" s="18">
        <v>0.33920704845814997</v>
      </c>
      <c r="K118" s="18">
        <v>1</v>
      </c>
      <c r="L118" s="18">
        <v>0</v>
      </c>
      <c r="M118" s="18">
        <v>0</v>
      </c>
      <c r="N118" s="18">
        <v>0</v>
      </c>
      <c r="O118" s="18">
        <v>0.62096774193548399</v>
      </c>
      <c r="P118" s="18">
        <v>0.50806451612903203</v>
      </c>
      <c r="Q118" s="18">
        <v>0.33333333333333298</v>
      </c>
      <c r="R118" s="18">
        <v>0.64112903225806495</v>
      </c>
      <c r="S118" s="18">
        <v>8.4677419354838704E-2</v>
      </c>
      <c r="T118" s="18">
        <v>4.4354838709677401E-2</v>
      </c>
      <c r="U118" s="18">
        <v>0.68951612903225801</v>
      </c>
      <c r="V118" s="19">
        <v>0.17338709677419401</v>
      </c>
    </row>
    <row r="119" spans="1:22" x14ac:dyDescent="0.3">
      <c r="A119" s="16" t="s">
        <v>151</v>
      </c>
      <c r="B119" s="17" t="s">
        <v>253</v>
      </c>
      <c r="C119" s="26">
        <v>44806</v>
      </c>
      <c r="D119" s="24">
        <v>0.27166666666666667</v>
      </c>
      <c r="E119" s="17" t="s">
        <v>269</v>
      </c>
      <c r="F119" s="18">
        <v>0.90909090909090895</v>
      </c>
      <c r="G119" s="18">
        <v>0.69480519480519498</v>
      </c>
      <c r="H119" s="18">
        <v>0.26623376623376599</v>
      </c>
      <c r="I119" s="18">
        <v>0.95714285714285696</v>
      </c>
      <c r="J119" s="18">
        <v>0.29285714285714298</v>
      </c>
      <c r="K119" s="18">
        <v>1</v>
      </c>
      <c r="L119" s="18">
        <v>3.2362459546925598E-3</v>
      </c>
      <c r="M119" s="18">
        <v>0</v>
      </c>
      <c r="N119" s="18">
        <v>0</v>
      </c>
      <c r="O119" s="18">
        <v>0.662337662337662</v>
      </c>
      <c r="P119" s="18">
        <v>0.52597402597402598</v>
      </c>
      <c r="Q119" s="18">
        <v>0.33333333333333298</v>
      </c>
      <c r="R119" s="18">
        <v>0.65584415584415601</v>
      </c>
      <c r="S119" s="18">
        <v>9.0909090909090898E-2</v>
      </c>
      <c r="T119" s="18">
        <v>3.8961038961039002E-2</v>
      </c>
      <c r="U119" s="18">
        <v>0.73376623376623396</v>
      </c>
      <c r="V119" s="19">
        <v>0.17532467532467499</v>
      </c>
    </row>
    <row r="120" spans="1:22" x14ac:dyDescent="0.3">
      <c r="A120" s="16" t="s">
        <v>154</v>
      </c>
      <c r="B120" s="17" t="s">
        <v>254</v>
      </c>
      <c r="C120" s="26">
        <v>44806</v>
      </c>
      <c r="D120" s="24">
        <v>0.26968750000000002</v>
      </c>
      <c r="E120" s="17" t="s">
        <v>269</v>
      </c>
      <c r="F120" s="18">
        <v>0.89893617021276595</v>
      </c>
      <c r="G120" s="18">
        <v>0.63829787234042601</v>
      </c>
      <c r="H120" s="18">
        <v>0.28989361702127697</v>
      </c>
      <c r="I120" s="18">
        <v>0.93195266272189303</v>
      </c>
      <c r="J120" s="18">
        <v>0.32248520710059198</v>
      </c>
      <c r="K120" s="18">
        <v>1</v>
      </c>
      <c r="L120" s="18">
        <v>2.6525198938992002E-3</v>
      </c>
      <c r="M120" s="18">
        <v>0</v>
      </c>
      <c r="N120" s="18">
        <v>0</v>
      </c>
      <c r="O120" s="18">
        <v>0.59574468085106402</v>
      </c>
      <c r="P120" s="18">
        <v>0.48404255319148898</v>
      </c>
      <c r="Q120" s="18">
        <v>0.33333333333333298</v>
      </c>
      <c r="R120" s="18">
        <v>0.61968085106382997</v>
      </c>
      <c r="S120" s="18">
        <v>0.10106382978723399</v>
      </c>
      <c r="T120" s="18">
        <v>6.1170212765957403E-2</v>
      </c>
      <c r="U120" s="18">
        <v>0.71010638297872297</v>
      </c>
      <c r="V120" s="19">
        <v>0.199468085106383</v>
      </c>
    </row>
    <row r="121" spans="1:22" x14ac:dyDescent="0.3">
      <c r="A121" s="16" t="s">
        <v>130</v>
      </c>
      <c r="B121" s="17" t="s">
        <v>255</v>
      </c>
      <c r="C121" s="26">
        <v>44806</v>
      </c>
      <c r="D121" s="24">
        <v>0.22185185185185186</v>
      </c>
      <c r="E121" s="17" t="s">
        <v>269</v>
      </c>
      <c r="F121" s="18">
        <v>0.91954022988505701</v>
      </c>
      <c r="G121" s="18">
        <v>0.69252873563218398</v>
      </c>
      <c r="H121" s="18">
        <v>0.30459770114942503</v>
      </c>
      <c r="I121" s="18">
        <v>0.92812499999999998</v>
      </c>
      <c r="J121" s="18">
        <v>0.33124999999999999</v>
      </c>
      <c r="K121" s="18">
        <v>1</v>
      </c>
      <c r="L121" s="18">
        <v>0</v>
      </c>
      <c r="M121" s="18">
        <v>0</v>
      </c>
      <c r="N121" s="18">
        <v>0</v>
      </c>
      <c r="O121" s="18">
        <v>0.66091954022988497</v>
      </c>
      <c r="P121" s="18">
        <v>0.56321839080459801</v>
      </c>
      <c r="Q121" s="18">
        <v>0.66666666666666696</v>
      </c>
      <c r="R121" s="18">
        <v>0.66091954022988497</v>
      </c>
      <c r="S121" s="18">
        <v>8.04597701149425E-2</v>
      </c>
      <c r="T121" s="18">
        <v>6.6091954022988494E-2</v>
      </c>
      <c r="U121" s="18">
        <v>0.69540229885057503</v>
      </c>
      <c r="V121" s="19">
        <v>0.160919540229885</v>
      </c>
    </row>
    <row r="122" spans="1:22" x14ac:dyDescent="0.3">
      <c r="A122" s="16" t="s">
        <v>143</v>
      </c>
      <c r="B122" s="17" t="s">
        <v>256</v>
      </c>
      <c r="C122" s="26">
        <v>44806</v>
      </c>
      <c r="D122" s="24">
        <v>0.19903935185185184</v>
      </c>
      <c r="E122" s="17" t="s">
        <v>269</v>
      </c>
      <c r="F122" s="18">
        <v>0.93051359516616305</v>
      </c>
      <c r="G122" s="18">
        <v>0.73716012084592097</v>
      </c>
      <c r="H122" s="18">
        <v>0.36858006042296099</v>
      </c>
      <c r="I122" s="18">
        <v>0.92857142857142905</v>
      </c>
      <c r="J122" s="18">
        <v>0.39610389610389601</v>
      </c>
      <c r="K122" s="18">
        <v>1</v>
      </c>
      <c r="L122" s="18">
        <v>3.0120481927710802E-3</v>
      </c>
      <c r="M122" s="18">
        <v>0</v>
      </c>
      <c r="N122" s="18">
        <v>0</v>
      </c>
      <c r="O122" s="18">
        <v>0.71299093655589096</v>
      </c>
      <c r="P122" s="18">
        <v>0.607250755287009</v>
      </c>
      <c r="Q122" s="18">
        <v>0.33333333333333298</v>
      </c>
      <c r="R122" s="18">
        <v>0.69486404833836901</v>
      </c>
      <c r="S122" s="18">
        <v>6.9486404833836807E-2</v>
      </c>
      <c r="T122" s="18">
        <v>6.6465256797583097E-2</v>
      </c>
      <c r="U122" s="18">
        <v>0.63141993957703901</v>
      </c>
      <c r="V122" s="19">
        <v>0.126888217522659</v>
      </c>
    </row>
    <row r="123" spans="1:22" x14ac:dyDescent="0.3">
      <c r="A123" s="16" t="s">
        <v>134</v>
      </c>
      <c r="B123" s="17" t="s">
        <v>257</v>
      </c>
      <c r="C123" s="26">
        <v>44806</v>
      </c>
      <c r="D123" s="24">
        <v>0.19569444444444442</v>
      </c>
      <c r="E123" s="17" t="s">
        <v>269</v>
      </c>
      <c r="F123" s="18">
        <v>0.92026578073089704</v>
      </c>
      <c r="G123" s="18">
        <v>0.66445182724252505</v>
      </c>
      <c r="H123" s="18">
        <v>0.33222591362126203</v>
      </c>
      <c r="I123" s="18">
        <v>0.88808664259927805</v>
      </c>
      <c r="J123" s="18">
        <v>0.36101083032490999</v>
      </c>
      <c r="K123" s="18">
        <v>1</v>
      </c>
      <c r="L123" s="18">
        <v>6.6006600660065999E-3</v>
      </c>
      <c r="M123" s="18">
        <v>0</v>
      </c>
      <c r="N123" s="18">
        <v>0</v>
      </c>
      <c r="O123" s="18">
        <v>0.62458471760797296</v>
      </c>
      <c r="P123" s="18">
        <v>0.52159468438538203</v>
      </c>
      <c r="Q123" s="18">
        <v>0.33333333333333298</v>
      </c>
      <c r="R123" s="18">
        <v>0.64451827242524895</v>
      </c>
      <c r="S123" s="18">
        <v>7.9734219269102999E-2</v>
      </c>
      <c r="T123" s="18">
        <v>0.102990033222591</v>
      </c>
      <c r="U123" s="18">
        <v>0.66777408637873803</v>
      </c>
      <c r="V123" s="19">
        <v>0.15282392026578101</v>
      </c>
    </row>
    <row r="124" spans="1:22" x14ac:dyDescent="0.3">
      <c r="A124" s="16" t="s">
        <v>143</v>
      </c>
      <c r="B124" s="17" t="s">
        <v>258</v>
      </c>
      <c r="C124" s="26">
        <v>44806</v>
      </c>
      <c r="D124" s="24">
        <v>0.16561342592592593</v>
      </c>
      <c r="E124" s="17" t="s">
        <v>269</v>
      </c>
      <c r="F124" s="18">
        <v>0.76174112256586501</v>
      </c>
      <c r="G124" s="18">
        <v>0.28003503807021102</v>
      </c>
      <c r="H124" s="18">
        <v>1.35435617545987E-2</v>
      </c>
      <c r="I124" s="18">
        <v>0.87810703228659903</v>
      </c>
      <c r="J124" s="18">
        <v>1.77797434763379E-2</v>
      </c>
      <c r="K124" s="18">
        <v>0.44439095467734202</v>
      </c>
      <c r="L124" s="18">
        <v>8.0791759240557502E-4</v>
      </c>
      <c r="M124" s="18">
        <v>0</v>
      </c>
      <c r="N124" s="18">
        <v>0</v>
      </c>
      <c r="O124" s="18">
        <v>0.39478471801091602</v>
      </c>
      <c r="P124" s="18">
        <v>0.14985513105585899</v>
      </c>
      <c r="Q124" s="18">
        <v>0.89583333333333304</v>
      </c>
      <c r="R124" s="18">
        <v>0.21238461020146901</v>
      </c>
      <c r="S124" s="18">
        <v>0.23825887743413501</v>
      </c>
      <c r="T124" s="18">
        <v>9.28508860588909E-2</v>
      </c>
      <c r="U124" s="18">
        <v>0.98645643824540097</v>
      </c>
      <c r="V124" s="19">
        <v>0.38885519843676303</v>
      </c>
    </row>
    <row r="125" spans="1:22" x14ac:dyDescent="0.3">
      <c r="A125" s="16" t="s">
        <v>151</v>
      </c>
      <c r="B125" s="17" t="s">
        <v>259</v>
      </c>
      <c r="C125" s="26">
        <v>44806</v>
      </c>
      <c r="D125" s="24">
        <v>0.13744212962962962</v>
      </c>
      <c r="E125" s="17" t="s">
        <v>269</v>
      </c>
      <c r="F125" s="18">
        <v>0.89655172413793105</v>
      </c>
      <c r="G125" s="18">
        <v>0.65830721003134796</v>
      </c>
      <c r="H125" s="18">
        <v>0.35736677115987497</v>
      </c>
      <c r="I125" s="18">
        <v>0.89860139860139898</v>
      </c>
      <c r="J125" s="18">
        <v>0.39860139860139898</v>
      </c>
      <c r="K125" s="18">
        <v>1</v>
      </c>
      <c r="L125" s="18">
        <v>0</v>
      </c>
      <c r="M125" s="18">
        <v>0</v>
      </c>
      <c r="N125" s="18">
        <v>0</v>
      </c>
      <c r="O125" s="18">
        <v>0.61755485893416895</v>
      </c>
      <c r="P125" s="18">
        <v>0.52351097178683403</v>
      </c>
      <c r="Q125" s="18">
        <v>0.33333333333333298</v>
      </c>
      <c r="R125" s="18">
        <v>0.63322884012539205</v>
      </c>
      <c r="S125" s="18">
        <v>0.10344827586206901</v>
      </c>
      <c r="T125" s="18">
        <v>9.0909090909090898E-2</v>
      </c>
      <c r="U125" s="18">
        <v>0.64263322884012497</v>
      </c>
      <c r="V125" s="19">
        <v>0.14733542319749199</v>
      </c>
    </row>
    <row r="126" spans="1:22" x14ac:dyDescent="0.3">
      <c r="A126" s="16" t="s">
        <v>130</v>
      </c>
      <c r="B126" s="17" t="s">
        <v>260</v>
      </c>
      <c r="C126" s="26">
        <v>44806</v>
      </c>
      <c r="D126" s="24">
        <v>0.13400462962962964</v>
      </c>
      <c r="E126" s="17" t="s">
        <v>269</v>
      </c>
      <c r="F126" s="18">
        <v>0.903426791277259</v>
      </c>
      <c r="G126" s="18">
        <v>0.71651090342679102</v>
      </c>
      <c r="H126" s="18">
        <v>0.34267912772585701</v>
      </c>
      <c r="I126" s="18">
        <v>0.96206896551724097</v>
      </c>
      <c r="J126" s="18">
        <v>0.37931034482758602</v>
      </c>
      <c r="K126" s="18">
        <v>1</v>
      </c>
      <c r="L126" s="18">
        <v>6.1919504643962904E-3</v>
      </c>
      <c r="M126" s="18">
        <v>0</v>
      </c>
      <c r="N126" s="18">
        <v>0</v>
      </c>
      <c r="O126" s="18">
        <v>0.644859813084112</v>
      </c>
      <c r="P126" s="18">
        <v>0.548286604361371</v>
      </c>
      <c r="Q126" s="18">
        <v>0.33333333333333298</v>
      </c>
      <c r="R126" s="18">
        <v>0.68535825545171303</v>
      </c>
      <c r="S126" s="18">
        <v>9.6573208722741402E-2</v>
      </c>
      <c r="T126" s="18">
        <v>3.4267912772585701E-2</v>
      </c>
      <c r="U126" s="18">
        <v>0.65732087227414304</v>
      </c>
      <c r="V126" s="19">
        <v>0.152647975077882</v>
      </c>
    </row>
    <row r="127" spans="1:22" x14ac:dyDescent="0.3">
      <c r="A127" s="16" t="s">
        <v>134</v>
      </c>
      <c r="B127" s="17" t="s">
        <v>261</v>
      </c>
      <c r="C127" s="26">
        <v>44806</v>
      </c>
      <c r="D127" s="24">
        <v>0.12993055555555555</v>
      </c>
      <c r="E127" s="17" t="s">
        <v>269</v>
      </c>
      <c r="F127" s="18">
        <v>0.93726937269372701</v>
      </c>
      <c r="G127" s="18">
        <v>0.72693726937269398</v>
      </c>
      <c r="H127" s="18">
        <v>0.30627306273062699</v>
      </c>
      <c r="I127" s="18">
        <v>0.92913385826771699</v>
      </c>
      <c r="J127" s="18">
        <v>0.32677165354330701</v>
      </c>
      <c r="K127" s="18">
        <v>1</v>
      </c>
      <c r="L127" s="18">
        <v>3.6764705882352902E-3</v>
      </c>
      <c r="M127" s="18">
        <v>0</v>
      </c>
      <c r="N127" s="18">
        <v>0</v>
      </c>
      <c r="O127" s="18">
        <v>0.69741697416974202</v>
      </c>
      <c r="P127" s="18">
        <v>0.55350553505535105</v>
      </c>
      <c r="Q127" s="18">
        <v>0.33333333333333298</v>
      </c>
      <c r="R127" s="18">
        <v>0.66420664206642099</v>
      </c>
      <c r="S127" s="18">
        <v>6.2730627306273101E-2</v>
      </c>
      <c r="T127" s="18">
        <v>6.6420664206642097E-2</v>
      </c>
      <c r="U127" s="18">
        <v>0.69372693726937296</v>
      </c>
      <c r="V127" s="19">
        <v>0.143911439114391</v>
      </c>
    </row>
    <row r="128" spans="1:22" x14ac:dyDescent="0.3">
      <c r="A128" s="16" t="s">
        <v>134</v>
      </c>
      <c r="B128" s="17" t="s">
        <v>262</v>
      </c>
      <c r="C128" s="26">
        <v>44806</v>
      </c>
      <c r="D128" s="24">
        <v>0.32282407407407404</v>
      </c>
      <c r="E128" s="17" t="s">
        <v>268</v>
      </c>
      <c r="F128" s="18">
        <v>0.76485362688073799</v>
      </c>
      <c r="G128" s="18">
        <v>0.32644330144690697</v>
      </c>
      <c r="H128" s="18">
        <v>6.6985530933038495E-2</v>
      </c>
      <c r="I128" s="18">
        <v>0.88795663445675199</v>
      </c>
      <c r="J128" s="18">
        <v>8.7579542776337505E-2</v>
      </c>
      <c r="K128" s="18">
        <v>0.62425908752038295</v>
      </c>
      <c r="L128" s="18">
        <v>2.0425572817167099E-4</v>
      </c>
      <c r="M128" s="18">
        <v>0</v>
      </c>
      <c r="N128" s="18">
        <v>0</v>
      </c>
      <c r="O128" s="18">
        <v>0.36435850598471398</v>
      </c>
      <c r="P128" s="18">
        <v>0.20099264529154401</v>
      </c>
      <c r="Q128" s="18">
        <v>1</v>
      </c>
      <c r="R128" s="18">
        <v>0.30394654617122502</v>
      </c>
      <c r="S128" s="18">
        <v>0.23514637311926201</v>
      </c>
      <c r="T128" s="18">
        <v>8.5696774503677395E-2</v>
      </c>
      <c r="U128" s="18">
        <v>0.93301446906696195</v>
      </c>
      <c r="V128" s="19">
        <v>0.352713550930154</v>
      </c>
    </row>
    <row r="129" spans="1:22" x14ac:dyDescent="0.3">
      <c r="A129" s="16" t="s">
        <v>130</v>
      </c>
      <c r="B129" s="17" t="s">
        <v>263</v>
      </c>
      <c r="C129" s="26">
        <v>44806</v>
      </c>
      <c r="D129" s="24">
        <v>0.26827546296296295</v>
      </c>
      <c r="E129" s="17" t="s">
        <v>268</v>
      </c>
      <c r="F129" s="18">
        <v>0.87426860797387396</v>
      </c>
      <c r="G129" s="18">
        <v>0.55218397060824598</v>
      </c>
      <c r="H129" s="18">
        <v>7.8922302354061807E-3</v>
      </c>
      <c r="I129" s="18">
        <v>0.94505836575875501</v>
      </c>
      <c r="J129" s="18">
        <v>9.0272373540855998E-3</v>
      </c>
      <c r="K129" s="18">
        <v>0.85322420767239804</v>
      </c>
      <c r="L129" s="18">
        <v>0</v>
      </c>
      <c r="M129" s="18">
        <v>1.3607293509321E-4</v>
      </c>
      <c r="N129" s="18">
        <v>0</v>
      </c>
      <c r="O129" s="18">
        <v>0.512722819431215</v>
      </c>
      <c r="P129" s="18">
        <v>0.34848278677371097</v>
      </c>
      <c r="Q129" s="18">
        <v>1</v>
      </c>
      <c r="R129" s="18">
        <v>0.49571370254456398</v>
      </c>
      <c r="S129" s="18">
        <v>0.12573139202612599</v>
      </c>
      <c r="T129" s="18">
        <v>4.8033746087903097E-2</v>
      </c>
      <c r="U129" s="18">
        <v>0.99210776976459403</v>
      </c>
      <c r="V129" s="19">
        <v>0.27405089127772497</v>
      </c>
    </row>
    <row r="130" spans="1:22" x14ac:dyDescent="0.3">
      <c r="A130" s="16" t="s">
        <v>136</v>
      </c>
      <c r="B130" s="17" t="s">
        <v>264</v>
      </c>
      <c r="C130" s="26">
        <v>44805</v>
      </c>
      <c r="D130" s="24">
        <v>0.42244212962962963</v>
      </c>
      <c r="E130" s="17" t="s">
        <v>269</v>
      </c>
      <c r="F130" s="18">
        <v>2.6998961578400801E-2</v>
      </c>
      <c r="G130" s="18">
        <v>0</v>
      </c>
      <c r="H130" s="18">
        <v>2.6998961578400801E-2</v>
      </c>
      <c r="I130" s="18">
        <v>0</v>
      </c>
      <c r="J130" s="18">
        <v>1</v>
      </c>
      <c r="K130" s="18">
        <v>2.6998961578400801E-2</v>
      </c>
      <c r="L130" s="18">
        <v>0</v>
      </c>
      <c r="M130" s="18">
        <v>0</v>
      </c>
      <c r="N130" s="18">
        <v>0</v>
      </c>
      <c r="O130" s="18">
        <v>0</v>
      </c>
      <c r="P130" s="18">
        <v>0</v>
      </c>
      <c r="Q130" s="18">
        <v>0.41666666666666702</v>
      </c>
      <c r="R130" s="18">
        <v>0</v>
      </c>
      <c r="S130" s="18">
        <v>0.97300103842159902</v>
      </c>
      <c r="T130" s="18">
        <v>2.6998961578400801E-2</v>
      </c>
      <c r="U130" s="18">
        <v>0.97300103842159902</v>
      </c>
      <c r="V130" s="19">
        <v>0</v>
      </c>
    </row>
    <row r="131" spans="1:22" x14ac:dyDescent="0.3">
      <c r="A131" s="16" t="s">
        <v>154</v>
      </c>
      <c r="B131" s="17" t="s">
        <v>265</v>
      </c>
      <c r="C131" s="26">
        <v>44805</v>
      </c>
      <c r="D131" s="24">
        <v>0.41648148148148145</v>
      </c>
      <c r="E131" s="17" t="s">
        <v>269</v>
      </c>
      <c r="F131" s="18">
        <v>4.9906090689562699E-2</v>
      </c>
      <c r="G131" s="18">
        <v>0</v>
      </c>
      <c r="H131" s="18">
        <v>4.9906090689562699E-2</v>
      </c>
      <c r="I131" s="18">
        <v>0</v>
      </c>
      <c r="J131" s="18">
        <v>1</v>
      </c>
      <c r="K131" s="18">
        <v>4.9906090689562699E-2</v>
      </c>
      <c r="L131" s="18">
        <v>1.33976420150054E-3</v>
      </c>
      <c r="M131" s="18">
        <v>0</v>
      </c>
      <c r="N131" s="18">
        <v>0</v>
      </c>
      <c r="O131" s="18">
        <v>0</v>
      </c>
      <c r="P131" s="18">
        <v>0</v>
      </c>
      <c r="Q131" s="18">
        <v>0.85416666666666696</v>
      </c>
      <c r="R131" s="18">
        <v>0</v>
      </c>
      <c r="S131" s="18">
        <v>0.95009390931043702</v>
      </c>
      <c r="T131" s="18">
        <v>4.9906090689562699E-2</v>
      </c>
      <c r="U131" s="18">
        <v>0.95009390931043702</v>
      </c>
      <c r="V131" s="19">
        <v>0</v>
      </c>
    </row>
    <row r="132" spans="1:22" x14ac:dyDescent="0.3">
      <c r="A132" s="16" t="s">
        <v>134</v>
      </c>
      <c r="B132" s="17" t="s">
        <v>266</v>
      </c>
      <c r="C132" s="26">
        <v>44805</v>
      </c>
      <c r="D132" s="24">
        <v>0.41207175925925926</v>
      </c>
      <c r="E132" s="17" t="s">
        <v>269</v>
      </c>
      <c r="F132" s="18">
        <v>0.65740045078888099</v>
      </c>
      <c r="G132" s="18">
        <v>0.26897069872276502</v>
      </c>
      <c r="H132" s="18">
        <v>1.20210368144252E-2</v>
      </c>
      <c r="I132" s="18">
        <v>0.88685714285714301</v>
      </c>
      <c r="J132" s="18">
        <v>1.8285714285714301E-2</v>
      </c>
      <c r="K132" s="18">
        <v>0.51771678531224996</v>
      </c>
      <c r="L132" s="18">
        <v>2.2488755622188899E-3</v>
      </c>
      <c r="M132" s="18">
        <v>7.5131480090157802E-4</v>
      </c>
      <c r="N132" s="18">
        <v>0</v>
      </c>
      <c r="O132" s="18">
        <v>0.32231404958677701</v>
      </c>
      <c r="P132" s="18">
        <v>0.15251690458302</v>
      </c>
      <c r="Q132" s="18">
        <v>0.875</v>
      </c>
      <c r="R132" s="18">
        <v>0.21712997746055601</v>
      </c>
      <c r="S132" s="18">
        <v>0.34259954921111901</v>
      </c>
      <c r="T132" s="18">
        <v>7.43801652892562E-2</v>
      </c>
      <c r="U132" s="18">
        <v>0.98797896318557499</v>
      </c>
      <c r="V132" s="19">
        <v>0.31404958677686001</v>
      </c>
    </row>
    <row r="133" spans="1:22" x14ac:dyDescent="0.3">
      <c r="A133" s="20" t="s">
        <v>132</v>
      </c>
      <c r="B133" s="21" t="s">
        <v>267</v>
      </c>
      <c r="C133" s="26">
        <v>44805</v>
      </c>
      <c r="D133" s="25">
        <v>0.17935185185185185</v>
      </c>
      <c r="E133" s="21" t="s">
        <v>269</v>
      </c>
      <c r="F133" s="22">
        <v>0.89423076923076905</v>
      </c>
      <c r="G133" s="22">
        <v>0.53846153846153799</v>
      </c>
      <c r="H133" s="22">
        <v>3.8461538461538498E-2</v>
      </c>
      <c r="I133" s="22">
        <v>0.956989247311828</v>
      </c>
      <c r="J133" s="22">
        <v>4.3010752688171998E-2</v>
      </c>
      <c r="K133" s="22">
        <v>0.77151461294644097</v>
      </c>
      <c r="L133" s="22">
        <v>0</v>
      </c>
      <c r="M133" s="22">
        <v>0</v>
      </c>
      <c r="N133" s="22">
        <v>0</v>
      </c>
      <c r="O133" s="22">
        <v>0.56730769230769196</v>
      </c>
      <c r="P133" s="22">
        <v>0.36538461538461497</v>
      </c>
      <c r="Q133" s="22">
        <v>0.12121212121212099</v>
      </c>
      <c r="R133" s="22">
        <v>0.480769230769231</v>
      </c>
      <c r="S133" s="22">
        <v>0.105769230769231</v>
      </c>
      <c r="T133" s="22">
        <v>3.8461538461538498E-2</v>
      </c>
      <c r="U133" s="22">
        <v>0.96153846153846201</v>
      </c>
      <c r="V133" s="23">
        <v>0.31730769230769201</v>
      </c>
    </row>
  </sheetData>
  <phoneticPr fontId="6" type="noConversion"/>
  <conditionalFormatting sqref="F1:F1048576">
    <cfRule type="cellIs" dxfId="0" priority="1" operator="greaterThan">
      <formula>0.8</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D22F8-2243-4587-AA5E-65EC48D3C9B2}">
  <dimension ref="A1:P53"/>
  <sheetViews>
    <sheetView workbookViewId="0">
      <selection activeCell="D29" sqref="D29"/>
    </sheetView>
  </sheetViews>
  <sheetFormatPr defaultRowHeight="13.8" x14ac:dyDescent="0.3"/>
  <cols>
    <col min="1" max="1" width="15.77734375" style="30" bestFit="1" customWidth="1"/>
    <col min="2" max="2" width="23" style="30" bestFit="1" customWidth="1"/>
    <col min="3" max="3" width="22.33203125" style="30" bestFit="1" customWidth="1"/>
    <col min="4" max="4" width="21.44140625" style="30" bestFit="1" customWidth="1"/>
    <col min="5" max="5" width="21.5546875" style="30" bestFit="1" customWidth="1"/>
    <col min="6" max="6" width="18.6640625" style="30" bestFit="1" customWidth="1"/>
    <col min="7" max="7" width="21.77734375" style="30" bestFit="1" customWidth="1"/>
    <col min="8" max="8" width="23.44140625" style="30" bestFit="1" customWidth="1"/>
    <col min="9" max="9" width="23.109375" style="30" bestFit="1" customWidth="1"/>
    <col min="10" max="10" width="25" style="30" bestFit="1" customWidth="1"/>
    <col min="11" max="11" width="23" style="30" bestFit="1" customWidth="1"/>
    <col min="12" max="12" width="17.6640625" style="30" bestFit="1" customWidth="1"/>
    <col min="13" max="13" width="16" style="30" bestFit="1" customWidth="1"/>
    <col min="14" max="14" width="12.109375" style="30" bestFit="1" customWidth="1"/>
    <col min="15" max="15" width="15.5546875" style="30" bestFit="1" customWidth="1"/>
    <col min="16" max="16" width="13.5546875" style="30" bestFit="1" customWidth="1"/>
    <col min="17" max="16384" width="8.88671875" style="30"/>
  </cols>
  <sheetData>
    <row r="1" spans="1:16" x14ac:dyDescent="0.3">
      <c r="A1" s="28" t="s">
        <v>286</v>
      </c>
      <c r="B1" s="28"/>
      <c r="D1" s="28" t="s">
        <v>292</v>
      </c>
      <c r="E1" s="28"/>
      <c r="F1" s="28"/>
      <c r="G1" s="28"/>
      <c r="H1" s="28"/>
      <c r="I1" s="28"/>
      <c r="J1" s="28"/>
      <c r="K1" s="28"/>
      <c r="L1" s="28"/>
      <c r="M1" s="28"/>
      <c r="N1" s="28"/>
      <c r="O1" s="28"/>
      <c r="P1" s="28"/>
    </row>
    <row r="2" spans="1:16" x14ac:dyDescent="0.3">
      <c r="A2" s="31" t="s">
        <v>273</v>
      </c>
      <c r="B2" s="31" t="s">
        <v>274</v>
      </c>
      <c r="D2" s="31" t="s">
        <v>287</v>
      </c>
      <c r="E2" s="31" t="s">
        <v>275</v>
      </c>
      <c r="F2" s="31" t="s">
        <v>276</v>
      </c>
      <c r="G2" s="31" t="s">
        <v>277</v>
      </c>
      <c r="H2" s="31" t="s">
        <v>278</v>
      </c>
      <c r="I2" s="31" t="s">
        <v>279</v>
      </c>
      <c r="J2" s="31" t="s">
        <v>280</v>
      </c>
      <c r="K2" s="31" t="s">
        <v>122</v>
      </c>
      <c r="L2" s="31" t="s">
        <v>281</v>
      </c>
      <c r="M2" s="31" t="s">
        <v>282</v>
      </c>
      <c r="N2" s="31" t="s">
        <v>283</v>
      </c>
      <c r="O2" s="31" t="s">
        <v>284</v>
      </c>
      <c r="P2" s="31" t="s">
        <v>285</v>
      </c>
    </row>
    <row r="3" spans="1:16" x14ac:dyDescent="0.3">
      <c r="A3" s="32" t="s">
        <v>275</v>
      </c>
      <c r="B3" s="33">
        <v>0.76700000000000002</v>
      </c>
      <c r="D3" s="34" t="s">
        <v>288</v>
      </c>
      <c r="E3" s="35">
        <v>0.79100000000000004</v>
      </c>
      <c r="F3" s="35">
        <v>0.36699999999999999</v>
      </c>
      <c r="G3" s="35">
        <v>4.2000000000000003E-2</v>
      </c>
      <c r="H3" s="35">
        <v>0.89900000000000002</v>
      </c>
      <c r="I3" s="35">
        <v>5.2999999999999999E-2</v>
      </c>
      <c r="J3" s="35">
        <v>0.68400000000000005</v>
      </c>
      <c r="K3" s="35">
        <v>0.81799999999999995</v>
      </c>
      <c r="L3" s="35">
        <v>0.313</v>
      </c>
      <c r="M3" s="35">
        <v>0.23599999999999999</v>
      </c>
      <c r="N3" s="35">
        <v>7.6999999999999999E-2</v>
      </c>
      <c r="O3" s="35">
        <v>0.94699999999999995</v>
      </c>
      <c r="P3" s="35">
        <v>0.29799999999999999</v>
      </c>
    </row>
    <row r="4" spans="1:16" x14ac:dyDescent="0.3">
      <c r="A4" s="32" t="s">
        <v>276</v>
      </c>
      <c r="B4" s="33">
        <v>0.38800000000000001</v>
      </c>
      <c r="D4" s="34" t="s">
        <v>289</v>
      </c>
      <c r="E4" s="35">
        <v>0.78200000000000003</v>
      </c>
      <c r="F4" s="35">
        <v>0.39800000000000002</v>
      </c>
      <c r="G4" s="35">
        <v>4.8000000000000001E-2</v>
      </c>
      <c r="H4" s="35">
        <v>0.89500000000000002</v>
      </c>
      <c r="I4" s="35">
        <v>5.7000000000000002E-2</v>
      </c>
      <c r="J4" s="35">
        <v>0.70099999999999996</v>
      </c>
      <c r="K4" s="35">
        <v>0.78600000000000003</v>
      </c>
      <c r="L4" s="35">
        <v>0.33400000000000002</v>
      </c>
      <c r="M4" s="35">
        <v>0.218</v>
      </c>
      <c r="N4" s="35">
        <v>7.3999999999999996E-2</v>
      </c>
      <c r="O4" s="35">
        <v>0.93899999999999995</v>
      </c>
      <c r="P4" s="35">
        <v>0.33100000000000002</v>
      </c>
    </row>
    <row r="5" spans="1:16" x14ac:dyDescent="0.3">
      <c r="A5" s="32" t="s">
        <v>277</v>
      </c>
      <c r="B5" s="33">
        <v>4.9000000000000002E-2</v>
      </c>
      <c r="D5" s="34" t="s">
        <v>290</v>
      </c>
      <c r="E5" s="35">
        <v>0.77300000000000002</v>
      </c>
      <c r="F5" s="35">
        <v>0.39100000000000001</v>
      </c>
      <c r="G5" s="35">
        <v>4.7E-2</v>
      </c>
      <c r="H5" s="35">
        <v>0.90200000000000002</v>
      </c>
      <c r="I5" s="35">
        <v>5.3999999999999999E-2</v>
      </c>
      <c r="J5" s="35">
        <v>0.69799999999999995</v>
      </c>
      <c r="K5" s="35">
        <v>0.77900000000000003</v>
      </c>
      <c r="L5" s="35">
        <v>0.32500000000000001</v>
      </c>
      <c r="M5" s="35">
        <v>0.22</v>
      </c>
      <c r="N5" s="35">
        <v>0.08</v>
      </c>
      <c r="O5" s="35">
        <v>0.93600000000000005</v>
      </c>
      <c r="P5" s="35">
        <v>0.32500000000000001</v>
      </c>
    </row>
    <row r="6" spans="1:16" x14ac:dyDescent="0.3">
      <c r="A6" s="32" t="s">
        <v>278</v>
      </c>
      <c r="B6" s="33">
        <v>0.89700000000000002</v>
      </c>
      <c r="D6" s="34" t="s">
        <v>291</v>
      </c>
      <c r="E6" s="35">
        <v>0.75600000000000001</v>
      </c>
      <c r="F6" s="35">
        <v>0.38400000000000001</v>
      </c>
      <c r="G6" s="35">
        <v>4.9000000000000002E-2</v>
      </c>
      <c r="H6" s="35">
        <v>0.89100000000000001</v>
      </c>
      <c r="I6" s="35">
        <v>5.8000000000000003E-2</v>
      </c>
      <c r="J6" s="35">
        <v>0.69899999999999995</v>
      </c>
      <c r="K6" s="35">
        <v>0.753</v>
      </c>
      <c r="L6" s="35">
        <v>0.32700000000000001</v>
      </c>
      <c r="M6" s="35">
        <v>0.24399999999999999</v>
      </c>
      <c r="N6" s="35">
        <v>8.6999999999999994E-2</v>
      </c>
      <c r="O6" s="35">
        <v>0.94099999999999995</v>
      </c>
      <c r="P6" s="35">
        <v>0.34399999999999997</v>
      </c>
    </row>
    <row r="7" spans="1:16" x14ac:dyDescent="0.3">
      <c r="A7" s="32" t="s">
        <v>279</v>
      </c>
      <c r="B7" s="33">
        <v>5.7000000000000002E-2</v>
      </c>
    </row>
    <row r="8" spans="1:16" x14ac:dyDescent="0.3">
      <c r="A8" s="32" t="s">
        <v>280</v>
      </c>
      <c r="B8" s="33">
        <v>0.69599999999999995</v>
      </c>
      <c r="D8" s="29"/>
      <c r="E8" s="29"/>
      <c r="F8" s="29"/>
    </row>
    <row r="9" spans="1:16" x14ac:dyDescent="0.3">
      <c r="A9" s="32" t="s">
        <v>122</v>
      </c>
      <c r="B9" s="33">
        <v>0.77300000000000002</v>
      </c>
      <c r="D9" s="36"/>
      <c r="E9" s="36"/>
      <c r="F9" s="36"/>
    </row>
    <row r="10" spans="1:16" x14ac:dyDescent="0.3">
      <c r="A10" s="32" t="s">
        <v>281</v>
      </c>
      <c r="B10" s="33">
        <v>0.32900000000000001</v>
      </c>
      <c r="D10" s="37"/>
      <c r="E10" s="38"/>
      <c r="F10" s="38"/>
    </row>
    <row r="11" spans="1:16" x14ac:dyDescent="0.3">
      <c r="A11" s="32" t="s">
        <v>282</v>
      </c>
      <c r="B11" s="33">
        <v>0.23300000000000001</v>
      </c>
      <c r="D11" s="37"/>
      <c r="E11" s="38"/>
      <c r="F11" s="38"/>
    </row>
    <row r="12" spans="1:16" x14ac:dyDescent="0.3">
      <c r="A12" s="32" t="s">
        <v>283</v>
      </c>
      <c r="B12" s="33">
        <v>8.3000000000000004E-2</v>
      </c>
      <c r="D12" s="37"/>
      <c r="E12" s="38"/>
      <c r="F12" s="38"/>
    </row>
    <row r="13" spans="1:16" x14ac:dyDescent="0.3">
      <c r="A13" s="32" t="s">
        <v>284</v>
      </c>
      <c r="B13" s="33">
        <v>0.94299999999999995</v>
      </c>
      <c r="D13" s="37"/>
      <c r="E13" s="38"/>
      <c r="F13" s="38"/>
    </row>
    <row r="14" spans="1:16" x14ac:dyDescent="0.3">
      <c r="A14" s="32" t="s">
        <v>285</v>
      </c>
      <c r="B14" s="33">
        <v>0.35599999999999998</v>
      </c>
      <c r="D14" s="37"/>
      <c r="E14" s="38"/>
      <c r="F14" s="38"/>
    </row>
    <row r="17" spans="1:11" x14ac:dyDescent="0.3">
      <c r="A17" s="28" t="s">
        <v>303</v>
      </c>
      <c r="B17" s="28"/>
      <c r="C17" s="28"/>
      <c r="D17" s="28"/>
      <c r="E17" s="28"/>
      <c r="G17" s="28" t="s">
        <v>304</v>
      </c>
      <c r="H17" s="28"/>
      <c r="I17" s="28"/>
      <c r="J17" s="28"/>
      <c r="K17" s="28"/>
    </row>
    <row r="18" spans="1:11" x14ac:dyDescent="0.3">
      <c r="A18" s="39" t="s">
        <v>109</v>
      </c>
      <c r="B18" s="39" t="s">
        <v>293</v>
      </c>
      <c r="C18" s="39" t="s">
        <v>294</v>
      </c>
      <c r="D18" s="39" t="s">
        <v>295</v>
      </c>
      <c r="E18" s="39" t="s">
        <v>17</v>
      </c>
      <c r="G18" s="39" t="s">
        <v>109</v>
      </c>
      <c r="H18" s="39" t="s">
        <v>293</v>
      </c>
      <c r="I18" s="39" t="s">
        <v>294</v>
      </c>
      <c r="J18" s="39" t="s">
        <v>295</v>
      </c>
      <c r="K18" s="39" t="s">
        <v>17</v>
      </c>
    </row>
    <row r="19" spans="1:11" x14ac:dyDescent="0.3">
      <c r="A19" s="40" t="s">
        <v>151</v>
      </c>
      <c r="B19" s="41">
        <v>0.86903002806982166</v>
      </c>
      <c r="C19" s="41">
        <v>0.7871523659302132</v>
      </c>
      <c r="D19" s="41"/>
      <c r="E19" s="41">
        <v>0.83124033785154061</v>
      </c>
      <c r="G19" s="40" t="s">
        <v>151</v>
      </c>
      <c r="H19" s="41">
        <v>0.57146526041691015</v>
      </c>
      <c r="I19" s="41">
        <v>0.41643746641932083</v>
      </c>
      <c r="J19" s="41"/>
      <c r="K19" s="41">
        <v>0.49991397087956124</v>
      </c>
    </row>
    <row r="20" spans="1:11" x14ac:dyDescent="0.3">
      <c r="A20" s="40" t="s">
        <v>143</v>
      </c>
      <c r="B20" s="41">
        <v>0.83709867361787138</v>
      </c>
      <c r="C20" s="41">
        <v>0.81275794754311037</v>
      </c>
      <c r="D20" s="41"/>
      <c r="E20" s="41">
        <v>0.82773685589680945</v>
      </c>
      <c r="G20" s="40" t="s">
        <v>143</v>
      </c>
      <c r="H20" s="41">
        <v>0.48179518771701069</v>
      </c>
      <c r="I20" s="41">
        <v>0.48897408940564785</v>
      </c>
      <c r="J20" s="41"/>
      <c r="K20" s="41">
        <v>0.48455630375110181</v>
      </c>
    </row>
    <row r="21" spans="1:11" x14ac:dyDescent="0.3">
      <c r="A21" s="40" t="s">
        <v>128</v>
      </c>
      <c r="B21" s="41">
        <v>0.79744721329157875</v>
      </c>
      <c r="C21" s="41">
        <v>0.77684379732134434</v>
      </c>
      <c r="D21" s="41">
        <v>0.92857142857142905</v>
      </c>
      <c r="E21" s="41">
        <v>0.79520033912611054</v>
      </c>
      <c r="G21" s="40" t="s">
        <v>128</v>
      </c>
      <c r="H21" s="41">
        <v>0.4969474892221033</v>
      </c>
      <c r="I21" s="41">
        <v>0.38778896119648676</v>
      </c>
      <c r="J21" s="41">
        <v>0.78571428571428603</v>
      </c>
      <c r="K21" s="41">
        <v>0.45798072737458662</v>
      </c>
    </row>
    <row r="22" spans="1:11" x14ac:dyDescent="0.3">
      <c r="A22" s="40" t="s">
        <v>134</v>
      </c>
      <c r="B22" s="41">
        <v>0.80139710484987337</v>
      </c>
      <c r="C22" s="41">
        <v>0.77727729030860193</v>
      </c>
      <c r="D22" s="41"/>
      <c r="E22" s="41">
        <v>0.7893371975792377</v>
      </c>
      <c r="G22" s="40" t="s">
        <v>134</v>
      </c>
      <c r="H22" s="41">
        <v>0.5025099250108912</v>
      </c>
      <c r="I22" s="41">
        <v>0.41030829561915733</v>
      </c>
      <c r="J22" s="41"/>
      <c r="K22" s="41">
        <v>0.45640911031502429</v>
      </c>
    </row>
    <row r="23" spans="1:11" x14ac:dyDescent="0.3">
      <c r="A23" s="40" t="s">
        <v>132</v>
      </c>
      <c r="B23" s="41">
        <v>0.78050585474542877</v>
      </c>
      <c r="C23" s="41">
        <v>0.75628314346846182</v>
      </c>
      <c r="D23" s="41"/>
      <c r="E23" s="41">
        <v>0.76839449910694535</v>
      </c>
      <c r="G23" s="40" t="s">
        <v>154</v>
      </c>
      <c r="H23" s="41">
        <v>0.3902021160607681</v>
      </c>
      <c r="I23" s="41">
        <v>0.48304269654332177</v>
      </c>
      <c r="J23" s="41"/>
      <c r="K23" s="41">
        <v>0.43662240630204485</v>
      </c>
    </row>
    <row r="24" spans="1:11" x14ac:dyDescent="0.3">
      <c r="A24" s="40" t="s">
        <v>136</v>
      </c>
      <c r="B24" s="41">
        <v>0.7212627501429415</v>
      </c>
      <c r="C24" s="41">
        <v>0.78510213197167134</v>
      </c>
      <c r="D24" s="41"/>
      <c r="E24" s="41">
        <v>0.75318244105730647</v>
      </c>
      <c r="G24" s="40" t="s">
        <v>132</v>
      </c>
      <c r="H24" s="41">
        <v>0.39623353537209044</v>
      </c>
      <c r="I24" s="41">
        <v>0.43184720364813545</v>
      </c>
      <c r="J24" s="41"/>
      <c r="K24" s="41">
        <v>0.41404036951011297</v>
      </c>
    </row>
    <row r="25" spans="1:11" x14ac:dyDescent="0.3">
      <c r="A25" s="40" t="s">
        <v>154</v>
      </c>
      <c r="B25" s="41">
        <v>0.69658677276041081</v>
      </c>
      <c r="C25" s="41">
        <v>0.80880387098854123</v>
      </c>
      <c r="D25" s="41"/>
      <c r="E25" s="41">
        <v>0.75269532187447619</v>
      </c>
      <c r="G25" s="40" t="s">
        <v>136</v>
      </c>
      <c r="H25" s="41">
        <v>0.38486887710263068</v>
      </c>
      <c r="I25" s="41">
        <v>0.4136758335597695</v>
      </c>
      <c r="J25" s="41"/>
      <c r="K25" s="41">
        <v>0.39927235533120004</v>
      </c>
    </row>
    <row r="26" spans="1:11" x14ac:dyDescent="0.3">
      <c r="A26" s="40" t="s">
        <v>130</v>
      </c>
      <c r="B26" s="41">
        <v>0.77551358252656388</v>
      </c>
      <c r="C26" s="41">
        <v>0.72831664027650778</v>
      </c>
      <c r="D26" s="41">
        <v>0.52554744525547403</v>
      </c>
      <c r="E26" s="41">
        <v>0.74412507992779653</v>
      </c>
      <c r="G26" s="40" t="s">
        <v>130</v>
      </c>
      <c r="H26" s="41">
        <v>0.41101658691047871</v>
      </c>
      <c r="I26" s="41">
        <v>0.33036733141555086</v>
      </c>
      <c r="J26" s="41">
        <v>9.6715328467153305E-2</v>
      </c>
      <c r="K26" s="41">
        <v>0.36228642111080034</v>
      </c>
    </row>
    <row r="27" spans="1:11" x14ac:dyDescent="0.3">
      <c r="A27" s="42" t="s">
        <v>17</v>
      </c>
      <c r="B27" s="43">
        <v>0.78201955668298617</v>
      </c>
      <c r="C27" s="43">
        <v>0.77495294833260508</v>
      </c>
      <c r="D27" s="43">
        <v>0.72705943691345154</v>
      </c>
      <c r="E27" s="43">
        <v>0.77781412815561446</v>
      </c>
      <c r="G27" s="42" t="s">
        <v>17</v>
      </c>
      <c r="H27" s="43">
        <v>0.44678786723582742</v>
      </c>
      <c r="I27" s="43">
        <v>0.41327981997553942</v>
      </c>
      <c r="J27" s="43">
        <v>0.4412148070907197</v>
      </c>
      <c r="K27" s="43">
        <v>0.43071094982909752</v>
      </c>
    </row>
    <row r="30" spans="1:11" x14ac:dyDescent="0.3">
      <c r="A30" s="44" t="s">
        <v>305</v>
      </c>
      <c r="B30" s="45"/>
      <c r="C30" s="45"/>
      <c r="D30" s="45"/>
      <c r="E30" s="45"/>
      <c r="F30" s="45"/>
      <c r="G30" s="45"/>
      <c r="H30" s="45"/>
      <c r="I30" s="45"/>
      <c r="J30" s="45"/>
      <c r="K30" s="46"/>
    </row>
    <row r="31" spans="1:11" x14ac:dyDescent="0.3">
      <c r="A31" s="39" t="s">
        <v>109</v>
      </c>
      <c r="B31" s="42" t="s">
        <v>296</v>
      </c>
      <c r="C31" s="42" t="s">
        <v>297</v>
      </c>
      <c r="D31" s="42" t="s">
        <v>298</v>
      </c>
      <c r="E31" s="42" t="s">
        <v>299</v>
      </c>
      <c r="F31" s="42" t="s">
        <v>300</v>
      </c>
      <c r="G31" s="42" t="s">
        <v>301</v>
      </c>
      <c r="H31" s="42" t="s">
        <v>302</v>
      </c>
      <c r="I31" s="42" t="s">
        <v>314</v>
      </c>
      <c r="J31" s="42" t="s">
        <v>315</v>
      </c>
      <c r="K31" s="42" t="s">
        <v>316</v>
      </c>
    </row>
    <row r="32" spans="1:11" x14ac:dyDescent="0.3">
      <c r="A32" s="40" t="s">
        <v>151</v>
      </c>
      <c r="B32" s="41">
        <v>0.83124033785154061</v>
      </c>
      <c r="C32" s="41">
        <v>0.49991397087956124</v>
      </c>
      <c r="D32" s="41">
        <v>9.4560527264168207E-2</v>
      </c>
      <c r="E32" s="41">
        <v>0.91396588681426061</v>
      </c>
      <c r="F32" s="41">
        <v>0.1067701019140553</v>
      </c>
      <c r="G32" s="41">
        <v>0.78188037170441005</v>
      </c>
      <c r="H32" s="41">
        <v>0.4905418664290957</v>
      </c>
      <c r="I32" s="41">
        <v>0.34684787467194383</v>
      </c>
      <c r="J32" s="41">
        <v>0.61061124296151514</v>
      </c>
      <c r="K32" s="41">
        <v>0.45861257084578583</v>
      </c>
    </row>
    <row r="33" spans="1:11" x14ac:dyDescent="0.3">
      <c r="A33" s="40" t="s">
        <v>134</v>
      </c>
      <c r="B33" s="41">
        <v>0.7893371975792377</v>
      </c>
      <c r="C33" s="41">
        <v>0.45640911031502429</v>
      </c>
      <c r="D33" s="41">
        <v>6.4427511855404962E-2</v>
      </c>
      <c r="E33" s="41">
        <v>0.90964905039252986</v>
      </c>
      <c r="F33" s="41">
        <v>7.5430370340032721E-2</v>
      </c>
      <c r="G33" s="41">
        <v>0.77390332233949066</v>
      </c>
      <c r="H33" s="41">
        <v>0.43987107147253585</v>
      </c>
      <c r="I33" s="41">
        <v>0.30174480277798754</v>
      </c>
      <c r="J33" s="41">
        <v>0.53572104978354984</v>
      </c>
      <c r="K33" s="41">
        <v>0.41928517359645229</v>
      </c>
    </row>
    <row r="34" spans="1:11" x14ac:dyDescent="0.3">
      <c r="A34" s="40" t="s">
        <v>128</v>
      </c>
      <c r="B34" s="41">
        <v>0.79520033912611054</v>
      </c>
      <c r="C34" s="41">
        <v>0.45798072737458662</v>
      </c>
      <c r="D34" s="41">
        <v>2.9135588625731977E-2</v>
      </c>
      <c r="E34" s="41">
        <v>0.91126278421857576</v>
      </c>
      <c r="F34" s="41">
        <v>3.6065365953188065E-2</v>
      </c>
      <c r="G34" s="41">
        <v>0.73096363052257984</v>
      </c>
      <c r="H34" s="41">
        <v>0.45685707694753663</v>
      </c>
      <c r="I34" s="41">
        <v>0.30871905783295844</v>
      </c>
      <c r="J34" s="41">
        <v>0.50180785989609522</v>
      </c>
      <c r="K34" s="41">
        <v>0.42090812278936796</v>
      </c>
    </row>
    <row r="35" spans="1:11" x14ac:dyDescent="0.3">
      <c r="A35" s="40" t="s">
        <v>154</v>
      </c>
      <c r="B35" s="41">
        <v>0.75269532187447619</v>
      </c>
      <c r="C35" s="41">
        <v>0.43662240630204485</v>
      </c>
      <c r="D35" s="41">
        <v>8.241311606856383E-2</v>
      </c>
      <c r="E35" s="41">
        <v>0.85314349370124887</v>
      </c>
      <c r="F35" s="41">
        <v>0.16467006766496861</v>
      </c>
      <c r="G35" s="41">
        <v>0.72778145210741851</v>
      </c>
      <c r="H35" s="41">
        <v>0.43868508808784473</v>
      </c>
      <c r="I35" s="41">
        <v>0.29651783557437122</v>
      </c>
      <c r="J35" s="41">
        <v>0.70219171001734026</v>
      </c>
      <c r="K35" s="41">
        <v>0.40009606774395989</v>
      </c>
    </row>
    <row r="36" spans="1:11" x14ac:dyDescent="0.3">
      <c r="A36" s="40" t="s">
        <v>143</v>
      </c>
      <c r="B36" s="41">
        <v>0.82773685589680945</v>
      </c>
      <c r="C36" s="41">
        <v>0.48455630375110181</v>
      </c>
      <c r="D36" s="41">
        <v>7.7133300482834066E-2</v>
      </c>
      <c r="E36" s="41">
        <v>0.91223130773804095</v>
      </c>
      <c r="F36" s="41">
        <v>8.5860324440149668E-2</v>
      </c>
      <c r="G36" s="41">
        <v>0.76365354468573154</v>
      </c>
      <c r="H36" s="41">
        <v>0.49255257780794487</v>
      </c>
      <c r="I36" s="41">
        <v>0.33986337276654244</v>
      </c>
      <c r="J36" s="41">
        <v>0.69914612045649593</v>
      </c>
      <c r="K36" s="41">
        <v>0.44412903298160039</v>
      </c>
    </row>
    <row r="37" spans="1:11" x14ac:dyDescent="0.3">
      <c r="A37" s="40" t="s">
        <v>132</v>
      </c>
      <c r="B37" s="41">
        <v>0.76839449910694535</v>
      </c>
      <c r="C37" s="41">
        <v>0.41404036951011297</v>
      </c>
      <c r="D37" s="41">
        <v>4.258556809887909E-2</v>
      </c>
      <c r="E37" s="41">
        <v>0.90149615524433768</v>
      </c>
      <c r="F37" s="41">
        <v>5.4113914228129979E-2</v>
      </c>
      <c r="G37" s="41">
        <v>0.67184153371741451</v>
      </c>
      <c r="H37" s="41">
        <v>0.42891178980388134</v>
      </c>
      <c r="I37" s="41">
        <v>0.27395078832243397</v>
      </c>
      <c r="J37" s="41">
        <v>0.66082779882402909</v>
      </c>
      <c r="K37" s="41">
        <v>0.36963218099247358</v>
      </c>
    </row>
    <row r="38" spans="1:11" x14ac:dyDescent="0.3">
      <c r="A38" s="40" t="s">
        <v>130</v>
      </c>
      <c r="B38" s="41">
        <v>0.74412507992779653</v>
      </c>
      <c r="C38" s="41">
        <v>0.36228642111080034</v>
      </c>
      <c r="D38" s="41">
        <v>6.5803878406789154E-2</v>
      </c>
      <c r="E38" s="41">
        <v>0.87559887083117416</v>
      </c>
      <c r="F38" s="41">
        <v>7.8741453186380678E-2</v>
      </c>
      <c r="G38" s="41">
        <v>0.63731150283538862</v>
      </c>
      <c r="H38" s="41">
        <v>0.39075166869774391</v>
      </c>
      <c r="I38" s="41">
        <v>0.24081662731801351</v>
      </c>
      <c r="J38" s="41">
        <v>0.73713551104986097</v>
      </c>
      <c r="K38" s="41">
        <v>0.33097085075184884</v>
      </c>
    </row>
    <row r="39" spans="1:11" x14ac:dyDescent="0.3">
      <c r="A39" s="40" t="s">
        <v>136</v>
      </c>
      <c r="B39" s="41">
        <v>0.75318244105730647</v>
      </c>
      <c r="C39" s="41">
        <v>0.39927235533120004</v>
      </c>
      <c r="D39" s="41">
        <v>4.7331803802430891E-2</v>
      </c>
      <c r="E39" s="41">
        <v>0.86569490717900466</v>
      </c>
      <c r="F39" s="41">
        <v>0.10651386180294961</v>
      </c>
      <c r="G39" s="41">
        <v>0.67676656274469438</v>
      </c>
      <c r="H39" s="41">
        <v>0.43056107062321775</v>
      </c>
      <c r="I39" s="41">
        <v>0.26544043195376943</v>
      </c>
      <c r="J39" s="41">
        <v>0.50665205867631624</v>
      </c>
      <c r="K39" s="41">
        <v>0.36390123348824888</v>
      </c>
    </row>
    <row r="40" spans="1:11" x14ac:dyDescent="0.3">
      <c r="A40" s="42" t="s">
        <v>17</v>
      </c>
      <c r="B40" s="43">
        <v>0.77781412815561446</v>
      </c>
      <c r="C40" s="43">
        <v>0.43071094982909752</v>
      </c>
      <c r="D40" s="43">
        <v>6.121471901460588E-2</v>
      </c>
      <c r="E40" s="43">
        <v>0.89081440892160346</v>
      </c>
      <c r="F40" s="43">
        <v>8.691533348564133E-2</v>
      </c>
      <c r="G40" s="43">
        <v>0.71147297185505709</v>
      </c>
      <c r="H40" s="43">
        <v>0.44039041147778274</v>
      </c>
      <c r="I40" s="43">
        <v>0.29027199912028173</v>
      </c>
      <c r="J40" s="43">
        <v>0.62074426262242999</v>
      </c>
      <c r="K40" s="43">
        <v>0.39320381751876698</v>
      </c>
    </row>
    <row r="43" spans="1:11" x14ac:dyDescent="0.3">
      <c r="A43" s="47" t="s">
        <v>313</v>
      </c>
      <c r="B43" s="47"/>
      <c r="C43" s="47"/>
      <c r="D43" s="47"/>
      <c r="E43" s="47"/>
      <c r="F43" s="47"/>
      <c r="G43" s="47"/>
      <c r="H43" s="47"/>
    </row>
    <row r="44" spans="1:11" x14ac:dyDescent="0.3">
      <c r="A44" s="39" t="s">
        <v>109</v>
      </c>
      <c r="B44" s="42" t="s">
        <v>306</v>
      </c>
      <c r="C44" s="42" t="s">
        <v>307</v>
      </c>
      <c r="D44" s="42" t="s">
        <v>308</v>
      </c>
      <c r="E44" s="42" t="s">
        <v>309</v>
      </c>
      <c r="F44" s="42" t="s">
        <v>310</v>
      </c>
      <c r="G44" s="42" t="s">
        <v>311</v>
      </c>
      <c r="H44" s="42" t="s">
        <v>312</v>
      </c>
    </row>
    <row r="45" spans="1:11" x14ac:dyDescent="0.3">
      <c r="A45" s="40" t="s">
        <v>151</v>
      </c>
      <c r="B45" s="41">
        <v>5.6873235615817553E-3</v>
      </c>
      <c r="C45" s="41">
        <v>4.0000405087947527E-2</v>
      </c>
      <c r="D45" s="41">
        <v>0</v>
      </c>
      <c r="E45" s="41">
        <v>0.16875966214845925</v>
      </c>
      <c r="F45" s="41">
        <v>6.8361413776959243E-2</v>
      </c>
      <c r="G45" s="41">
        <v>0.9054394727358317</v>
      </c>
      <c r="H45" s="41">
        <v>0.26296495319502006</v>
      </c>
    </row>
    <row r="46" spans="1:11" x14ac:dyDescent="0.3">
      <c r="A46" s="40" t="s">
        <v>134</v>
      </c>
      <c r="B46" s="41">
        <v>2.3170935717256643E-3</v>
      </c>
      <c r="C46" s="41">
        <v>1.2853860237587644E-2</v>
      </c>
      <c r="D46" s="41">
        <v>0</v>
      </c>
      <c r="E46" s="41">
        <v>0.21066280242076241</v>
      </c>
      <c r="F46" s="41">
        <v>7.0065910573850365E-2</v>
      </c>
      <c r="G46" s="41">
        <v>0.93557248814459526</v>
      </c>
      <c r="H46" s="41">
        <v>0.26286217669036316</v>
      </c>
    </row>
    <row r="47" spans="1:11" x14ac:dyDescent="0.3">
      <c r="A47" s="40" t="s">
        <v>128</v>
      </c>
      <c r="B47" s="41">
        <v>2.8973713280203576E-3</v>
      </c>
      <c r="C47" s="41">
        <v>2.2222882896320913E-2</v>
      </c>
      <c r="D47" s="41">
        <v>0</v>
      </c>
      <c r="E47" s="41">
        <v>0.20479966087388954</v>
      </c>
      <c r="F47" s="41">
        <v>6.9595528099506407E-2</v>
      </c>
      <c r="G47" s="41">
        <v>0.97086441137426815</v>
      </c>
      <c r="H47" s="41">
        <v>0.26762408365201756</v>
      </c>
    </row>
    <row r="48" spans="1:11" x14ac:dyDescent="0.3">
      <c r="A48" s="40" t="s">
        <v>154</v>
      </c>
      <c r="B48" s="41">
        <v>2.2447871984357707E-3</v>
      </c>
      <c r="C48" s="41">
        <v>2.1790890515123559E-2</v>
      </c>
      <c r="D48" s="41">
        <v>0</v>
      </c>
      <c r="E48" s="41">
        <v>0.24730467812552384</v>
      </c>
      <c r="F48" s="41">
        <v>6.1998062580409234E-2</v>
      </c>
      <c r="G48" s="41">
        <v>0.91758688393143617</v>
      </c>
      <c r="H48" s="41">
        <v>0.25407485299202209</v>
      </c>
    </row>
    <row r="49" spans="1:8" x14ac:dyDescent="0.3">
      <c r="A49" s="40" t="s">
        <v>143</v>
      </c>
      <c r="B49" s="41">
        <v>1.2437996161549329E-2</v>
      </c>
      <c r="C49" s="41">
        <v>1.7111806889790221E-2</v>
      </c>
      <c r="D49" s="41">
        <v>0</v>
      </c>
      <c r="E49" s="41">
        <v>0.17226314410319049</v>
      </c>
      <c r="F49" s="41">
        <v>7.0658686485608302E-2</v>
      </c>
      <c r="G49" s="41">
        <v>0.92286669951716616</v>
      </c>
      <c r="H49" s="41">
        <v>0.27252186566009945</v>
      </c>
    </row>
    <row r="50" spans="1:8" x14ac:dyDescent="0.3">
      <c r="A50" s="40" t="s">
        <v>132</v>
      </c>
      <c r="B50" s="41">
        <v>2.3296647888003479E-3</v>
      </c>
      <c r="C50" s="41">
        <v>2.9203199550361287E-2</v>
      </c>
      <c r="D50" s="41">
        <v>0</v>
      </c>
      <c r="E50" s="41">
        <v>0.23160550089305471</v>
      </c>
      <c r="F50" s="41">
        <v>6.9240018700612527E-2</v>
      </c>
      <c r="G50" s="41">
        <v>0.95741443190112108</v>
      </c>
      <c r="H50" s="41">
        <v>0.28511411089621985</v>
      </c>
    </row>
    <row r="51" spans="1:8" x14ac:dyDescent="0.3">
      <c r="A51" s="40" t="s">
        <v>130</v>
      </c>
      <c r="B51" s="41">
        <v>5.1550380968472002E-3</v>
      </c>
      <c r="C51" s="41">
        <v>1.6140697713443588E-2</v>
      </c>
      <c r="D51" s="41">
        <v>0</v>
      </c>
      <c r="E51" s="41">
        <v>0.25587492007220364</v>
      </c>
      <c r="F51" s="41">
        <v>8.6451023237576599E-2</v>
      </c>
      <c r="G51" s="41">
        <v>0.93419612159321086</v>
      </c>
      <c r="H51" s="41">
        <v>0.29538763557941961</v>
      </c>
    </row>
    <row r="52" spans="1:8" x14ac:dyDescent="0.3">
      <c r="A52" s="40" t="s">
        <v>136</v>
      </c>
      <c r="B52" s="41">
        <v>9.4716817062618849E-3</v>
      </c>
      <c r="C52" s="41">
        <v>3.9316450970697463E-2</v>
      </c>
      <c r="D52" s="41">
        <v>0</v>
      </c>
      <c r="E52" s="41">
        <v>0.24681755894269361</v>
      </c>
      <c r="F52" s="41">
        <v>6.5415979378847633E-2</v>
      </c>
      <c r="G52" s="41">
        <v>0.95266819619756904</v>
      </c>
      <c r="H52" s="41">
        <v>0.28849410634725847</v>
      </c>
    </row>
    <row r="53" spans="1:8" x14ac:dyDescent="0.3">
      <c r="A53" s="42" t="s">
        <v>17</v>
      </c>
      <c r="B53" s="43">
        <v>5.2842706121049247E-3</v>
      </c>
      <c r="C53" s="43">
        <v>2.4770900673471145E-2</v>
      </c>
      <c r="D53" s="43">
        <v>0</v>
      </c>
      <c r="E53" s="43">
        <v>0.22218587184438518</v>
      </c>
      <c r="F53" s="43">
        <v>7.1085114612617822E-2</v>
      </c>
      <c r="G53" s="43">
        <v>0.93878528098539382</v>
      </c>
      <c r="H53" s="43">
        <v>0.27601806371389931</v>
      </c>
    </row>
  </sheetData>
  <mergeCells count="6">
    <mergeCell ref="A43:H43"/>
    <mergeCell ref="A30:K30"/>
    <mergeCell ref="A1:B1"/>
    <mergeCell ref="D1:P1"/>
    <mergeCell ref="A17:E17"/>
    <mergeCell ref="G17:K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Insights</vt:lpstr>
      <vt:lpstr>pivots</vt:lpstr>
      <vt:lpstr>charts</vt:lpstr>
      <vt:lpstr>Intranet data</vt:lpstr>
      <vt:lpstr>Sheet2</vt:lpstr>
      <vt:lpstr>Email data</vt:lpstr>
      <vt:lpstr>Email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Bharadwaj</dc:creator>
  <cp:lastModifiedBy>Bharadwaj</cp:lastModifiedBy>
  <dcterms:created xsi:type="dcterms:W3CDTF">2023-06-17T17:21:05Z</dcterms:created>
  <dcterms:modified xsi:type="dcterms:W3CDTF">2023-06-18T18:00:07Z</dcterms:modified>
</cp:coreProperties>
</file>