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excel assignment\"/>
    </mc:Choice>
  </mc:AlternateContent>
  <bookViews>
    <workbookView xWindow="0" yWindow="0" windowWidth="19200" windowHeight="7050" activeTab="2"/>
  </bookViews>
  <sheets>
    <sheet name="vlookup approximate match" sheetId="1" r:id="rId1"/>
    <sheet name="vlookup1" sheetId="2" r:id="rId2"/>
    <sheet name="vlookup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C22" i="3"/>
  <c r="C18" i="3"/>
  <c r="C31" i="2"/>
  <c r="C30" i="2"/>
  <c r="C29" i="2"/>
  <c r="C24" i="2"/>
  <c r="C23" i="2"/>
  <c r="C22" i="2"/>
  <c r="E17" i="2"/>
  <c r="E15" i="2"/>
  <c r="B4" i="1"/>
  <c r="B3" i="1"/>
  <c r="B2" i="1"/>
</calcChain>
</file>

<file path=xl/sharedStrings.xml><?xml version="1.0" encoding="utf-8"?>
<sst xmlns="http://schemas.openxmlformats.org/spreadsheetml/2006/main" count="101" uniqueCount="76">
  <si>
    <t>GBP:USD Exchange rates:</t>
  </si>
  <si>
    <t>Date</t>
  </si>
  <si>
    <t>Exchange Rate</t>
  </si>
  <si>
    <t>1/13/2021</t>
  </si>
  <si>
    <t>1/14/2021</t>
  </si>
  <si>
    <t>1/15/2021</t>
  </si>
  <si>
    <t>1/18/2021</t>
  </si>
  <si>
    <t>1/19/2021</t>
  </si>
  <si>
    <t>1/20/2021</t>
  </si>
  <si>
    <t>1/21/2021</t>
  </si>
  <si>
    <t>1/22/2021</t>
  </si>
  <si>
    <t>1/25/2021</t>
  </si>
  <si>
    <t>1/26/2021</t>
  </si>
  <si>
    <t>1/27/2021</t>
  </si>
  <si>
    <t>1/28/2021</t>
  </si>
  <si>
    <t>1/29/2021</t>
  </si>
  <si>
    <t>1/24/2021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</si>
  <si>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</si>
  <si>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</si>
  <si>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</si>
  <si>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</si>
  <si>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</si>
  <si>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</si>
  <si>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</si>
  <si>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</si>
  <si>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</si>
  <si>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</si>
  <si>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</si>
  <si>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</si>
  <si>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</si>
  <si>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</si>
  <si>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</si>
  <si>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</si>
  <si>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</si>
  <si>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</si>
  <si>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</si>
  <si>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</si>
  <si>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</si>
  <si>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</si>
  <si>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</si>
  <si>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</si>
  <si>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</si>
  <si>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</si>
  <si>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</si>
  <si>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</si>
  <si>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</si>
  <si>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</si>
  <si>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</si>
  <si>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</si>
  <si>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</si>
  <si>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</si>
  <si>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</si>
  <si>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</si>
  <si>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</si>
  <si>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</si>
  <si>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</si>
  <si>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</si>
  <si>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</si>
  <si>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</si>
  <si>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</si>
  <si>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</si>
  <si>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</si>
  <si>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</si>
  <si>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</si>
  <si>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</si>
  <si>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</si>
  <si>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</si>
  <si>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</si>
  <si>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</si>
  <si>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</si>
  <si>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</si>
  <si>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</si>
  <si>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Create a VLOOKUP formula to find the occupation of Jane Doe.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</si>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</sst>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;[Red]\-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color rgb="FF000000"/>
      <name val="Calibri"/>
      <family val="2"/>
      <charset val="177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8" fontId="4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8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2" fillId="4" borderId="0" xfId="0" applyFont="1" applyFill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4" borderId="4" xfId="0" applyFont="1" applyFill="1" applyBorder="1"/>
    <xf numFmtId="0" fontId="2" fillId="0" borderId="3" xfId="0" applyFont="1" applyBorder="1"/>
    <xf numFmtId="0" fontId="5" fillId="0" borderId="5" xfId="0" applyFont="1" applyBorder="1"/>
    <xf numFmtId="0" fontId="6" fillId="0" borderId="5" xfId="0" applyFont="1" applyBorder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/>
    <xf numFmtId="0" fontId="5" fillId="0" borderId="0" xfId="0" applyFont="1"/>
    <xf numFmtId="0" fontId="6" fillId="2" borderId="5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12" sqref="B12"/>
    </sheetView>
  </sheetViews>
  <sheetFormatPr defaultRowHeight="14.5" x14ac:dyDescent="0.35"/>
  <cols>
    <col min="1" max="1" width="9.453125" bestFit="1" customWidth="1"/>
    <col min="2" max="2" width="13" bestFit="1" customWidth="1"/>
    <col min="7" max="7" width="9.453125" bestFit="1" customWidth="1"/>
    <col min="8" max="8" width="13" bestFit="1" customWidth="1"/>
  </cols>
  <sheetData>
    <row r="1" spans="1:8" x14ac:dyDescent="0.35">
      <c r="A1" s="1" t="s">
        <v>1</v>
      </c>
      <c r="B1" s="1" t="s">
        <v>2</v>
      </c>
      <c r="C1" s="2"/>
      <c r="D1" s="2"/>
      <c r="E1" s="2"/>
      <c r="F1" s="2"/>
      <c r="G1" s="3" t="s">
        <v>1</v>
      </c>
      <c r="H1" s="3" t="s">
        <v>2</v>
      </c>
    </row>
    <row r="2" spans="1:8" x14ac:dyDescent="0.35">
      <c r="A2" s="9">
        <v>44317</v>
      </c>
      <c r="B2" s="10">
        <f>VLOOKUP(G4,$G$2:$H$22,2,TRUE)</f>
        <v>1.3624000000000001</v>
      </c>
      <c r="C2" s="2"/>
      <c r="D2" s="2"/>
      <c r="E2" s="2"/>
      <c r="F2" s="2"/>
      <c r="G2" s="4">
        <v>44197</v>
      </c>
      <c r="H2" s="5">
        <v>1.3671</v>
      </c>
    </row>
    <row r="3" spans="1:8" x14ac:dyDescent="0.35">
      <c r="A3" s="2" t="s">
        <v>5</v>
      </c>
      <c r="B3" s="10">
        <f>VLOOKUP(G12,$G$2:$H$22,2,TRUE)</f>
        <v>1.3586</v>
      </c>
      <c r="G3" s="4">
        <v>44287</v>
      </c>
      <c r="H3" s="5">
        <v>1.3569</v>
      </c>
    </row>
    <row r="4" spans="1:8" x14ac:dyDescent="0.35">
      <c r="A4" s="2" t="s">
        <v>16</v>
      </c>
      <c r="B4" s="10">
        <f>VLOOKUP("1/24/2021",$G$2:$H$22,2,TRUE)</f>
        <v>1.3684000000000001</v>
      </c>
      <c r="G4" s="4">
        <v>44317</v>
      </c>
      <c r="H4" s="5">
        <v>1.3624000000000001</v>
      </c>
    </row>
    <row r="5" spans="1:8" x14ac:dyDescent="0.35">
      <c r="G5" s="4">
        <v>44348</v>
      </c>
      <c r="H5" s="5">
        <v>1.3607</v>
      </c>
    </row>
    <row r="6" spans="1:8" x14ac:dyDescent="0.35">
      <c r="G6" s="4">
        <v>44378</v>
      </c>
      <c r="H6" s="5">
        <v>1.3563000000000001</v>
      </c>
    </row>
    <row r="7" spans="1:8" x14ac:dyDescent="0.35">
      <c r="A7" s="1"/>
      <c r="G7" s="4">
        <v>44409</v>
      </c>
      <c r="H7" s="5">
        <v>1.3563000000000001</v>
      </c>
    </row>
    <row r="8" spans="1:8" x14ac:dyDescent="0.35">
      <c r="A8" s="9"/>
      <c r="G8" s="4">
        <v>44501</v>
      </c>
      <c r="H8" s="5">
        <v>1.3513999999999999</v>
      </c>
    </row>
    <row r="9" spans="1:8" x14ac:dyDescent="0.35">
      <c r="A9" s="2"/>
      <c r="G9" s="4">
        <v>44531</v>
      </c>
      <c r="H9" s="5">
        <v>1.3663000000000001</v>
      </c>
    </row>
    <row r="10" spans="1:8" x14ac:dyDescent="0.35">
      <c r="A10" s="2"/>
      <c r="G10" s="6" t="s">
        <v>3</v>
      </c>
      <c r="H10" s="5">
        <v>1.3636999999999999</v>
      </c>
    </row>
    <row r="11" spans="1:8" x14ac:dyDescent="0.35">
      <c r="A11" s="1" t="s">
        <v>0</v>
      </c>
      <c r="B11" s="2"/>
      <c r="G11" s="6" t="s">
        <v>4</v>
      </c>
      <c r="H11" s="5">
        <v>1.3687</v>
      </c>
    </row>
    <row r="12" spans="1:8" x14ac:dyDescent="0.35">
      <c r="G12" s="6" t="s">
        <v>5</v>
      </c>
      <c r="H12" s="5">
        <v>1.3586</v>
      </c>
    </row>
    <row r="13" spans="1:8" x14ac:dyDescent="0.35">
      <c r="G13" s="6" t="s">
        <v>6</v>
      </c>
      <c r="H13" s="5">
        <v>1.3584000000000001</v>
      </c>
    </row>
    <row r="14" spans="1:8" x14ac:dyDescent="0.35">
      <c r="G14" s="6" t="s">
        <v>7</v>
      </c>
      <c r="H14" s="5">
        <v>1.3628</v>
      </c>
    </row>
    <row r="15" spans="1:8" x14ac:dyDescent="0.35">
      <c r="G15" s="6" t="s">
        <v>8</v>
      </c>
      <c r="H15" s="5">
        <v>1.3653</v>
      </c>
    </row>
    <row r="16" spans="1:8" x14ac:dyDescent="0.35">
      <c r="G16" s="6" t="s">
        <v>9</v>
      </c>
      <c r="H16" s="5">
        <v>1.3732</v>
      </c>
    </row>
    <row r="17" spans="7:8" x14ac:dyDescent="0.35">
      <c r="G17" s="6" t="s">
        <v>10</v>
      </c>
      <c r="H17" s="5">
        <v>1.3684000000000001</v>
      </c>
    </row>
    <row r="18" spans="7:8" x14ac:dyDescent="0.35">
      <c r="G18" s="6" t="s">
        <v>11</v>
      </c>
      <c r="H18" s="5">
        <v>1.3673999999999999</v>
      </c>
    </row>
    <row r="19" spans="7:8" x14ac:dyDescent="0.35">
      <c r="G19" s="6" t="s">
        <v>12</v>
      </c>
      <c r="H19" s="5">
        <v>1.3733</v>
      </c>
    </row>
    <row r="20" spans="7:8" x14ac:dyDescent="0.35">
      <c r="G20" s="6" t="s">
        <v>13</v>
      </c>
      <c r="H20" s="5">
        <v>1.3686</v>
      </c>
    </row>
    <row r="21" spans="7:8" x14ac:dyDescent="0.35">
      <c r="G21" s="6" t="s">
        <v>14</v>
      </c>
      <c r="H21" s="5">
        <v>1.3717999999999999</v>
      </c>
    </row>
    <row r="22" spans="7:8" x14ac:dyDescent="0.35">
      <c r="G22" s="6" t="s">
        <v>15</v>
      </c>
      <c r="H22" s="5">
        <v>1.3702000000000001</v>
      </c>
    </row>
    <row r="23" spans="7:8" x14ac:dyDescent="0.35">
      <c r="G23" s="8"/>
      <c r="H23" s="7"/>
    </row>
    <row r="24" spans="7:8" x14ac:dyDescent="0.35">
      <c r="G24" s="8"/>
      <c r="H24" s="7"/>
    </row>
    <row r="25" spans="7:8" x14ac:dyDescent="0.35">
      <c r="G25" s="8"/>
      <c r="H25" s="7"/>
    </row>
    <row r="26" spans="7:8" x14ac:dyDescent="0.35">
      <c r="G26" s="8"/>
      <c r="H26" s="7"/>
    </row>
    <row r="27" spans="7:8" x14ac:dyDescent="0.35">
      <c r="G27" s="8"/>
      <c r="H27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20" sqref="D20"/>
    </sheetView>
  </sheetViews>
  <sheetFormatPr defaultRowHeight="14.5" x14ac:dyDescent="0.35"/>
  <cols>
    <col min="1" max="1" width="1.81640625" bestFit="1" customWidth="1"/>
    <col min="2" max="2" width="35.453125" bestFit="1" customWidth="1"/>
    <col min="3" max="3" width="16.1796875" bestFit="1" customWidth="1"/>
    <col min="4" max="4" width="13.90625" customWidth="1"/>
    <col min="5" max="5" width="13.453125" bestFit="1" customWidth="1"/>
    <col min="6" max="6" width="3.90625" bestFit="1" customWidth="1"/>
  </cols>
  <sheetData>
    <row r="1" spans="1:6" x14ac:dyDescent="0.35">
      <c r="B1" s="11" t="s">
        <v>17</v>
      </c>
      <c r="C1" s="12" t="s">
        <v>18</v>
      </c>
      <c r="D1" s="12" t="s">
        <v>19</v>
      </c>
      <c r="E1" s="12" t="s">
        <v>20</v>
      </c>
      <c r="F1" s="12" t="s">
        <v>21</v>
      </c>
    </row>
    <row r="2" spans="1:6" x14ac:dyDescent="0.35">
      <c r="B2" s="13">
        <v>56815</v>
      </c>
      <c r="C2" s="14" t="s">
        <v>22</v>
      </c>
      <c r="D2" s="14" t="s">
        <v>23</v>
      </c>
      <c r="E2" s="15">
        <v>13836</v>
      </c>
      <c r="F2" s="15">
        <v>25</v>
      </c>
    </row>
    <row r="3" spans="1:6" x14ac:dyDescent="0.35">
      <c r="B3" s="13">
        <v>51186</v>
      </c>
      <c r="C3" s="14" t="s">
        <v>24</v>
      </c>
      <c r="D3" s="14" t="s">
        <v>25</v>
      </c>
      <c r="E3" s="15">
        <v>11771</v>
      </c>
      <c r="F3" s="15">
        <v>32</v>
      </c>
    </row>
    <row r="4" spans="1:6" x14ac:dyDescent="0.35">
      <c r="B4" s="13">
        <v>51511</v>
      </c>
      <c r="C4" s="14" t="s">
        <v>26</v>
      </c>
      <c r="D4" s="14" t="s">
        <v>27</v>
      </c>
      <c r="E4" s="15">
        <v>13046</v>
      </c>
      <c r="F4" s="15">
        <v>35</v>
      </c>
    </row>
    <row r="5" spans="1:6" x14ac:dyDescent="0.35">
      <c r="B5" s="13">
        <v>50890</v>
      </c>
      <c r="C5" s="14" t="s">
        <v>28</v>
      </c>
      <c r="D5" s="14" t="s">
        <v>29</v>
      </c>
      <c r="E5" s="15">
        <v>18276</v>
      </c>
      <c r="F5" s="15">
        <v>32</v>
      </c>
    </row>
    <row r="6" spans="1:6" x14ac:dyDescent="0.35">
      <c r="B6" s="13">
        <v>53700</v>
      </c>
      <c r="C6" s="14" t="s">
        <v>30</v>
      </c>
      <c r="D6" s="14" t="s">
        <v>31</v>
      </c>
      <c r="E6" s="15">
        <v>19327</v>
      </c>
      <c r="F6" s="15">
        <v>26</v>
      </c>
    </row>
    <row r="7" spans="1:6" x14ac:dyDescent="0.35">
      <c r="B7" s="13">
        <v>55879</v>
      </c>
      <c r="C7" s="14" t="s">
        <v>32</v>
      </c>
      <c r="D7" s="14" t="s">
        <v>33</v>
      </c>
      <c r="E7" s="15">
        <v>18996</v>
      </c>
      <c r="F7" s="15">
        <v>35</v>
      </c>
    </row>
    <row r="8" spans="1:6" x14ac:dyDescent="0.35">
      <c r="B8" s="13">
        <v>59848</v>
      </c>
      <c r="C8" s="14" t="s">
        <v>34</v>
      </c>
      <c r="D8" s="14" t="s">
        <v>27</v>
      </c>
      <c r="E8" s="15">
        <v>10387</v>
      </c>
      <c r="F8" s="15">
        <v>25</v>
      </c>
    </row>
    <row r="9" spans="1:6" x14ac:dyDescent="0.35">
      <c r="B9" s="13">
        <v>58369</v>
      </c>
      <c r="C9" s="14" t="s">
        <v>35</v>
      </c>
      <c r="D9" s="14" t="s">
        <v>33</v>
      </c>
      <c r="E9" s="15">
        <v>12566</v>
      </c>
      <c r="F9" s="15">
        <v>37</v>
      </c>
    </row>
    <row r="10" spans="1:6" x14ac:dyDescent="0.35">
      <c r="B10" s="13">
        <v>50217</v>
      </c>
      <c r="C10" s="14" t="s">
        <v>36</v>
      </c>
      <c r="D10" s="14" t="s">
        <v>37</v>
      </c>
      <c r="E10" s="15">
        <v>16406</v>
      </c>
      <c r="F10" s="15">
        <v>42</v>
      </c>
    </row>
    <row r="11" spans="1:6" x14ac:dyDescent="0.35">
      <c r="B11" s="13">
        <v>50695</v>
      </c>
      <c r="C11" s="14" t="s">
        <v>38</v>
      </c>
      <c r="D11" s="14" t="s">
        <v>29</v>
      </c>
      <c r="E11" s="15">
        <v>15784</v>
      </c>
      <c r="F11" s="15">
        <v>43</v>
      </c>
    </row>
    <row r="12" spans="1:6" x14ac:dyDescent="0.35">
      <c r="B12" s="13">
        <v>59673</v>
      </c>
      <c r="C12" s="14" t="s">
        <v>39</v>
      </c>
      <c r="D12" s="14" t="s">
        <v>23</v>
      </c>
      <c r="E12" s="15">
        <v>10959</v>
      </c>
      <c r="F12" s="15">
        <v>30</v>
      </c>
    </row>
    <row r="13" spans="1:6" x14ac:dyDescent="0.35">
      <c r="B13" s="13">
        <v>52130</v>
      </c>
      <c r="C13" s="14" t="s">
        <v>40</v>
      </c>
      <c r="D13" s="14" t="s">
        <v>41</v>
      </c>
      <c r="E13" s="15">
        <v>14562</v>
      </c>
      <c r="F13" s="15">
        <v>32</v>
      </c>
    </row>
    <row r="15" spans="1:6" x14ac:dyDescent="0.35">
      <c r="A15" s="16">
        <v>1</v>
      </c>
      <c r="B15" s="2" t="s">
        <v>42</v>
      </c>
      <c r="C15" s="17"/>
      <c r="D15" s="17"/>
      <c r="E15" s="18" t="str">
        <f>VLOOKUP(58369,$B$2:$F$13,2,FALSE)</f>
        <v>Thomas Davies</v>
      </c>
    </row>
    <row r="16" spans="1:6" x14ac:dyDescent="0.35">
      <c r="A16" s="19"/>
      <c r="B16" s="19"/>
      <c r="C16" s="2"/>
      <c r="D16" s="2"/>
      <c r="E16" s="2"/>
    </row>
    <row r="17" spans="1:5" x14ac:dyDescent="0.35">
      <c r="A17" s="16">
        <v>2</v>
      </c>
      <c r="B17" s="2" t="s">
        <v>43</v>
      </c>
      <c r="C17" s="17"/>
      <c r="D17" s="2"/>
      <c r="E17" s="18">
        <f>VLOOKUP("Estelle Cormack",$C$2:$F$13,4,FALSE)</f>
        <v>30</v>
      </c>
    </row>
    <row r="18" spans="1:5" x14ac:dyDescent="0.35">
      <c r="A18" s="19"/>
      <c r="B18" s="19"/>
      <c r="C18" s="2"/>
      <c r="D18" s="2"/>
      <c r="E18" s="2"/>
    </row>
    <row r="19" spans="1:5" x14ac:dyDescent="0.35">
      <c r="A19" s="16">
        <v>3</v>
      </c>
      <c r="B19" s="20" t="s">
        <v>44</v>
      </c>
      <c r="C19" s="20"/>
      <c r="D19" s="20"/>
      <c r="E19" s="2"/>
    </row>
    <row r="21" spans="1:5" x14ac:dyDescent="0.35">
      <c r="B21" s="21" t="s">
        <v>17</v>
      </c>
      <c r="C21" s="22" t="s">
        <v>19</v>
      </c>
    </row>
    <row r="22" spans="1:5" x14ac:dyDescent="0.35">
      <c r="B22" s="13">
        <v>55879</v>
      </c>
      <c r="C22" s="23" t="str">
        <f>VLOOKUP(55879,$B$2:$F$13,3,FALSE)</f>
        <v>Capetown</v>
      </c>
    </row>
    <row r="23" spans="1:5" x14ac:dyDescent="0.35">
      <c r="B23" s="13">
        <v>50217</v>
      </c>
      <c r="C23" s="23" t="str">
        <f>VLOOKUP(50217,$B$2:$F$13,3,FALSE)</f>
        <v>Warsaw</v>
      </c>
    </row>
    <row r="24" spans="1:5" x14ac:dyDescent="0.35">
      <c r="B24" s="13">
        <v>50695</v>
      </c>
      <c r="C24" s="23" t="str">
        <f>VLOOKUP(50695,$B$2:$F$13,3,FALSE)</f>
        <v>Cairo</v>
      </c>
    </row>
    <row r="26" spans="1:5" x14ac:dyDescent="0.35">
      <c r="A26" s="16">
        <v>4</v>
      </c>
      <c r="B26" s="20" t="s">
        <v>45</v>
      </c>
      <c r="C26" s="20"/>
      <c r="D26" s="20"/>
    </row>
    <row r="28" spans="1:5" x14ac:dyDescent="0.35">
      <c r="B28" s="21" t="s">
        <v>18</v>
      </c>
      <c r="C28" s="22" t="s">
        <v>20</v>
      </c>
    </row>
    <row r="29" spans="1:5" x14ac:dyDescent="0.35">
      <c r="B29" s="24" t="s">
        <v>28</v>
      </c>
      <c r="C29" s="23">
        <f>VLOOKUP("Ian Nash",$C$2:$F$13,4,FALSE)</f>
        <v>32</v>
      </c>
    </row>
    <row r="30" spans="1:5" x14ac:dyDescent="0.35">
      <c r="B30" s="24" t="s">
        <v>46</v>
      </c>
      <c r="C30" s="23" t="e">
        <f>VLOOKUP("Johnny Slash",$C$2:$F$13,4,FALSE)</f>
        <v>#N/A</v>
      </c>
    </row>
    <row r="31" spans="1:5" x14ac:dyDescent="0.35">
      <c r="B31" s="24" t="s">
        <v>39</v>
      </c>
      <c r="C31" s="23">
        <f>VLOOKUP("Estelle Cormack",$C$2:$F$13,4,FALSE)</f>
        <v>30</v>
      </c>
    </row>
  </sheetData>
  <mergeCells count="4">
    <mergeCell ref="A16:B16"/>
    <mergeCell ref="A18:B18"/>
    <mergeCell ref="B19:D19"/>
    <mergeCell ref="B26:D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0" zoomScaleNormal="100" workbookViewId="0">
      <selection activeCell="G21" sqref="G21"/>
    </sheetView>
  </sheetViews>
  <sheetFormatPr defaultRowHeight="14.5" x14ac:dyDescent="0.35"/>
  <cols>
    <col min="1" max="1" width="1.7265625" bestFit="1" customWidth="1"/>
    <col min="2" max="2" width="20.453125" customWidth="1"/>
    <col min="3" max="3" width="11.1796875" bestFit="1" customWidth="1"/>
    <col min="4" max="4" width="6.453125" bestFit="1" customWidth="1"/>
    <col min="5" max="5" width="11.1796875" bestFit="1" customWidth="1"/>
  </cols>
  <sheetData>
    <row r="1" spans="1:9" x14ac:dyDescent="0.35">
      <c r="B1" s="25" t="s">
        <v>18</v>
      </c>
      <c r="C1" s="25" t="s">
        <v>21</v>
      </c>
      <c r="D1" s="25" t="s">
        <v>47</v>
      </c>
      <c r="E1" s="25" t="s">
        <v>48</v>
      </c>
    </row>
    <row r="2" spans="1:9" x14ac:dyDescent="0.35">
      <c r="B2" s="26" t="s">
        <v>49</v>
      </c>
      <c r="C2" s="26">
        <v>35</v>
      </c>
      <c r="D2" s="26" t="s">
        <v>50</v>
      </c>
      <c r="E2" s="26" t="s">
        <v>51</v>
      </c>
    </row>
    <row r="3" spans="1:9" x14ac:dyDescent="0.35">
      <c r="B3" s="26" t="s">
        <v>52</v>
      </c>
      <c r="C3" s="26">
        <v>42</v>
      </c>
      <c r="D3" s="26" t="s">
        <v>53</v>
      </c>
      <c r="E3" s="26" t="s">
        <v>54</v>
      </c>
    </row>
    <row r="4" spans="1:9" x14ac:dyDescent="0.35">
      <c r="B4" s="26" t="s">
        <v>55</v>
      </c>
      <c r="C4" s="26">
        <v>28</v>
      </c>
      <c r="D4" s="26" t="s">
        <v>50</v>
      </c>
      <c r="E4" s="26" t="s">
        <v>56</v>
      </c>
    </row>
    <row r="5" spans="1:9" x14ac:dyDescent="0.35">
      <c r="B5" s="26" t="s">
        <v>57</v>
      </c>
      <c r="C5" s="26">
        <v>25</v>
      </c>
      <c r="D5" s="26" t="s">
        <v>53</v>
      </c>
      <c r="E5" s="26" t="s">
        <v>58</v>
      </c>
    </row>
    <row r="6" spans="1:9" x14ac:dyDescent="0.35">
      <c r="B6" s="26" t="s">
        <v>59</v>
      </c>
      <c r="C6" s="26">
        <v>31</v>
      </c>
      <c r="D6" s="26" t="s">
        <v>50</v>
      </c>
      <c r="E6" s="26" t="s">
        <v>60</v>
      </c>
    </row>
    <row r="7" spans="1:9" x14ac:dyDescent="0.35">
      <c r="B7" s="26" t="s">
        <v>61</v>
      </c>
      <c r="C7" s="26">
        <v>27</v>
      </c>
      <c r="D7" s="26" t="s">
        <v>53</v>
      </c>
      <c r="E7" s="26" t="s">
        <v>62</v>
      </c>
    </row>
    <row r="8" spans="1:9" x14ac:dyDescent="0.35">
      <c r="B8" s="26" t="s">
        <v>63</v>
      </c>
      <c r="C8" s="26">
        <v>38</v>
      </c>
      <c r="D8" s="26" t="s">
        <v>50</v>
      </c>
      <c r="E8" s="26" t="s">
        <v>64</v>
      </c>
    </row>
    <row r="9" spans="1:9" x14ac:dyDescent="0.35">
      <c r="B9" s="26" t="s">
        <v>65</v>
      </c>
      <c r="C9" s="26">
        <v>29</v>
      </c>
      <c r="D9" s="26" t="s">
        <v>53</v>
      </c>
      <c r="E9" s="26" t="s">
        <v>66</v>
      </c>
    </row>
    <row r="10" spans="1:9" x14ac:dyDescent="0.35">
      <c r="B10" s="26" t="s">
        <v>67</v>
      </c>
      <c r="C10" s="26">
        <v>45</v>
      </c>
      <c r="D10" s="26" t="s">
        <v>50</v>
      </c>
      <c r="E10" s="26" t="s">
        <v>68</v>
      </c>
    </row>
    <row r="11" spans="1:9" x14ac:dyDescent="0.35">
      <c r="B11" s="26" t="s">
        <v>69</v>
      </c>
      <c r="C11" s="26">
        <v>33</v>
      </c>
      <c r="D11" s="26" t="s">
        <v>53</v>
      </c>
      <c r="E11" s="26" t="s">
        <v>70</v>
      </c>
    </row>
    <row r="14" spans="1:9" x14ac:dyDescent="0.35">
      <c r="A14" s="27"/>
      <c r="B14" s="28" t="s">
        <v>71</v>
      </c>
      <c r="C14" s="27"/>
      <c r="D14" s="27"/>
      <c r="E14" s="27"/>
      <c r="F14" s="27"/>
      <c r="G14" s="27"/>
      <c r="H14" s="27"/>
      <c r="I14" s="27"/>
    </row>
    <row r="15" spans="1:9" x14ac:dyDescent="0.35">
      <c r="A15" s="32"/>
      <c r="B15" s="32"/>
      <c r="C15" s="27"/>
      <c r="D15" s="27"/>
      <c r="E15" s="27"/>
      <c r="F15" s="27"/>
      <c r="G15" s="27"/>
      <c r="H15" s="27"/>
      <c r="I15" s="27"/>
    </row>
    <row r="16" spans="1:9" x14ac:dyDescent="0.35">
      <c r="A16" s="27">
        <v>1</v>
      </c>
      <c r="B16" s="27" t="s">
        <v>72</v>
      </c>
      <c r="C16" s="27"/>
      <c r="D16" s="27"/>
      <c r="E16" s="27"/>
      <c r="F16" s="27"/>
      <c r="G16" s="27"/>
      <c r="H16" s="27"/>
      <c r="I16" s="27"/>
    </row>
    <row r="17" spans="1:9" x14ac:dyDescent="0.35">
      <c r="A17" s="32"/>
      <c r="B17" s="32"/>
      <c r="C17" s="29"/>
      <c r="D17" s="29"/>
      <c r="E17" s="27"/>
      <c r="F17" s="27"/>
      <c r="G17" s="27"/>
      <c r="H17" s="27"/>
      <c r="I17" s="27"/>
    </row>
    <row r="18" spans="1:9" x14ac:dyDescent="0.35">
      <c r="A18" s="27"/>
      <c r="B18" s="30" t="s">
        <v>73</v>
      </c>
      <c r="C18" s="31" t="str">
        <f>VLOOKUP("Jane Doe",$B$2:$E$11,4,FALSE)</f>
        <v>Data Scientist</v>
      </c>
      <c r="D18" s="27"/>
      <c r="E18" s="27"/>
      <c r="F18" s="27"/>
      <c r="G18" s="27"/>
      <c r="H18" s="27"/>
      <c r="I18" s="27"/>
    </row>
    <row r="19" spans="1:9" x14ac:dyDescent="0.35">
      <c r="A19" s="32"/>
      <c r="B19" s="32"/>
      <c r="C19" s="27"/>
      <c r="D19" s="27"/>
      <c r="E19" s="27"/>
      <c r="F19" s="27"/>
      <c r="G19" s="27"/>
      <c r="H19" s="27"/>
      <c r="I19" s="27"/>
    </row>
    <row r="20" spans="1:9" x14ac:dyDescent="0.35">
      <c r="A20" s="27">
        <v>2</v>
      </c>
      <c r="B20" s="27" t="s">
        <v>74</v>
      </c>
      <c r="C20" s="27"/>
      <c r="D20" s="27"/>
      <c r="E20" s="27"/>
      <c r="F20" s="27"/>
      <c r="G20" s="27"/>
      <c r="H20" s="27"/>
      <c r="I20" s="27"/>
    </row>
    <row r="21" spans="1:9" x14ac:dyDescent="0.35">
      <c r="A21" s="32"/>
      <c r="B21" s="32"/>
      <c r="C21" s="29"/>
      <c r="D21" s="29"/>
      <c r="E21" s="27"/>
      <c r="F21" s="27"/>
      <c r="G21" s="27"/>
      <c r="H21" s="27"/>
      <c r="I21" s="27"/>
    </row>
    <row r="22" spans="1:9" x14ac:dyDescent="0.35">
      <c r="A22" s="27"/>
      <c r="B22" s="30" t="s">
        <v>73</v>
      </c>
      <c r="C22" s="31" t="str">
        <f>VLOOKUP("Mike Lee",$B$2:$E$11,4,FALSE)</f>
        <v>CEO</v>
      </c>
      <c r="D22" s="27"/>
      <c r="E22" s="27"/>
      <c r="F22" s="27"/>
      <c r="G22" s="27"/>
      <c r="H22" s="27"/>
      <c r="I22" s="27"/>
    </row>
    <row r="23" spans="1:9" x14ac:dyDescent="0.35">
      <c r="A23" s="32"/>
      <c r="B23" s="32"/>
      <c r="C23" s="27"/>
      <c r="D23" s="27"/>
      <c r="E23" s="27"/>
      <c r="F23" s="27"/>
      <c r="G23" s="27"/>
      <c r="H23" s="27"/>
      <c r="I23" s="27"/>
    </row>
    <row r="24" spans="1:9" x14ac:dyDescent="0.35">
      <c r="A24" s="27">
        <v>3</v>
      </c>
      <c r="B24" s="27" t="s">
        <v>75</v>
      </c>
      <c r="C24" s="27"/>
      <c r="D24" s="27"/>
      <c r="E24" s="27"/>
      <c r="F24" s="27"/>
      <c r="G24" s="27"/>
      <c r="H24" s="27"/>
      <c r="I24" s="27"/>
    </row>
    <row r="25" spans="1:9" x14ac:dyDescent="0.35">
      <c r="A25" s="32"/>
      <c r="B25" s="32"/>
      <c r="C25" s="29"/>
      <c r="D25" s="29"/>
      <c r="E25" s="27"/>
      <c r="F25" s="27"/>
      <c r="G25" s="27"/>
      <c r="H25" s="27"/>
      <c r="I25" s="27"/>
    </row>
    <row r="26" spans="1:9" x14ac:dyDescent="0.35">
      <c r="A26" s="27"/>
      <c r="B26" s="30" t="s">
        <v>73</v>
      </c>
      <c r="C26" s="31" t="str">
        <f>INDEX($E$2:$E$11,MATCH(TRUE,INDEX(LEFT($B$2:$B$11,1) = "B",0),0))</f>
        <v>Accountant</v>
      </c>
      <c r="D26" s="27"/>
      <c r="E26" s="27"/>
      <c r="F26" s="27"/>
      <c r="G26" s="27"/>
      <c r="H26" s="27"/>
      <c r="I26" s="27"/>
    </row>
  </sheetData>
  <mergeCells count="6">
    <mergeCell ref="A15:B15"/>
    <mergeCell ref="A17:B17"/>
    <mergeCell ref="A19:B19"/>
    <mergeCell ref="A21:B21"/>
    <mergeCell ref="A23:B23"/>
    <mergeCell ref="A25:B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vlookup approximate match</vt:lpstr>
      <vt:lpstr>vlookup1</vt:lpstr>
      <vt:lpstr>vlookup2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2025-02-28T06:16:20Z</dcterms:created>
  <dcterms:modified xsi:type="dcterms:W3CDTF">2025-02-28T08:03:19Z</dcterms:modified>
</cp:coreProperties>
</file>