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defaultThemeVersion="166925"/>
  <mc:AlternateContent xmlns:mc="http://schemas.openxmlformats.org/markup-compatibility/2006">
    <mc:Choice Requires="x15">
      <x15ac:absPath xmlns:x15ac="http://schemas.microsoft.com/office/spreadsheetml/2010/11/ac" url="C:\Users\BHARTH KUMAR BU\Desktop\Excelr\data analyst\"/>
    </mc:Choice>
  </mc:AlternateContent>
  <xr:revisionPtr revIDLastSave="0" documentId="13_ncr:1_{6C68A911-3A2B-48D4-9825-8DAF2C4C5BB8}" xr6:coauthVersionLast="47" xr6:coauthVersionMax="47" xr10:uidLastSave="{00000000-0000-0000-0000-000000000000}"/>
  <bookViews>
    <workbookView xWindow="-108" yWindow="-108" windowWidth="23256" windowHeight="12456" activeTab="1" xr2:uid="{008F5584-781E-4CE7-BBBC-5CA242B46A1C}"/>
  </bookViews>
  <sheets>
    <sheet name="Sheet8" sheetId="8" r:id="rId1"/>
    <sheet name="Sheet1" sheetId="1" r:id="rId2"/>
    <sheet name="Sheet2" sheetId="2" r:id="rId3"/>
  </sheets>
  <definedNames>
    <definedName name="Slicer_Department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 i="1" l="1"/>
  <c r="K9" i="1" s="1"/>
  <c r="H3" i="1"/>
  <c r="I3" i="1"/>
  <c r="H22" i="1"/>
  <c r="H24" i="1" s="1"/>
  <c r="H25" i="1" s="1"/>
</calcChain>
</file>

<file path=xl/sharedStrings.xml><?xml version="1.0" encoding="utf-8"?>
<sst xmlns="http://schemas.openxmlformats.org/spreadsheetml/2006/main" count="136" uniqueCount="75">
  <si>
    <t>Date</t>
  </si>
  <si>
    <t>People</t>
  </si>
  <si>
    <t>Executive</t>
  </si>
  <si>
    <t>Employees</t>
  </si>
  <si>
    <t xml:space="preserve">Target revenue </t>
  </si>
  <si>
    <t>Actual [$]</t>
  </si>
  <si>
    <t>Target [$]</t>
  </si>
  <si>
    <t>Ideas Implemented</t>
  </si>
  <si>
    <t>Idea 1</t>
  </si>
  <si>
    <t>idea 2</t>
  </si>
  <si>
    <t>Idea 3</t>
  </si>
  <si>
    <t>Idea 4</t>
  </si>
  <si>
    <t>Idea 5</t>
  </si>
  <si>
    <t>Idea 6</t>
  </si>
  <si>
    <t>Idea 7</t>
  </si>
  <si>
    <t>Idea 8</t>
  </si>
  <si>
    <t>Idea 9</t>
  </si>
  <si>
    <t>Idea 10</t>
  </si>
  <si>
    <t xml:space="preserve">Implemented </t>
  </si>
  <si>
    <t>Total</t>
  </si>
  <si>
    <t>Implemented [%]</t>
  </si>
  <si>
    <t>Not Implemented [%]</t>
  </si>
  <si>
    <t>Sales Units</t>
  </si>
  <si>
    <t>Month</t>
  </si>
  <si>
    <t>Product 1</t>
  </si>
  <si>
    <t>Product 2</t>
  </si>
  <si>
    <t>Column1</t>
  </si>
  <si>
    <t>No. Staffs</t>
  </si>
  <si>
    <t>Achieved [%]</t>
  </si>
  <si>
    <t>Not Achieved [%]</t>
  </si>
  <si>
    <t>x</t>
  </si>
  <si>
    <t>April</t>
  </si>
  <si>
    <t>May</t>
  </si>
  <si>
    <t>June</t>
  </si>
  <si>
    <t>July</t>
  </si>
  <si>
    <t>August</t>
  </si>
  <si>
    <t>September</t>
  </si>
  <si>
    <t>October</t>
  </si>
  <si>
    <t>November</t>
  </si>
  <si>
    <t>December</t>
  </si>
  <si>
    <t>Market growth</t>
  </si>
  <si>
    <t>company</t>
  </si>
  <si>
    <t>Competitor 1</t>
  </si>
  <si>
    <t>Competitor 2</t>
  </si>
  <si>
    <t>Bangalore</t>
  </si>
  <si>
    <t>Chennai</t>
  </si>
  <si>
    <t>Hyderabad</t>
  </si>
  <si>
    <t>Kochi</t>
  </si>
  <si>
    <t>Mumbai</t>
  </si>
  <si>
    <t>Profit [YTD]</t>
  </si>
  <si>
    <t xml:space="preserve">Loction </t>
  </si>
  <si>
    <t>Loctaion Profits</t>
  </si>
  <si>
    <t>Customer Growth</t>
  </si>
  <si>
    <t>Location</t>
  </si>
  <si>
    <t>2021</t>
  </si>
  <si>
    <t>2022</t>
  </si>
  <si>
    <t>2023</t>
  </si>
  <si>
    <r>
      <t>KPI Dash Boa</t>
    </r>
    <r>
      <rPr>
        <b/>
        <sz val="32"/>
        <color theme="1"/>
        <rFont val="Arial Narrow"/>
        <family val="2"/>
      </rPr>
      <t xml:space="preserve">Data from Global Super Store </t>
    </r>
    <r>
      <rPr>
        <b/>
        <sz val="32"/>
        <color rgb="FFFFFFFF"/>
        <rFont val="Arial Narrow"/>
        <family val="2"/>
      </rPr>
      <t>rd of Market</t>
    </r>
  </si>
  <si>
    <t>Sales</t>
  </si>
  <si>
    <t>Profit</t>
  </si>
  <si>
    <t>Region</t>
  </si>
  <si>
    <t>Departments</t>
  </si>
  <si>
    <t>Year</t>
  </si>
  <si>
    <t>South</t>
  </si>
  <si>
    <t>Marketing</t>
  </si>
  <si>
    <t>Operations</t>
  </si>
  <si>
    <t>North</t>
  </si>
  <si>
    <t>East</t>
  </si>
  <si>
    <t>West</t>
  </si>
  <si>
    <t>Row Labels</t>
  </si>
  <si>
    <t>Grand Total</t>
  </si>
  <si>
    <t>Sum of Profit</t>
  </si>
  <si>
    <t>Sum of Sales</t>
  </si>
  <si>
    <t>Qtr2</t>
  </si>
  <si>
    <t>Qtr1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</si>
</sst>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14009]yyyy/mm/dd;@"/>
    <numFmt numFmtId="165" formatCode="&quot;₹&quot;\ #,##0.00"/>
    <numFmt numFmtId="166" formatCode="[$-F800]dddd\,\ mmmm\ dd\,\ yyyy"/>
  </numFmts>
  <fonts count="7" x14ac:knownFonts="1">
    <font>
      <sz val="11"/>
      <color theme="1"/>
      <name val="Calibri"/>
      <family val="2"/>
      <scheme val="minor"/>
    </font>
    <font>
      <sz val="11"/>
      <color theme="0"/>
      <name val="Calibri"/>
      <family val="2"/>
      <scheme val="minor"/>
    </font>
    <font>
      <sz val="8"/>
      <name val="Calibri"/>
      <family val="2"/>
      <scheme val="minor"/>
    </font>
    <font>
      <b/>
      <sz val="32"/>
      <color rgb="FFFFFFFF"/>
      <name val="Arial Narrow"/>
      <family val="2"/>
    </font>
    <font>
      <b/>
      <sz val="32"/>
      <color theme="1"/>
      <name val="Arial Narrow"/>
      <family val="2"/>
    </font>
    <font>
      <sz val="16"/>
      <color theme="1"/>
      <name val="Cambria"/>
      <family val="2"/>
    </font>
    <font>
      <b/>
      <sz val="16"/>
      <color theme="0"/>
      <name val="Cambria"/>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8" tint="-0.249977111117893"/>
        <bgColor indexed="64"/>
      </patternFill>
    </fill>
    <fill>
      <patternFill patternType="solid">
        <fgColor theme="4"/>
        <bgColor theme="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theme="4" tint="0.39997558519241921"/>
      </top>
      <bottom style="thin">
        <color indexed="64"/>
      </bottom>
      <diagonal/>
    </border>
  </borders>
  <cellStyleXfs count="2">
    <xf numFmtId="0" fontId="0" fillId="0" borderId="0"/>
    <xf numFmtId="0" fontId="5" fillId="0" borderId="0"/>
  </cellStyleXfs>
  <cellXfs count="28">
    <xf numFmtId="0" fontId="0" fillId="0" borderId="0" xfId="0"/>
    <xf numFmtId="164" fontId="0" fillId="0" borderId="0" xfId="0" applyNumberFormat="1"/>
    <xf numFmtId="0" fontId="0" fillId="2" borderId="1" xfId="0" applyFill="1" applyBorder="1"/>
    <xf numFmtId="0" fontId="0" fillId="0" borderId="1" xfId="0" applyBorder="1"/>
    <xf numFmtId="165" fontId="0" fillId="0" borderId="0" xfId="0" applyNumberFormat="1"/>
    <xf numFmtId="0" fontId="0" fillId="0" borderId="0" xfId="0" applyAlignment="1">
      <alignment horizontal="center"/>
    </xf>
    <xf numFmtId="0" fontId="1" fillId="4" borderId="0" xfId="0" applyFont="1" applyFill="1"/>
    <xf numFmtId="166" fontId="1" fillId="4" borderId="0" xfId="0" applyNumberFormat="1" applyFont="1" applyFill="1"/>
    <xf numFmtId="0" fontId="3" fillId="0" borderId="0" xfId="0" applyFont="1" applyAlignment="1">
      <alignment horizontal="center" vertical="center" readingOrder="1"/>
    </xf>
    <xf numFmtId="0" fontId="5" fillId="0" borderId="3" xfId="1" applyBorder="1"/>
    <xf numFmtId="0" fontId="5" fillId="0" borderId="4" xfId="1" applyBorder="1"/>
    <xf numFmtId="0" fontId="5" fillId="0" borderId="6" xfId="1" applyBorder="1"/>
    <xf numFmtId="0" fontId="5" fillId="0" borderId="7" xfId="1" applyBorder="1"/>
    <xf numFmtId="0" fontId="5" fillId="0" borderId="9" xfId="1" applyBorder="1"/>
    <xf numFmtId="0" fontId="5" fillId="0" borderId="10" xfId="1" applyBorder="1"/>
    <xf numFmtId="0" fontId="5" fillId="0" borderId="2" xfId="1" applyBorder="1"/>
    <xf numFmtId="0" fontId="5" fillId="0" borderId="5" xfId="1" applyBorder="1"/>
    <xf numFmtId="0" fontId="5" fillId="0" borderId="8" xfId="1" applyBorder="1"/>
    <xf numFmtId="0" fontId="6" fillId="5" borderId="11" xfId="1" applyFont="1" applyFill="1" applyBorder="1"/>
    <xf numFmtId="14" fontId="0" fillId="2" borderId="6" xfId="0" applyNumberFormat="1" applyFill="1" applyBorder="1"/>
    <xf numFmtId="14" fontId="0" fillId="0" borderId="6" xfId="0" applyNumberFormat="1" applyBorder="1"/>
    <xf numFmtId="0" fontId="1" fillId="0" borderId="0" xfId="0" pivotButton="1" applyFont="1"/>
    <xf numFmtId="0" fontId="1" fillId="0" borderId="0" xfId="0" applyFont="1"/>
    <xf numFmtId="14" fontId="1" fillId="0" borderId="0" xfId="0" applyNumberFormat="1" applyFont="1" applyAlignment="1">
      <alignment horizontal="left"/>
    </xf>
    <xf numFmtId="0" fontId="1" fillId="0" borderId="0" xfId="0" applyFont="1" applyAlignment="1">
      <alignment horizontal="left" indent="1"/>
    </xf>
    <xf numFmtId="0" fontId="1" fillId="0" borderId="0" xfId="0" applyFont="1" applyAlignment="1">
      <alignment horizontal="left" indent="2"/>
    </xf>
    <xf numFmtId="0" fontId="1" fillId="0" borderId="0" xfId="0" applyFont="1" applyAlignment="1">
      <alignment horizontal="left" indent="3"/>
    </xf>
    <xf numFmtId="0" fontId="1" fillId="3" borderId="0" xfId="0" applyFont="1" applyFill="1" applyAlignment="1">
      <alignment horizontal="center"/>
    </xf>
  </cellXfs>
  <cellStyles count="2">
    <cellStyle name="Normal" xfId="0" builtinId="0"/>
    <cellStyle name="Normal 2" xfId="1" xr:uid="{E2ADDAD1-0297-43EE-91BB-0DF7218040F5}"/>
  </cellStyles>
  <dxfs count="24">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border outline="0">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border>
        <left style="thin">
          <color auto="1"/>
        </left>
        <right style="thin">
          <color auto="1"/>
        </right>
        <top style="thin">
          <color auto="1"/>
        </top>
        <bottom style="thin">
          <color auto="1"/>
        </bottom>
      </border>
    </dxf>
    <dxf>
      <font>
        <b/>
        <i val="0"/>
        <sz val="16"/>
        <color theme="0"/>
        <name val="Calibri"/>
        <family val="2"/>
        <scheme val="minor"/>
      </font>
      <fill>
        <patternFill>
          <bgColor theme="4"/>
        </patternFill>
      </fill>
    </dxf>
    <dxf>
      <fill>
        <patternFill patternType="solid">
          <bgColor theme="4"/>
        </patternFill>
      </fill>
    </dxf>
    <dxf>
      <fill>
        <patternFill>
          <bgColor theme="4"/>
        </patternFill>
      </fill>
    </dxf>
    <dxf>
      <fill>
        <patternFill>
          <bgColor theme="2"/>
        </patternFill>
      </fill>
    </dxf>
  </dxfs>
  <tableStyles count="4" defaultTableStyle="TableStyleMedium2" defaultPivotStyle="PivotStyleLight16">
    <tableStyle name="Slicer Style 1" pivot="0" table="0" count="1" xr9:uid="{676A4DC3-65A7-4EBA-9E09-8DF848F02AFF}">
      <tableStyleElement type="wholeTable" dxfId="23"/>
    </tableStyle>
    <tableStyle name="Slicer Style 2" pivot="0" table="0" count="1" xr9:uid="{FB37E430-0C0F-436E-B16F-7EEE0C37596C}">
      <tableStyleElement type="wholeTable" dxfId="22"/>
    </tableStyle>
    <tableStyle name="Slicer Style 3" pivot="0" table="0" count="1" xr9:uid="{D4F3C21E-B881-4658-AB28-35F1FD08EEAC}">
      <tableStyleElement type="wholeTable" dxfId="21"/>
    </tableStyle>
    <tableStyle name="Slicer Style 4" pivot="0" table="0" count="3" xr9:uid="{E58D6794-53A1-4C0A-BF16-D9CE97AE0375}">
      <tableStyleElement type="wholeTable" dxfId="20"/>
      <tableStyleElement type="headerRow" dxfId="19"/>
    </tableStyle>
  </tableStyles>
  <colors>
    <mruColors>
      <color rgb="FF3333CC"/>
      <color rgb="FF0066FF"/>
    </mruColors>
  </colors>
  <extLst>
    <ext xmlns:x14="http://schemas.microsoft.com/office/spreadsheetml/2009/9/main" uri="{46F421CA-312F-682f-3DD2-61675219B42D}">
      <x14:dxfs count="1">
        <dxf>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2"/>
        <x14:slicerStyle name="Slicer Style 3"/>
        <x14:slicerStyle name="Slicer Style 4">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no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1-4777-411E-9FFF-3C61EA1CBBFD}"/>
              </c:ext>
            </c:extLst>
          </c:dPt>
          <c:dLbls>
            <c:dLbl>
              <c:idx val="0"/>
              <c:layout>
                <c:manualLayout>
                  <c:x val="1.9444444444444445E-2"/>
                  <c:y val="0.30555573782443862"/>
                </c:manualLayout>
              </c:layout>
              <c:spPr>
                <a:noFill/>
                <a:ln>
                  <a:noFill/>
                </a:ln>
                <a:effectLst/>
              </c:spPr>
              <c:txPr>
                <a:bodyPr rot="0" spcFirstLastPara="1" vertOverflow="ellipsis" vert="horz" wrap="square" lIns="38100" tIns="19050" rIns="38100" bIns="19050" anchor="ctr" anchorCtr="1">
                  <a:spAutoFit/>
                </a:bodyPr>
                <a:lstStyle/>
                <a:p>
                  <a:pPr>
                    <a:defRPr sz="2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3149999999999995"/>
                      <c:h val="0.29645851560221637"/>
                    </c:manualLayout>
                  </c15:layout>
                </c:ext>
                <c:ext xmlns:c16="http://schemas.microsoft.com/office/drawing/2014/chart" uri="{C3380CC4-5D6E-409C-BE32-E72D297353CC}">
                  <c16:uniqueId val="{00000001-4777-411E-9FFF-3C61EA1CBBFD}"/>
                </c:ext>
              </c:extLst>
            </c:dLbl>
            <c:spPr>
              <a:noFill/>
              <a:ln>
                <a:noFill/>
              </a:ln>
              <a:effectLst/>
            </c:spPr>
            <c:txPr>
              <a:bodyPr rot="0" spcFirstLastPara="1" vertOverflow="ellipsis" vert="horz" wrap="square" lIns="38100" tIns="19050" rIns="38100" bIns="19050" anchor="ctr" anchorCtr="1">
                <a:spAutoFit/>
              </a:bodyPr>
              <a:lstStyle/>
              <a:p>
                <a:pPr>
                  <a:defRPr sz="5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Sheet1!$H$3</c:f>
              <c:numCache>
                <c:formatCode>[$-F800]dddd\,\ mmmm\ dd\,\ yyyy</c:formatCode>
                <c:ptCount val="1"/>
                <c:pt idx="0">
                  <c:v>45498</c:v>
                </c:pt>
              </c:numCache>
            </c:numRef>
          </c:val>
          <c:extLst>
            <c:ext xmlns:c16="http://schemas.microsoft.com/office/drawing/2014/chart" uri="{C3380CC4-5D6E-409C-BE32-E72D297353CC}">
              <c16:uniqueId val="{00000002-4777-411E-9FFF-3C61EA1CBBFD}"/>
            </c:ext>
          </c:extLst>
        </c:ser>
        <c:dLbls>
          <c:dLblPos val="outEnd"/>
          <c:showLegendKey val="0"/>
          <c:showVal val="1"/>
          <c:showCatName val="0"/>
          <c:showSerName val="0"/>
          <c:showPercent val="0"/>
          <c:showBubbleSize val="0"/>
        </c:dLbls>
        <c:gapWidth val="219"/>
        <c:overlap val="-27"/>
        <c:axId val="331730080"/>
        <c:axId val="330675056"/>
      </c:barChart>
      <c:catAx>
        <c:axId val="331730080"/>
        <c:scaling>
          <c:orientation val="minMax"/>
        </c:scaling>
        <c:delete val="1"/>
        <c:axPos val="b"/>
        <c:majorTickMark val="none"/>
        <c:minorTickMark val="none"/>
        <c:tickLblPos val="nextTo"/>
        <c:crossAx val="330675056"/>
        <c:crosses val="autoZero"/>
        <c:auto val="1"/>
        <c:lblAlgn val="ctr"/>
        <c:lblOffset val="100"/>
        <c:noMultiLvlLbl val="0"/>
      </c:catAx>
      <c:valAx>
        <c:axId val="330675056"/>
        <c:scaling>
          <c:orientation val="minMax"/>
        </c:scaling>
        <c:delete val="1"/>
        <c:axPos val="l"/>
        <c:numFmt formatCode="[$-F800]dddd\,\ mmmm\ dd\,\ yyyy" sourceLinked="1"/>
        <c:majorTickMark val="none"/>
        <c:minorTickMark val="none"/>
        <c:tickLblPos val="nextTo"/>
        <c:crossAx val="3317300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Sheet1!$C$14</c:f>
              <c:strCache>
                <c:ptCount val="1"/>
                <c:pt idx="0">
                  <c:v>Profit [YTD]</c:v>
                </c:pt>
              </c:strCache>
            </c:strRef>
          </c:tx>
          <c:spPr>
            <a:solidFill>
              <a:srgbClr val="FFC000"/>
            </a:solidFill>
            <a:ln>
              <a:noFill/>
            </a:ln>
            <a:effectLst/>
          </c:spPr>
          <c:invertIfNegative val="0"/>
          <c:cat>
            <c:strRef>
              <c:f>Sheet1!$B$15:$B$19</c:f>
              <c:strCache>
                <c:ptCount val="5"/>
                <c:pt idx="0">
                  <c:v>Bangalore</c:v>
                </c:pt>
                <c:pt idx="1">
                  <c:v>Chennai</c:v>
                </c:pt>
                <c:pt idx="2">
                  <c:v>Hyderabad</c:v>
                </c:pt>
                <c:pt idx="3">
                  <c:v>Kochi</c:v>
                </c:pt>
                <c:pt idx="4">
                  <c:v>Mumbai</c:v>
                </c:pt>
              </c:strCache>
            </c:strRef>
          </c:cat>
          <c:val>
            <c:numRef>
              <c:f>Sheet1!$C$15:$C$19</c:f>
              <c:numCache>
                <c:formatCode>General</c:formatCode>
                <c:ptCount val="5"/>
                <c:pt idx="0">
                  <c:v>300</c:v>
                </c:pt>
                <c:pt idx="1">
                  <c:v>200</c:v>
                </c:pt>
                <c:pt idx="2">
                  <c:v>100</c:v>
                </c:pt>
                <c:pt idx="3">
                  <c:v>150</c:v>
                </c:pt>
                <c:pt idx="4">
                  <c:v>300</c:v>
                </c:pt>
              </c:numCache>
            </c:numRef>
          </c:val>
          <c:extLst>
            <c:ext xmlns:c16="http://schemas.microsoft.com/office/drawing/2014/chart" uri="{C3380CC4-5D6E-409C-BE32-E72D297353CC}">
              <c16:uniqueId val="{00000000-0099-4C2A-91EC-ACB7C5899B0E}"/>
            </c:ext>
          </c:extLst>
        </c:ser>
        <c:dLbls>
          <c:showLegendKey val="0"/>
          <c:showVal val="0"/>
          <c:showCatName val="0"/>
          <c:showSerName val="0"/>
          <c:showPercent val="0"/>
          <c:showBubbleSize val="0"/>
        </c:dLbls>
        <c:gapWidth val="182"/>
        <c:overlap val="19"/>
        <c:axId val="461891392"/>
        <c:axId val="644655360"/>
      </c:barChart>
      <c:catAx>
        <c:axId val="461891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4655360"/>
        <c:crosses val="autoZero"/>
        <c:auto val="1"/>
        <c:lblAlgn val="ctr"/>
        <c:lblOffset val="100"/>
        <c:noMultiLvlLbl val="0"/>
      </c:catAx>
      <c:valAx>
        <c:axId val="644655360"/>
        <c:scaling>
          <c:orientation val="minMax"/>
        </c:scaling>
        <c:delete val="1"/>
        <c:axPos val="b"/>
        <c:numFmt formatCode="General" sourceLinked="1"/>
        <c:majorTickMark val="none"/>
        <c:minorTickMark val="none"/>
        <c:tickLblPos val="nextTo"/>
        <c:crossAx val="46189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Sheet1!$C$5</c:f>
              <c:strCache>
                <c:ptCount val="1"/>
                <c:pt idx="0">
                  <c:v>2021</c:v>
                </c:pt>
              </c:strCache>
            </c:strRef>
          </c:tx>
          <c:spPr>
            <a:solidFill>
              <a:schemeClr val="accent1"/>
            </a:solidFill>
            <a:ln>
              <a:noFill/>
            </a:ln>
            <a:effectLst/>
          </c:spPr>
          <c:invertIfNegative val="0"/>
          <c:val>
            <c:numRef>
              <c:f>Sheet1!$C$6:$C$10</c:f>
              <c:numCache>
                <c:formatCode>General</c:formatCode>
                <c:ptCount val="5"/>
                <c:pt idx="0">
                  <c:v>70</c:v>
                </c:pt>
                <c:pt idx="1">
                  <c:v>30</c:v>
                </c:pt>
                <c:pt idx="2">
                  <c:v>40</c:v>
                </c:pt>
                <c:pt idx="3">
                  <c:v>50</c:v>
                </c:pt>
                <c:pt idx="4">
                  <c:v>60</c:v>
                </c:pt>
              </c:numCache>
            </c:numRef>
          </c:val>
          <c:extLst>
            <c:ext xmlns:c16="http://schemas.microsoft.com/office/drawing/2014/chart" uri="{C3380CC4-5D6E-409C-BE32-E72D297353CC}">
              <c16:uniqueId val="{00000000-3EA4-4BB1-A9DB-21387E420EAF}"/>
            </c:ext>
          </c:extLst>
        </c:ser>
        <c:ser>
          <c:idx val="1"/>
          <c:order val="1"/>
          <c:tx>
            <c:strRef>
              <c:f>Sheet1!$D$5</c:f>
              <c:strCache>
                <c:ptCount val="1"/>
                <c:pt idx="0">
                  <c:v>2022</c:v>
                </c:pt>
              </c:strCache>
            </c:strRef>
          </c:tx>
          <c:spPr>
            <a:solidFill>
              <a:schemeClr val="accent2"/>
            </a:solidFill>
            <a:ln>
              <a:noFill/>
            </a:ln>
            <a:effectLst/>
          </c:spPr>
          <c:invertIfNegative val="0"/>
          <c:val>
            <c:numRef>
              <c:f>Sheet1!$D$6:$D$10</c:f>
              <c:numCache>
                <c:formatCode>General</c:formatCode>
                <c:ptCount val="5"/>
                <c:pt idx="0">
                  <c:v>110</c:v>
                </c:pt>
                <c:pt idx="1">
                  <c:v>19</c:v>
                </c:pt>
                <c:pt idx="2">
                  <c:v>20</c:v>
                </c:pt>
                <c:pt idx="3">
                  <c:v>60</c:v>
                </c:pt>
                <c:pt idx="4">
                  <c:v>80</c:v>
                </c:pt>
              </c:numCache>
            </c:numRef>
          </c:val>
          <c:extLst>
            <c:ext xmlns:c16="http://schemas.microsoft.com/office/drawing/2014/chart" uri="{C3380CC4-5D6E-409C-BE32-E72D297353CC}">
              <c16:uniqueId val="{00000001-3EA4-4BB1-A9DB-21387E420EAF}"/>
            </c:ext>
          </c:extLst>
        </c:ser>
        <c:ser>
          <c:idx val="2"/>
          <c:order val="2"/>
          <c:tx>
            <c:strRef>
              <c:f>Sheet1!$E$5</c:f>
              <c:strCache>
                <c:ptCount val="1"/>
                <c:pt idx="0">
                  <c:v>2023</c:v>
                </c:pt>
              </c:strCache>
            </c:strRef>
          </c:tx>
          <c:spPr>
            <a:solidFill>
              <a:schemeClr val="accent3"/>
            </a:solidFill>
            <a:ln>
              <a:noFill/>
            </a:ln>
            <a:effectLst/>
          </c:spPr>
          <c:invertIfNegative val="0"/>
          <c:val>
            <c:numRef>
              <c:f>Sheet1!$E$6:$E$10</c:f>
              <c:numCache>
                <c:formatCode>General</c:formatCode>
                <c:ptCount val="5"/>
                <c:pt idx="0">
                  <c:v>140</c:v>
                </c:pt>
                <c:pt idx="1">
                  <c:v>60</c:v>
                </c:pt>
                <c:pt idx="2">
                  <c:v>80</c:v>
                </c:pt>
                <c:pt idx="3">
                  <c:v>100</c:v>
                </c:pt>
                <c:pt idx="4">
                  <c:v>110</c:v>
                </c:pt>
              </c:numCache>
            </c:numRef>
          </c:val>
          <c:extLst>
            <c:ext xmlns:c16="http://schemas.microsoft.com/office/drawing/2014/chart" uri="{C3380CC4-5D6E-409C-BE32-E72D297353CC}">
              <c16:uniqueId val="{00000002-3EA4-4BB1-A9DB-21387E420EAF}"/>
            </c:ext>
          </c:extLst>
        </c:ser>
        <c:dLbls>
          <c:showLegendKey val="0"/>
          <c:showVal val="0"/>
          <c:showCatName val="0"/>
          <c:showSerName val="0"/>
          <c:showPercent val="0"/>
          <c:showBubbleSize val="0"/>
        </c:dLbls>
        <c:gapWidth val="219"/>
        <c:overlap val="-27"/>
        <c:axId val="696104848"/>
        <c:axId val="687027712"/>
      </c:barChart>
      <c:catAx>
        <c:axId val="69610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7027712"/>
        <c:crosses val="autoZero"/>
        <c:auto val="1"/>
        <c:lblAlgn val="ctr"/>
        <c:lblOffset val="100"/>
        <c:noMultiLvlLbl val="0"/>
      </c:catAx>
      <c:valAx>
        <c:axId val="687027712"/>
        <c:scaling>
          <c:orientation val="minMax"/>
        </c:scaling>
        <c:delete val="1"/>
        <c:axPos val="l"/>
        <c:numFmt formatCode="General" sourceLinked="1"/>
        <c:majorTickMark val="none"/>
        <c:minorTickMark val="none"/>
        <c:tickLblPos val="nextTo"/>
        <c:crossAx val="696104848"/>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Dashboard.xlsx]Sheet8!PivotTable6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Sum of Sales</c:v>
                </c:pt>
              </c:strCache>
            </c:strRef>
          </c:tx>
          <c:spPr>
            <a:solidFill>
              <a:schemeClr val="accent1"/>
            </a:solidFill>
            <a:ln>
              <a:noFill/>
            </a:ln>
            <a:effectLst/>
          </c:spPr>
          <c:invertIfNegative val="0"/>
          <c:cat>
            <c:multiLvlStrRef>
              <c:f>Sheet8!$A$4:$A$12</c:f>
              <c:multiLvlStrCache>
                <c:ptCount val="2"/>
                <c:lvl>
                  <c:pt idx="0">
                    <c:v>Qtr1</c:v>
                  </c:pt>
                  <c:pt idx="1">
                    <c:v>Qtr2</c:v>
                  </c:pt>
                </c:lvl>
                <c:lvl>
                  <c:pt idx="0">
                    <c:v>Marketing</c:v>
                  </c:pt>
                  <c:pt idx="1">
                    <c:v>Marketing</c:v>
                  </c:pt>
                </c:lvl>
                <c:lvl>
                  <c:pt idx="0">
                    <c:v>North</c:v>
                  </c:pt>
                  <c:pt idx="1">
                    <c:v>North</c:v>
                  </c:pt>
                </c:lvl>
                <c:lvl>
                  <c:pt idx="0">
                    <c:v>17-02-2023</c:v>
                  </c:pt>
                  <c:pt idx="1">
                    <c:v>25-04-2023</c:v>
                  </c:pt>
                </c:lvl>
              </c:multiLvlStrCache>
            </c:multiLvlStrRef>
          </c:cat>
          <c:val>
            <c:numRef>
              <c:f>Sheet8!$B$4:$B$12</c:f>
              <c:numCache>
                <c:formatCode>General</c:formatCode>
                <c:ptCount val="2"/>
                <c:pt idx="0">
                  <c:v>3290</c:v>
                </c:pt>
                <c:pt idx="1">
                  <c:v>6650</c:v>
                </c:pt>
              </c:numCache>
            </c:numRef>
          </c:val>
          <c:extLst>
            <c:ext xmlns:c16="http://schemas.microsoft.com/office/drawing/2014/chart" uri="{C3380CC4-5D6E-409C-BE32-E72D297353CC}">
              <c16:uniqueId val="{00000000-FD0E-4D31-8F0F-4A4E0B9D9DE7}"/>
            </c:ext>
          </c:extLst>
        </c:ser>
        <c:ser>
          <c:idx val="1"/>
          <c:order val="1"/>
          <c:tx>
            <c:strRef>
              <c:f>Sheet8!$C$3</c:f>
              <c:strCache>
                <c:ptCount val="1"/>
                <c:pt idx="0">
                  <c:v>Sum of Profit</c:v>
                </c:pt>
              </c:strCache>
            </c:strRef>
          </c:tx>
          <c:spPr>
            <a:solidFill>
              <a:schemeClr val="accent2"/>
            </a:solidFill>
            <a:ln>
              <a:noFill/>
            </a:ln>
            <a:effectLst/>
          </c:spPr>
          <c:invertIfNegative val="0"/>
          <c:cat>
            <c:multiLvlStrRef>
              <c:f>Sheet8!$A$4:$A$12</c:f>
              <c:multiLvlStrCache>
                <c:ptCount val="2"/>
                <c:lvl>
                  <c:pt idx="0">
                    <c:v>Qtr1</c:v>
                  </c:pt>
                  <c:pt idx="1">
                    <c:v>Qtr2</c:v>
                  </c:pt>
                </c:lvl>
                <c:lvl>
                  <c:pt idx="0">
                    <c:v>Marketing</c:v>
                  </c:pt>
                  <c:pt idx="1">
                    <c:v>Marketing</c:v>
                  </c:pt>
                </c:lvl>
                <c:lvl>
                  <c:pt idx="0">
                    <c:v>North</c:v>
                  </c:pt>
                  <c:pt idx="1">
                    <c:v>North</c:v>
                  </c:pt>
                </c:lvl>
                <c:lvl>
                  <c:pt idx="0">
                    <c:v>17-02-2023</c:v>
                  </c:pt>
                  <c:pt idx="1">
                    <c:v>25-04-2023</c:v>
                  </c:pt>
                </c:lvl>
              </c:multiLvlStrCache>
            </c:multiLvlStrRef>
          </c:cat>
          <c:val>
            <c:numRef>
              <c:f>Sheet8!$C$4:$C$12</c:f>
              <c:numCache>
                <c:formatCode>General</c:formatCode>
                <c:ptCount val="2"/>
                <c:pt idx="0">
                  <c:v>3665.96</c:v>
                </c:pt>
                <c:pt idx="1">
                  <c:v>5216.76</c:v>
                </c:pt>
              </c:numCache>
            </c:numRef>
          </c:val>
          <c:extLst>
            <c:ext xmlns:c16="http://schemas.microsoft.com/office/drawing/2014/chart" uri="{C3380CC4-5D6E-409C-BE32-E72D297353CC}">
              <c16:uniqueId val="{00000001-FD0E-4D31-8F0F-4A4E0B9D9DE7}"/>
            </c:ext>
          </c:extLst>
        </c:ser>
        <c:dLbls>
          <c:showLegendKey val="0"/>
          <c:showVal val="0"/>
          <c:showCatName val="0"/>
          <c:showSerName val="0"/>
          <c:showPercent val="0"/>
          <c:showBubbleSize val="0"/>
        </c:dLbls>
        <c:gapWidth val="219"/>
        <c:overlap val="-27"/>
        <c:axId val="957413695"/>
        <c:axId val="321714463"/>
      </c:barChart>
      <c:catAx>
        <c:axId val="957413695"/>
        <c:scaling>
          <c:orientation val="minMax"/>
        </c:scaling>
        <c:delete val="1"/>
        <c:axPos val="b"/>
        <c:numFmt formatCode="General" sourceLinked="1"/>
        <c:majorTickMark val="out"/>
        <c:minorTickMark val="none"/>
        <c:tickLblPos val="nextTo"/>
        <c:crossAx val="321714463"/>
        <c:crosses val="autoZero"/>
        <c:auto val="1"/>
        <c:lblAlgn val="ctr"/>
        <c:lblOffset val="100"/>
        <c:noMultiLvlLbl val="0"/>
      </c:catAx>
      <c:valAx>
        <c:axId val="32171446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5741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noFill/>
            <a:ln>
              <a:noFill/>
            </a:ln>
            <a:effectLst/>
          </c:spPr>
          <c:invertIfNegative val="0"/>
          <c:dLbls>
            <c:dLbl>
              <c:idx val="0"/>
              <c:layout>
                <c:manualLayout>
                  <c:x val="-5.9215508874511598E-17"/>
                  <c:y val="0.15047296068189495"/>
                </c:manualLayout>
              </c:layout>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466-4360-8873-4F6EA8E7EFE8}"/>
                </c:ext>
              </c:extLst>
            </c:dLbl>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Sheet1!$H$6</c:f>
              <c:numCache>
                <c:formatCode>General</c:formatCode>
                <c:ptCount val="1"/>
                <c:pt idx="0">
                  <c:v>95</c:v>
                </c:pt>
              </c:numCache>
            </c:numRef>
          </c:val>
          <c:extLst>
            <c:ext xmlns:c16="http://schemas.microsoft.com/office/drawing/2014/chart" uri="{C3380CC4-5D6E-409C-BE32-E72D297353CC}">
              <c16:uniqueId val="{00000001-C466-4360-8873-4F6EA8E7EFE8}"/>
            </c:ext>
          </c:extLst>
        </c:ser>
        <c:dLbls>
          <c:dLblPos val="outEnd"/>
          <c:showLegendKey val="0"/>
          <c:showVal val="1"/>
          <c:showCatName val="0"/>
          <c:showSerName val="0"/>
          <c:showPercent val="0"/>
          <c:showBubbleSize val="0"/>
        </c:dLbls>
        <c:gapWidth val="219"/>
        <c:overlap val="-27"/>
        <c:axId val="331730080"/>
        <c:axId val="330675056"/>
      </c:barChart>
      <c:catAx>
        <c:axId val="331730080"/>
        <c:scaling>
          <c:orientation val="minMax"/>
        </c:scaling>
        <c:delete val="1"/>
        <c:axPos val="b"/>
        <c:majorTickMark val="none"/>
        <c:minorTickMark val="none"/>
        <c:tickLblPos val="nextTo"/>
        <c:crossAx val="330675056"/>
        <c:crosses val="autoZero"/>
        <c:auto val="1"/>
        <c:lblAlgn val="ctr"/>
        <c:lblOffset val="100"/>
        <c:noMultiLvlLbl val="0"/>
      </c:catAx>
      <c:valAx>
        <c:axId val="330675056"/>
        <c:scaling>
          <c:orientation val="minMax"/>
        </c:scaling>
        <c:delete val="1"/>
        <c:axPos val="l"/>
        <c:numFmt formatCode="General" sourceLinked="1"/>
        <c:majorTickMark val="none"/>
        <c:minorTickMark val="none"/>
        <c:tickLblPos val="nextTo"/>
        <c:crossAx val="3317300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noFill/>
            <a:ln>
              <a:noFill/>
            </a:ln>
            <a:effectLst/>
          </c:spPr>
          <c:invertIfNegative val="0"/>
          <c:dLbls>
            <c:dLbl>
              <c:idx val="0"/>
              <c:layout>
                <c:manualLayout>
                  <c:x val="1.2468827930174564E-2"/>
                  <c:y val="0.26479750778816197"/>
                </c:manualLayout>
              </c:layout>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6450540315876973"/>
                      <c:h val="0.5"/>
                    </c:manualLayout>
                  </c15:layout>
                </c:ext>
                <c:ext xmlns:c16="http://schemas.microsoft.com/office/drawing/2014/chart" uri="{C3380CC4-5D6E-409C-BE32-E72D297353CC}">
                  <c16:uniqueId val="{00000000-D6F2-4F4D-87D8-232B1704A8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Sheet1!$H$7</c:f>
              <c:numCache>
                <c:formatCode>General</c:formatCode>
                <c:ptCount val="1"/>
                <c:pt idx="0">
                  <c:v>48</c:v>
                </c:pt>
              </c:numCache>
            </c:numRef>
          </c:val>
          <c:extLst>
            <c:ext xmlns:c16="http://schemas.microsoft.com/office/drawing/2014/chart" uri="{C3380CC4-5D6E-409C-BE32-E72D297353CC}">
              <c16:uniqueId val="{00000001-D6F2-4F4D-87D8-232B1704A81B}"/>
            </c:ext>
          </c:extLst>
        </c:ser>
        <c:dLbls>
          <c:dLblPos val="outEnd"/>
          <c:showLegendKey val="0"/>
          <c:showVal val="1"/>
          <c:showCatName val="0"/>
          <c:showSerName val="0"/>
          <c:showPercent val="0"/>
          <c:showBubbleSize val="0"/>
        </c:dLbls>
        <c:gapWidth val="219"/>
        <c:overlap val="-27"/>
        <c:axId val="331730080"/>
        <c:axId val="330675056"/>
      </c:barChart>
      <c:catAx>
        <c:axId val="331730080"/>
        <c:scaling>
          <c:orientation val="minMax"/>
        </c:scaling>
        <c:delete val="1"/>
        <c:axPos val="b"/>
        <c:majorTickMark val="none"/>
        <c:minorTickMark val="none"/>
        <c:tickLblPos val="nextTo"/>
        <c:crossAx val="330675056"/>
        <c:crosses val="autoZero"/>
        <c:auto val="1"/>
        <c:lblAlgn val="ctr"/>
        <c:lblOffset val="100"/>
        <c:noMultiLvlLbl val="0"/>
      </c:catAx>
      <c:valAx>
        <c:axId val="330675056"/>
        <c:scaling>
          <c:orientation val="minMax"/>
        </c:scaling>
        <c:delete val="1"/>
        <c:axPos val="l"/>
        <c:numFmt formatCode="General" sourceLinked="1"/>
        <c:majorTickMark val="none"/>
        <c:minorTickMark val="none"/>
        <c:tickLblPos val="nextTo"/>
        <c:crossAx val="3317300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49106203995799E-2"/>
          <c:y val="0.17641249965273129"/>
          <c:w val="0.88433228180862256"/>
          <c:h val="0.64717500069453737"/>
        </c:manualLayout>
      </c:layout>
      <c:barChart>
        <c:barDir val="col"/>
        <c:grouping val="clustered"/>
        <c:varyColors val="0"/>
        <c:ser>
          <c:idx val="0"/>
          <c:order val="0"/>
          <c:spPr>
            <a:noFill/>
            <a:ln>
              <a:noFill/>
            </a:ln>
            <a:effectLst/>
          </c:spPr>
          <c:invertIfNegative val="0"/>
          <c:dLbls>
            <c:dLbl>
              <c:idx val="0"/>
              <c:layout>
                <c:manualLayout>
                  <c:x val="1.6363291246948246E-7"/>
                  <c:y val="0.20249221183800623"/>
                </c:manualLayout>
              </c:layout>
              <c:spPr>
                <a:noFill/>
                <a:ln>
                  <a:noFill/>
                </a:ln>
                <a:effectLst/>
              </c:spPr>
              <c:txPr>
                <a:bodyPr rot="0" spcFirstLastPara="1" vertOverflow="ellipsis" vert="horz" wrap="square" lIns="38100" tIns="19050" rIns="38100" bIns="19050" anchor="ctr" anchorCtr="1">
                  <a:spAutoFit/>
                </a:bodyPr>
                <a:lstStyle/>
                <a:p>
                  <a:pPr>
                    <a:defRPr sz="2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541147132169569"/>
                      <c:h val="0.5"/>
                    </c:manualLayout>
                  </c15:layout>
                </c:ext>
                <c:ext xmlns:c16="http://schemas.microsoft.com/office/drawing/2014/chart" uri="{C3380CC4-5D6E-409C-BE32-E72D297353CC}">
                  <c16:uniqueId val="{00000000-0BFC-4126-B3AE-D83BF40161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Sheet1!$K$8</c:f>
              <c:numCache>
                <c:formatCode>General</c:formatCode>
                <c:ptCount val="1"/>
                <c:pt idx="0">
                  <c:v>37.5</c:v>
                </c:pt>
              </c:numCache>
            </c:numRef>
          </c:val>
          <c:extLst>
            <c:ext xmlns:c16="http://schemas.microsoft.com/office/drawing/2014/chart" uri="{C3380CC4-5D6E-409C-BE32-E72D297353CC}">
              <c16:uniqueId val="{00000001-0BFC-4126-B3AE-D83BF4016114}"/>
            </c:ext>
          </c:extLst>
        </c:ser>
        <c:dLbls>
          <c:dLblPos val="outEnd"/>
          <c:showLegendKey val="0"/>
          <c:showVal val="1"/>
          <c:showCatName val="0"/>
          <c:showSerName val="0"/>
          <c:showPercent val="0"/>
          <c:showBubbleSize val="0"/>
        </c:dLbls>
        <c:gapWidth val="219"/>
        <c:overlap val="-27"/>
        <c:axId val="331730080"/>
        <c:axId val="330675056"/>
      </c:barChart>
      <c:catAx>
        <c:axId val="331730080"/>
        <c:scaling>
          <c:orientation val="minMax"/>
        </c:scaling>
        <c:delete val="1"/>
        <c:axPos val="b"/>
        <c:majorTickMark val="none"/>
        <c:minorTickMark val="none"/>
        <c:tickLblPos val="nextTo"/>
        <c:crossAx val="330675056"/>
        <c:crosses val="autoZero"/>
        <c:auto val="1"/>
        <c:lblAlgn val="ctr"/>
        <c:lblOffset val="100"/>
        <c:noMultiLvlLbl val="0"/>
      </c:catAx>
      <c:valAx>
        <c:axId val="330675056"/>
        <c:scaling>
          <c:orientation val="minMax"/>
        </c:scaling>
        <c:delete val="1"/>
        <c:axPos val="l"/>
        <c:numFmt formatCode="General" sourceLinked="1"/>
        <c:majorTickMark val="none"/>
        <c:minorTickMark val="none"/>
        <c:tickLblPos val="nextTo"/>
        <c:crossAx val="3317300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947485334020763"/>
          <c:y val="5.5238526044747556E-2"/>
          <c:w val="0.52105029331958475"/>
          <c:h val="0.82639320385936488"/>
        </c:manualLayout>
      </c:layout>
      <c:doughnutChart>
        <c:varyColors val="1"/>
        <c:ser>
          <c:idx val="0"/>
          <c:order val="0"/>
          <c:spPr>
            <a:ln>
              <a:noFill/>
            </a:ln>
          </c:spPr>
          <c:dPt>
            <c:idx val="0"/>
            <c:bubble3D val="0"/>
            <c:spPr>
              <a:solidFill>
                <a:schemeClr val="accent2"/>
              </a:solidFill>
              <a:ln w="19050">
                <a:noFill/>
              </a:ln>
              <a:effectLst/>
            </c:spPr>
            <c:extLst>
              <c:ext xmlns:c16="http://schemas.microsoft.com/office/drawing/2014/chart" uri="{C3380CC4-5D6E-409C-BE32-E72D297353CC}">
                <c16:uniqueId val="{00000001-59C8-4BFE-BCC3-2767D28116FF}"/>
              </c:ext>
            </c:extLst>
          </c:dPt>
          <c:dPt>
            <c:idx val="1"/>
            <c:bubble3D val="0"/>
            <c:explosion val="1"/>
            <c:spPr>
              <a:noFill/>
              <a:ln w="19050">
                <a:noFill/>
              </a:ln>
              <a:effectLst/>
            </c:spPr>
            <c:extLst>
              <c:ext xmlns:c16="http://schemas.microsoft.com/office/drawing/2014/chart" uri="{C3380CC4-5D6E-409C-BE32-E72D297353CC}">
                <c16:uniqueId val="{00000003-59C8-4BFE-BCC3-2767D28116FF}"/>
              </c:ext>
            </c:extLst>
          </c:dPt>
          <c:val>
            <c:numRef>
              <c:f>Sheet1!$K$8:$K$9</c:f>
              <c:numCache>
                <c:formatCode>General</c:formatCode>
                <c:ptCount val="2"/>
                <c:pt idx="0">
                  <c:v>37.5</c:v>
                </c:pt>
                <c:pt idx="1">
                  <c:v>62.5</c:v>
                </c:pt>
              </c:numCache>
            </c:numRef>
          </c:val>
          <c:extLst>
            <c:ext xmlns:c16="http://schemas.microsoft.com/office/drawing/2014/chart" uri="{C3380CC4-5D6E-409C-BE32-E72D297353CC}">
              <c16:uniqueId val="{00000004-59C8-4BFE-BCC3-2767D28116F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noFill/>
            <a:ln>
              <a:noFill/>
            </a:ln>
            <a:effectLst/>
          </c:spPr>
          <c:invertIfNegative val="0"/>
          <c:dLbls>
            <c:dLbl>
              <c:idx val="0"/>
              <c:layout>
                <c:manualLayout>
                  <c:x val="5.5370985603543236E-3"/>
                  <c:y val="0.1595744680851063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435-4D61-82BA-D8546A4F0C65}"/>
                </c:ext>
              </c:extLst>
            </c:dLbl>
            <c:spPr>
              <a:noFill/>
              <a:ln>
                <a:noFill/>
              </a:ln>
              <a:effectLst/>
            </c:spPr>
            <c:txPr>
              <a:bodyPr rot="0" spcFirstLastPara="1" vertOverflow="ellipsis" vert="horz" wrap="square" lIns="38100" tIns="19050" rIns="38100" bIns="19050" anchor="ctr" anchorCtr="1">
                <a:spAutoFit/>
              </a:bodyPr>
              <a:lstStyle/>
              <a:p>
                <a:pPr>
                  <a:defRPr sz="2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Sheet1!$H$24</c:f>
              <c:numCache>
                <c:formatCode>General</c:formatCode>
                <c:ptCount val="1"/>
                <c:pt idx="0">
                  <c:v>80</c:v>
                </c:pt>
              </c:numCache>
            </c:numRef>
          </c:val>
          <c:extLst>
            <c:ext xmlns:c16="http://schemas.microsoft.com/office/drawing/2014/chart" uri="{C3380CC4-5D6E-409C-BE32-E72D297353CC}">
              <c16:uniqueId val="{00000001-3435-4D61-82BA-D8546A4F0C65}"/>
            </c:ext>
          </c:extLst>
        </c:ser>
        <c:dLbls>
          <c:dLblPos val="outEnd"/>
          <c:showLegendKey val="0"/>
          <c:showVal val="1"/>
          <c:showCatName val="0"/>
          <c:showSerName val="0"/>
          <c:showPercent val="0"/>
          <c:showBubbleSize val="0"/>
        </c:dLbls>
        <c:gapWidth val="219"/>
        <c:overlap val="-27"/>
        <c:axId val="331730080"/>
        <c:axId val="330675056"/>
      </c:barChart>
      <c:catAx>
        <c:axId val="331730080"/>
        <c:scaling>
          <c:orientation val="minMax"/>
        </c:scaling>
        <c:delete val="1"/>
        <c:axPos val="b"/>
        <c:majorTickMark val="none"/>
        <c:minorTickMark val="none"/>
        <c:tickLblPos val="nextTo"/>
        <c:crossAx val="330675056"/>
        <c:crosses val="autoZero"/>
        <c:auto val="1"/>
        <c:lblAlgn val="ctr"/>
        <c:lblOffset val="100"/>
        <c:noMultiLvlLbl val="0"/>
      </c:catAx>
      <c:valAx>
        <c:axId val="330675056"/>
        <c:scaling>
          <c:orientation val="minMax"/>
        </c:scaling>
        <c:delete val="1"/>
        <c:axPos val="l"/>
        <c:numFmt formatCode="General" sourceLinked="1"/>
        <c:majorTickMark val="none"/>
        <c:minorTickMark val="none"/>
        <c:tickLblPos val="nextTo"/>
        <c:crossAx val="3317300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00B050"/>
              </a:solidFill>
              <a:ln w="19050">
                <a:noFill/>
              </a:ln>
              <a:effectLst/>
            </c:spPr>
            <c:extLst>
              <c:ext xmlns:c16="http://schemas.microsoft.com/office/drawing/2014/chart" uri="{C3380CC4-5D6E-409C-BE32-E72D297353CC}">
                <c16:uniqueId val="{00000001-C4C2-4330-B86A-849A381165E8}"/>
              </c:ext>
            </c:extLst>
          </c:dPt>
          <c:dPt>
            <c:idx val="1"/>
            <c:bubble3D val="0"/>
            <c:explosion val="5"/>
            <c:spPr>
              <a:noFill/>
              <a:ln w="19050">
                <a:noFill/>
              </a:ln>
              <a:effectLst/>
            </c:spPr>
            <c:extLst>
              <c:ext xmlns:c16="http://schemas.microsoft.com/office/drawing/2014/chart" uri="{C3380CC4-5D6E-409C-BE32-E72D297353CC}">
                <c16:uniqueId val="{00000003-C4C2-4330-B86A-849A381165E8}"/>
              </c:ext>
            </c:extLst>
          </c:dPt>
          <c:val>
            <c:numRef>
              <c:f>Sheet1!$H$24:$H$25</c:f>
              <c:numCache>
                <c:formatCode>General</c:formatCode>
                <c:ptCount val="2"/>
                <c:pt idx="0">
                  <c:v>80</c:v>
                </c:pt>
                <c:pt idx="1">
                  <c:v>20</c:v>
                </c:pt>
              </c:numCache>
            </c:numRef>
          </c:val>
          <c:extLst>
            <c:ext xmlns:c16="http://schemas.microsoft.com/office/drawing/2014/chart" uri="{C3380CC4-5D6E-409C-BE32-E72D297353CC}">
              <c16:uniqueId val="{00000004-C4C2-4330-B86A-849A381165E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rgbClr val="00B050"/>
              </a:solidFill>
              <a:round/>
            </a:ln>
            <a:effectLst/>
          </c:spPr>
          <c:marker>
            <c:symbol val="none"/>
          </c:marker>
          <c:val>
            <c:numRef>
              <c:f>Sheet1!$K$13:$K$21</c:f>
              <c:numCache>
                <c:formatCode>General</c:formatCode>
                <c:ptCount val="9"/>
                <c:pt idx="0">
                  <c:v>500</c:v>
                </c:pt>
                <c:pt idx="1">
                  <c:v>350</c:v>
                </c:pt>
                <c:pt idx="2">
                  <c:v>470</c:v>
                </c:pt>
                <c:pt idx="3">
                  <c:v>600</c:v>
                </c:pt>
                <c:pt idx="4">
                  <c:v>700</c:v>
                </c:pt>
                <c:pt idx="5">
                  <c:v>250</c:v>
                </c:pt>
                <c:pt idx="6">
                  <c:v>550</c:v>
                </c:pt>
                <c:pt idx="7">
                  <c:v>700</c:v>
                </c:pt>
                <c:pt idx="8">
                  <c:v>300</c:v>
                </c:pt>
              </c:numCache>
            </c:numRef>
          </c:val>
          <c:smooth val="0"/>
          <c:extLst>
            <c:ext xmlns:c16="http://schemas.microsoft.com/office/drawing/2014/chart" uri="{C3380CC4-5D6E-409C-BE32-E72D297353CC}">
              <c16:uniqueId val="{00000000-DB48-465F-8EDC-AA2ECE76E962}"/>
            </c:ext>
          </c:extLst>
        </c:ser>
        <c:ser>
          <c:idx val="1"/>
          <c:order val="1"/>
          <c:spPr>
            <a:ln w="28575" cap="rnd">
              <a:solidFill>
                <a:schemeClr val="accent2"/>
              </a:solidFill>
              <a:round/>
            </a:ln>
            <a:effectLst/>
          </c:spPr>
          <c:marker>
            <c:symbol val="none"/>
          </c:marker>
          <c:val>
            <c:numRef>
              <c:f>Sheet1!$L$13:$L$21</c:f>
              <c:numCache>
                <c:formatCode>General</c:formatCode>
                <c:ptCount val="9"/>
                <c:pt idx="0">
                  <c:v>150</c:v>
                </c:pt>
                <c:pt idx="1">
                  <c:v>400</c:v>
                </c:pt>
                <c:pt idx="2">
                  <c:v>300</c:v>
                </c:pt>
                <c:pt idx="3">
                  <c:v>600</c:v>
                </c:pt>
                <c:pt idx="4">
                  <c:v>200</c:v>
                </c:pt>
                <c:pt idx="5">
                  <c:v>800</c:v>
                </c:pt>
                <c:pt idx="6">
                  <c:v>450</c:v>
                </c:pt>
                <c:pt idx="7">
                  <c:v>200</c:v>
                </c:pt>
                <c:pt idx="8">
                  <c:v>700</c:v>
                </c:pt>
              </c:numCache>
            </c:numRef>
          </c:val>
          <c:smooth val="0"/>
          <c:extLst>
            <c:ext xmlns:c16="http://schemas.microsoft.com/office/drawing/2014/chart" uri="{C3380CC4-5D6E-409C-BE32-E72D297353CC}">
              <c16:uniqueId val="{00000001-DB48-465F-8EDC-AA2ECE76E962}"/>
            </c:ext>
          </c:extLst>
        </c:ser>
        <c:dLbls>
          <c:showLegendKey val="0"/>
          <c:showVal val="0"/>
          <c:showCatName val="0"/>
          <c:showSerName val="0"/>
          <c:showPercent val="0"/>
          <c:showBubbleSize val="0"/>
        </c:dLbls>
        <c:smooth val="0"/>
        <c:axId val="696130288"/>
        <c:axId val="687020768"/>
      </c:lineChart>
      <c:catAx>
        <c:axId val="696130288"/>
        <c:scaling>
          <c:orientation val="minMax"/>
        </c:scaling>
        <c:delete val="1"/>
        <c:axPos val="b"/>
        <c:majorTickMark val="none"/>
        <c:minorTickMark val="none"/>
        <c:tickLblPos val="nextTo"/>
        <c:crossAx val="687020768"/>
        <c:crosses val="autoZero"/>
        <c:auto val="1"/>
        <c:lblAlgn val="ctr"/>
        <c:lblOffset val="100"/>
        <c:noMultiLvlLbl val="0"/>
      </c:catAx>
      <c:valAx>
        <c:axId val="687020768"/>
        <c:scaling>
          <c:orientation val="minMax"/>
        </c:scaling>
        <c:delete val="1"/>
        <c:axPos val="l"/>
        <c:numFmt formatCode="General" sourceLinked="1"/>
        <c:majorTickMark val="none"/>
        <c:minorTickMark val="none"/>
        <c:tickLblPos val="nextTo"/>
        <c:crossAx val="69613028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rgbClr val="00B050"/>
            </a:solidFill>
            <a:ln>
              <a:solidFill>
                <a:srgbClr val="00B050"/>
              </a:solidFill>
            </a:ln>
            <a:effectLst/>
          </c:spPr>
          <c:invertIfNegative val="0"/>
          <c:val>
            <c:numRef>
              <c:f>Sheet1!$C$23:$C$31</c:f>
              <c:numCache>
                <c:formatCode>General</c:formatCode>
                <c:ptCount val="9"/>
                <c:pt idx="0">
                  <c:v>300</c:v>
                </c:pt>
                <c:pt idx="1">
                  <c:v>200</c:v>
                </c:pt>
                <c:pt idx="2">
                  <c:v>550</c:v>
                </c:pt>
                <c:pt idx="3">
                  <c:v>250</c:v>
                </c:pt>
                <c:pt idx="4">
                  <c:v>600</c:v>
                </c:pt>
                <c:pt idx="5">
                  <c:v>450</c:v>
                </c:pt>
                <c:pt idx="6">
                  <c:v>850</c:v>
                </c:pt>
                <c:pt idx="7">
                  <c:v>300</c:v>
                </c:pt>
                <c:pt idx="8">
                  <c:v>900</c:v>
                </c:pt>
              </c:numCache>
            </c:numRef>
          </c:val>
          <c:extLst>
            <c:ext xmlns:c16="http://schemas.microsoft.com/office/drawing/2014/chart" uri="{C3380CC4-5D6E-409C-BE32-E72D297353CC}">
              <c16:uniqueId val="{00000000-C7B8-477C-8A9A-E5B726362FFC}"/>
            </c:ext>
          </c:extLst>
        </c:ser>
        <c:ser>
          <c:idx val="1"/>
          <c:order val="1"/>
          <c:spPr>
            <a:solidFill>
              <a:schemeClr val="accent2"/>
            </a:solidFill>
            <a:ln>
              <a:noFill/>
            </a:ln>
            <a:effectLst/>
          </c:spPr>
          <c:invertIfNegative val="0"/>
          <c:val>
            <c:numRef>
              <c:f>Sheet1!$D$23:$D$31</c:f>
              <c:numCache>
                <c:formatCode>General</c:formatCode>
                <c:ptCount val="9"/>
                <c:pt idx="0">
                  <c:v>50</c:v>
                </c:pt>
                <c:pt idx="1">
                  <c:v>100</c:v>
                </c:pt>
                <c:pt idx="2">
                  <c:v>150</c:v>
                </c:pt>
                <c:pt idx="3">
                  <c:v>200</c:v>
                </c:pt>
                <c:pt idx="4">
                  <c:v>200</c:v>
                </c:pt>
                <c:pt idx="5">
                  <c:v>200</c:v>
                </c:pt>
                <c:pt idx="6">
                  <c:v>250</c:v>
                </c:pt>
                <c:pt idx="7">
                  <c:v>350</c:v>
                </c:pt>
                <c:pt idx="8">
                  <c:v>700</c:v>
                </c:pt>
              </c:numCache>
            </c:numRef>
          </c:val>
          <c:extLst>
            <c:ext xmlns:c16="http://schemas.microsoft.com/office/drawing/2014/chart" uri="{C3380CC4-5D6E-409C-BE32-E72D297353CC}">
              <c16:uniqueId val="{00000001-C7B8-477C-8A9A-E5B726362FFC}"/>
            </c:ext>
          </c:extLst>
        </c:ser>
        <c:ser>
          <c:idx val="2"/>
          <c:order val="2"/>
          <c:spPr>
            <a:solidFill>
              <a:schemeClr val="bg1"/>
            </a:solidFill>
            <a:ln>
              <a:noFill/>
            </a:ln>
            <a:effectLst/>
          </c:spPr>
          <c:invertIfNegative val="0"/>
          <c:val>
            <c:numRef>
              <c:f>Sheet1!$E$23:$E$31</c:f>
              <c:numCache>
                <c:formatCode>General</c:formatCode>
                <c:ptCount val="9"/>
                <c:pt idx="0">
                  <c:v>30</c:v>
                </c:pt>
                <c:pt idx="1">
                  <c:v>150</c:v>
                </c:pt>
                <c:pt idx="2">
                  <c:v>25</c:v>
                </c:pt>
                <c:pt idx="3">
                  <c:v>200</c:v>
                </c:pt>
                <c:pt idx="4">
                  <c:v>150</c:v>
                </c:pt>
                <c:pt idx="5">
                  <c:v>220</c:v>
                </c:pt>
                <c:pt idx="6">
                  <c:v>300</c:v>
                </c:pt>
                <c:pt idx="7">
                  <c:v>350</c:v>
                </c:pt>
                <c:pt idx="8">
                  <c:v>300</c:v>
                </c:pt>
              </c:numCache>
            </c:numRef>
          </c:val>
          <c:extLst>
            <c:ext xmlns:c16="http://schemas.microsoft.com/office/drawing/2014/chart" uri="{C3380CC4-5D6E-409C-BE32-E72D297353CC}">
              <c16:uniqueId val="{00000002-C7B8-477C-8A9A-E5B726362FFC}"/>
            </c:ext>
          </c:extLst>
        </c:ser>
        <c:dLbls>
          <c:showLegendKey val="0"/>
          <c:showVal val="0"/>
          <c:showCatName val="0"/>
          <c:showSerName val="0"/>
          <c:showPercent val="0"/>
          <c:showBubbleSize val="0"/>
        </c:dLbls>
        <c:gapWidth val="150"/>
        <c:overlap val="37"/>
        <c:axId val="696114448"/>
        <c:axId val="686999440"/>
      </c:barChart>
      <c:catAx>
        <c:axId val="696114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6999440"/>
        <c:crosses val="autoZero"/>
        <c:auto val="1"/>
        <c:lblAlgn val="ctr"/>
        <c:lblOffset val="100"/>
        <c:noMultiLvlLbl val="0"/>
      </c:catAx>
      <c:valAx>
        <c:axId val="686999440"/>
        <c:scaling>
          <c:orientation val="minMax"/>
        </c:scaling>
        <c:delete val="1"/>
        <c:axPos val="l"/>
        <c:numFmt formatCode="General" sourceLinked="1"/>
        <c:majorTickMark val="none"/>
        <c:minorTickMark val="none"/>
        <c:tickLblPos val="nextTo"/>
        <c:crossAx val="69611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svg"/><Relationship Id="rId18" Type="http://schemas.openxmlformats.org/officeDocument/2006/relationships/image" Target="../media/image18.svg"/><Relationship Id="rId26" Type="http://schemas.openxmlformats.org/officeDocument/2006/relationships/chart" Target="../charts/chart7.xml"/><Relationship Id="rId3" Type="http://schemas.openxmlformats.org/officeDocument/2006/relationships/image" Target="../media/image3.svg"/><Relationship Id="rId21" Type="http://schemas.openxmlformats.org/officeDocument/2006/relationships/chart" Target="../charts/chart3.xml"/><Relationship Id="rId7" Type="http://schemas.openxmlformats.org/officeDocument/2006/relationships/image" Target="../media/image7.svg"/><Relationship Id="rId12" Type="http://schemas.openxmlformats.org/officeDocument/2006/relationships/image" Target="../media/image12.png"/><Relationship Id="rId17" Type="http://schemas.openxmlformats.org/officeDocument/2006/relationships/image" Target="../media/image17.svg"/><Relationship Id="rId25" Type="http://schemas.openxmlformats.org/officeDocument/2006/relationships/image" Target="../media/image19.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chart" Target="../charts/chart2.xml"/><Relationship Id="rId29" Type="http://schemas.openxmlformats.org/officeDocument/2006/relationships/chart" Target="../charts/chart10.xml"/><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svg"/><Relationship Id="rId24" Type="http://schemas.openxmlformats.org/officeDocument/2006/relationships/chart" Target="../charts/chart6.xml"/><Relationship Id="rId5" Type="http://schemas.openxmlformats.org/officeDocument/2006/relationships/image" Target="../media/image5.svg"/><Relationship Id="rId15" Type="http://schemas.openxmlformats.org/officeDocument/2006/relationships/image" Target="../media/image15.svg"/><Relationship Id="rId23" Type="http://schemas.openxmlformats.org/officeDocument/2006/relationships/chart" Target="../charts/chart5.xml"/><Relationship Id="rId28" Type="http://schemas.openxmlformats.org/officeDocument/2006/relationships/chart" Target="../charts/chart9.xml"/><Relationship Id="rId10" Type="http://schemas.openxmlformats.org/officeDocument/2006/relationships/image" Target="../media/image10.png"/><Relationship Id="rId19" Type="http://schemas.openxmlformats.org/officeDocument/2006/relationships/chart" Target="../charts/chart1.xml"/><Relationship Id="rId31" Type="http://schemas.openxmlformats.org/officeDocument/2006/relationships/chart" Target="../charts/chart12.xml"/><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image" Target="../media/image14.png"/><Relationship Id="rId22" Type="http://schemas.openxmlformats.org/officeDocument/2006/relationships/chart" Target="../charts/chart4.xml"/><Relationship Id="rId27" Type="http://schemas.openxmlformats.org/officeDocument/2006/relationships/chart" Target="../charts/chart8.xml"/><Relationship Id="rId30"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13</xdr:col>
      <xdr:colOff>7620</xdr:colOff>
      <xdr:row>5</xdr:row>
      <xdr:rowOff>121921</xdr:rowOff>
    </xdr:from>
    <xdr:to>
      <xdr:col>16</xdr:col>
      <xdr:colOff>7620</xdr:colOff>
      <xdr:row>12</xdr:row>
      <xdr:rowOff>99061</xdr:rowOff>
    </xdr:to>
    <mc:AlternateContent xmlns:mc="http://schemas.openxmlformats.org/markup-compatibility/2006" xmlns:a14="http://schemas.microsoft.com/office/drawing/2010/main">
      <mc:Choice Requires="a14">
        <xdr:graphicFrame macro="">
          <xdr:nvGraphicFramePr>
            <xdr:cNvPr id="4" name="Departments">
              <a:extLst>
                <a:ext uri="{FF2B5EF4-FFF2-40B4-BE49-F238E27FC236}">
                  <a16:creationId xmlns:a16="http://schemas.microsoft.com/office/drawing/2014/main" id="{7E3E5490-BEB8-A5EB-A0A2-AEBFD5AB86B9}"/>
                </a:ext>
              </a:extLst>
            </xdr:cNvPr>
            <xdr:cNvGraphicFramePr/>
          </xdr:nvGraphicFramePr>
          <xdr:xfrm>
            <a:off x="0" y="0"/>
            <a:ext cx="0" cy="0"/>
          </xdr:xfrm>
          <a:graphic>
            <a:graphicData uri="http://schemas.microsoft.com/office/drawing/2010/slicer">
              <sle:slicer xmlns:sle="http://schemas.microsoft.com/office/drawing/2010/slicer" name="Departments"/>
            </a:graphicData>
          </a:graphic>
        </xdr:graphicFrame>
      </mc:Choice>
      <mc:Fallback xmlns="">
        <xdr:sp macro="" textlink="">
          <xdr:nvSpPr>
            <xdr:cNvPr id="0" name=""/>
            <xdr:cNvSpPr>
              <a:spLocks noTextEdit="1"/>
            </xdr:cNvSpPr>
          </xdr:nvSpPr>
          <xdr:spPr>
            <a:xfrm>
              <a:off x="8717280" y="1036321"/>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xdr:colOff>
      <xdr:row>2</xdr:row>
      <xdr:rowOff>7620</xdr:rowOff>
    </xdr:from>
    <xdr:to>
      <xdr:col>6</xdr:col>
      <xdr:colOff>38100</xdr:colOff>
      <xdr:row>15</xdr:row>
      <xdr:rowOff>97155</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C0616089-6BA8-4A66-3305-E7E13ACA64A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51760" y="373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4</xdr:col>
      <xdr:colOff>405196</xdr:colOff>
      <xdr:row>3</xdr:row>
      <xdr:rowOff>125634</xdr:rowOff>
    </xdr:from>
    <xdr:to>
      <xdr:col>33</xdr:col>
      <xdr:colOff>405581</xdr:colOff>
      <xdr:row>42</xdr:row>
      <xdr:rowOff>11570</xdr:rowOff>
    </xdr:to>
    <xdr:pic>
      <xdr:nvPicPr>
        <xdr:cNvPr id="2" name="Picture 1" descr="Blue Powerpoint Images – Browse 30,986 Stock Photos, Vectors, and Video |  Adobe Stock">
          <a:extLst>
            <a:ext uri="{FF2B5EF4-FFF2-40B4-BE49-F238E27FC236}">
              <a16:creationId xmlns:a16="http://schemas.microsoft.com/office/drawing/2014/main" id="{23851A72-1657-2C81-6FA6-6CFD1E6FD3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3261" y="678699"/>
          <a:ext cx="17821352" cy="70757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11721</xdr:colOff>
      <xdr:row>4</xdr:row>
      <xdr:rowOff>35169</xdr:rowOff>
    </xdr:from>
    <xdr:to>
      <xdr:col>10</xdr:col>
      <xdr:colOff>586152</xdr:colOff>
      <xdr:row>11</xdr:row>
      <xdr:rowOff>93784</xdr:rowOff>
    </xdr:to>
    <xdr:sp macro="" textlink="">
      <xdr:nvSpPr>
        <xdr:cNvPr id="4" name="Rectangle 3">
          <a:extLst>
            <a:ext uri="{FF2B5EF4-FFF2-40B4-BE49-F238E27FC236}">
              <a16:creationId xmlns:a16="http://schemas.microsoft.com/office/drawing/2014/main" id="{40DC2B1B-95A7-7579-0669-A5D9473263EF}"/>
            </a:ext>
          </a:extLst>
        </xdr:cNvPr>
        <xdr:cNvSpPr/>
      </xdr:nvSpPr>
      <xdr:spPr>
        <a:xfrm>
          <a:off x="2450121" y="785446"/>
          <a:ext cx="3622431" cy="1371600"/>
        </a:xfrm>
        <a:prstGeom prst="rect">
          <a:avLst/>
        </a:prstGeom>
        <a:solidFill>
          <a:schemeClr val="accent1">
            <a:alpha val="46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46892</xdr:colOff>
      <xdr:row>4</xdr:row>
      <xdr:rowOff>53925</xdr:rowOff>
    </xdr:from>
    <xdr:to>
      <xdr:col>23</xdr:col>
      <xdr:colOff>445477</xdr:colOff>
      <xdr:row>11</xdr:row>
      <xdr:rowOff>105507</xdr:rowOff>
    </xdr:to>
    <xdr:sp macro="" textlink="">
      <xdr:nvSpPr>
        <xdr:cNvPr id="6" name="Rectangle 5">
          <a:extLst>
            <a:ext uri="{FF2B5EF4-FFF2-40B4-BE49-F238E27FC236}">
              <a16:creationId xmlns:a16="http://schemas.microsoft.com/office/drawing/2014/main" id="{C623AD27-32F1-47F0-8FA2-1039B659B21A}"/>
            </a:ext>
          </a:extLst>
        </xdr:cNvPr>
        <xdr:cNvSpPr/>
      </xdr:nvSpPr>
      <xdr:spPr>
        <a:xfrm>
          <a:off x="6172774" y="771101"/>
          <a:ext cx="7749644" cy="1306641"/>
        </a:xfrm>
        <a:prstGeom prst="rect">
          <a:avLst/>
        </a:prstGeom>
        <a:solidFill>
          <a:schemeClr val="accent1">
            <a:alpha val="46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49235</xdr:colOff>
      <xdr:row>12</xdr:row>
      <xdr:rowOff>46892</xdr:rowOff>
    </xdr:from>
    <xdr:to>
      <xdr:col>17</xdr:col>
      <xdr:colOff>562708</xdr:colOff>
      <xdr:row>20</xdr:row>
      <xdr:rowOff>77371</xdr:rowOff>
    </xdr:to>
    <xdr:sp macro="" textlink="">
      <xdr:nvSpPr>
        <xdr:cNvPr id="8" name="Rectangle 7">
          <a:extLst>
            <a:ext uri="{FF2B5EF4-FFF2-40B4-BE49-F238E27FC236}">
              <a16:creationId xmlns:a16="http://schemas.microsoft.com/office/drawing/2014/main" id="{39971CDA-D0B7-42AA-A4A5-6A643D1E7BD8}"/>
            </a:ext>
          </a:extLst>
        </xdr:cNvPr>
        <xdr:cNvSpPr/>
      </xdr:nvSpPr>
      <xdr:spPr>
        <a:xfrm>
          <a:off x="2487635" y="2297723"/>
          <a:ext cx="7828673" cy="1531033"/>
        </a:xfrm>
        <a:prstGeom prst="rect">
          <a:avLst/>
        </a:prstGeom>
        <a:solidFill>
          <a:schemeClr val="accent1">
            <a:alpha val="46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37514</xdr:colOff>
      <xdr:row>12</xdr:row>
      <xdr:rowOff>18756</xdr:rowOff>
    </xdr:from>
    <xdr:to>
      <xdr:col>23</xdr:col>
      <xdr:colOff>410308</xdr:colOff>
      <xdr:row>20</xdr:row>
      <xdr:rowOff>58615</xdr:rowOff>
    </xdr:to>
    <xdr:sp macro="" textlink="">
      <xdr:nvSpPr>
        <xdr:cNvPr id="10" name="Rectangle 9">
          <a:extLst>
            <a:ext uri="{FF2B5EF4-FFF2-40B4-BE49-F238E27FC236}">
              <a16:creationId xmlns:a16="http://schemas.microsoft.com/office/drawing/2014/main" id="{7F4B3F92-744B-49D1-B069-80552C80A9B3}"/>
            </a:ext>
          </a:extLst>
        </xdr:cNvPr>
        <xdr:cNvSpPr/>
      </xdr:nvSpPr>
      <xdr:spPr>
        <a:xfrm>
          <a:off x="10400714" y="2269587"/>
          <a:ext cx="3420794" cy="1540413"/>
        </a:xfrm>
        <a:prstGeom prst="rect">
          <a:avLst/>
        </a:prstGeom>
        <a:solidFill>
          <a:schemeClr val="accent1">
            <a:alpha val="46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37513</xdr:colOff>
      <xdr:row>21</xdr:row>
      <xdr:rowOff>58615</xdr:rowOff>
    </xdr:from>
    <xdr:to>
      <xdr:col>11</xdr:col>
      <xdr:colOff>2344</xdr:colOff>
      <xdr:row>41</xdr:row>
      <xdr:rowOff>46893</xdr:rowOff>
    </xdr:to>
    <xdr:sp macro="" textlink="">
      <xdr:nvSpPr>
        <xdr:cNvPr id="12" name="Rectangle 11">
          <a:extLst>
            <a:ext uri="{FF2B5EF4-FFF2-40B4-BE49-F238E27FC236}">
              <a16:creationId xmlns:a16="http://schemas.microsoft.com/office/drawing/2014/main" id="{7229486A-82E3-4862-A13C-95586194A2C1}"/>
            </a:ext>
          </a:extLst>
        </xdr:cNvPr>
        <xdr:cNvSpPr/>
      </xdr:nvSpPr>
      <xdr:spPr>
        <a:xfrm>
          <a:off x="2475913" y="3997569"/>
          <a:ext cx="3622431" cy="3739662"/>
        </a:xfrm>
        <a:prstGeom prst="rect">
          <a:avLst/>
        </a:prstGeom>
        <a:solidFill>
          <a:schemeClr val="accent1">
            <a:alpha val="46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119574</xdr:colOff>
      <xdr:row>21</xdr:row>
      <xdr:rowOff>35170</xdr:rowOff>
    </xdr:from>
    <xdr:to>
      <xdr:col>17</xdr:col>
      <xdr:colOff>375138</xdr:colOff>
      <xdr:row>28</xdr:row>
      <xdr:rowOff>159434</xdr:rowOff>
    </xdr:to>
    <xdr:sp macro="" textlink="">
      <xdr:nvSpPr>
        <xdr:cNvPr id="13" name="Rectangle 12">
          <a:extLst>
            <a:ext uri="{FF2B5EF4-FFF2-40B4-BE49-F238E27FC236}">
              <a16:creationId xmlns:a16="http://schemas.microsoft.com/office/drawing/2014/main" id="{BB91E8FF-873C-4BF3-B468-08F5C94502F8}"/>
            </a:ext>
          </a:extLst>
        </xdr:cNvPr>
        <xdr:cNvSpPr/>
      </xdr:nvSpPr>
      <xdr:spPr>
        <a:xfrm>
          <a:off x="6855110" y="3749920"/>
          <a:ext cx="3929492" cy="1362514"/>
        </a:xfrm>
        <a:prstGeom prst="rect">
          <a:avLst/>
        </a:prstGeom>
        <a:solidFill>
          <a:schemeClr val="accent1">
            <a:alpha val="46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447820</xdr:colOff>
      <xdr:row>21</xdr:row>
      <xdr:rowOff>23447</xdr:rowOff>
    </xdr:from>
    <xdr:to>
      <xdr:col>23</xdr:col>
      <xdr:colOff>412651</xdr:colOff>
      <xdr:row>28</xdr:row>
      <xdr:rowOff>182881</xdr:rowOff>
    </xdr:to>
    <xdr:sp macro="" textlink="">
      <xdr:nvSpPr>
        <xdr:cNvPr id="15" name="Rectangle 14">
          <a:extLst>
            <a:ext uri="{FF2B5EF4-FFF2-40B4-BE49-F238E27FC236}">
              <a16:creationId xmlns:a16="http://schemas.microsoft.com/office/drawing/2014/main" id="{517F705E-7750-4F0F-9351-8BF2A83678FE}"/>
            </a:ext>
          </a:extLst>
        </xdr:cNvPr>
        <xdr:cNvSpPr/>
      </xdr:nvSpPr>
      <xdr:spPr>
        <a:xfrm>
          <a:off x="10201420" y="3962401"/>
          <a:ext cx="3622431" cy="1472418"/>
        </a:xfrm>
        <a:prstGeom prst="rect">
          <a:avLst/>
        </a:prstGeom>
        <a:solidFill>
          <a:schemeClr val="accent1">
            <a:alpha val="46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84405</xdr:colOff>
      <xdr:row>29</xdr:row>
      <xdr:rowOff>77371</xdr:rowOff>
    </xdr:from>
    <xdr:to>
      <xdr:col>23</xdr:col>
      <xdr:colOff>422031</xdr:colOff>
      <xdr:row>41</xdr:row>
      <xdr:rowOff>23447</xdr:rowOff>
    </xdr:to>
    <xdr:sp macro="" textlink="">
      <xdr:nvSpPr>
        <xdr:cNvPr id="18" name="Rectangle 17">
          <a:extLst>
            <a:ext uri="{FF2B5EF4-FFF2-40B4-BE49-F238E27FC236}">
              <a16:creationId xmlns:a16="http://schemas.microsoft.com/office/drawing/2014/main" id="{0B1B5C9D-07F5-41EE-80A0-7B8734D8487D}"/>
            </a:ext>
          </a:extLst>
        </xdr:cNvPr>
        <xdr:cNvSpPr/>
      </xdr:nvSpPr>
      <xdr:spPr>
        <a:xfrm>
          <a:off x="6180405" y="5380891"/>
          <a:ext cx="7652826" cy="2140636"/>
        </a:xfrm>
        <a:prstGeom prst="rect">
          <a:avLst/>
        </a:prstGeom>
        <a:solidFill>
          <a:schemeClr val="accent1">
            <a:alpha val="46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199292</xdr:colOff>
      <xdr:row>4</xdr:row>
      <xdr:rowOff>164123</xdr:rowOff>
    </xdr:from>
    <xdr:to>
      <xdr:col>6</xdr:col>
      <xdr:colOff>504091</xdr:colOff>
      <xdr:row>9</xdr:row>
      <xdr:rowOff>140677</xdr:rowOff>
    </xdr:to>
    <xdr:pic>
      <xdr:nvPicPr>
        <xdr:cNvPr id="20" name="Graphic 19" descr="Daily calendar">
          <a:extLst>
            <a:ext uri="{FF2B5EF4-FFF2-40B4-BE49-F238E27FC236}">
              <a16:creationId xmlns:a16="http://schemas.microsoft.com/office/drawing/2014/main" id="{6C65C169-BE48-99A6-DBF0-AFBBB76A338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637692" y="914400"/>
          <a:ext cx="914400" cy="914400"/>
        </a:xfrm>
        <a:prstGeom prst="rect">
          <a:avLst/>
        </a:prstGeom>
      </xdr:spPr>
    </xdr:pic>
    <xdr:clientData/>
  </xdr:twoCellAnchor>
  <xdr:twoCellAnchor editAs="oneCell">
    <xdr:from>
      <xdr:col>5</xdr:col>
      <xdr:colOff>35170</xdr:colOff>
      <xdr:row>22</xdr:row>
      <xdr:rowOff>11725</xdr:rowOff>
    </xdr:from>
    <xdr:to>
      <xdr:col>6</xdr:col>
      <xdr:colOff>339969</xdr:colOff>
      <xdr:row>26</xdr:row>
      <xdr:rowOff>175848</xdr:rowOff>
    </xdr:to>
    <xdr:pic>
      <xdr:nvPicPr>
        <xdr:cNvPr id="22" name="Graphic 21" descr="Marker">
          <a:extLst>
            <a:ext uri="{FF2B5EF4-FFF2-40B4-BE49-F238E27FC236}">
              <a16:creationId xmlns:a16="http://schemas.microsoft.com/office/drawing/2014/main" id="{E29795D0-931A-8538-31FD-7B8FEEBF92A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473570" y="4138248"/>
          <a:ext cx="914400" cy="914400"/>
        </a:xfrm>
        <a:prstGeom prst="rect">
          <a:avLst/>
        </a:prstGeom>
      </xdr:spPr>
    </xdr:pic>
    <xdr:clientData/>
  </xdr:twoCellAnchor>
  <xdr:twoCellAnchor editAs="oneCell">
    <xdr:from>
      <xdr:col>11</xdr:col>
      <xdr:colOff>161933</xdr:colOff>
      <xdr:row>20</xdr:row>
      <xdr:rowOff>128020</xdr:rowOff>
    </xdr:from>
    <xdr:to>
      <xdr:col>12</xdr:col>
      <xdr:colOff>469455</xdr:colOff>
      <xdr:row>25</xdr:row>
      <xdr:rowOff>104574</xdr:rowOff>
    </xdr:to>
    <xdr:pic>
      <xdr:nvPicPr>
        <xdr:cNvPr id="24" name="Graphic 23" descr="Gold bars">
          <a:extLst>
            <a:ext uri="{FF2B5EF4-FFF2-40B4-BE49-F238E27FC236}">
              <a16:creationId xmlns:a16="http://schemas.microsoft.com/office/drawing/2014/main" id="{5676B128-1D0C-E300-9569-C441E7A6D7D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897469" y="3665877"/>
          <a:ext cx="919843" cy="861018"/>
        </a:xfrm>
        <a:prstGeom prst="rect">
          <a:avLst/>
        </a:prstGeom>
      </xdr:spPr>
    </xdr:pic>
    <xdr:clientData/>
  </xdr:twoCellAnchor>
  <xdr:twoCellAnchor editAs="oneCell">
    <xdr:from>
      <xdr:col>18</xdr:col>
      <xdr:colOff>135878</xdr:colOff>
      <xdr:row>12</xdr:row>
      <xdr:rowOff>42093</xdr:rowOff>
    </xdr:from>
    <xdr:to>
      <xdr:col>19</xdr:col>
      <xdr:colOff>187570</xdr:colOff>
      <xdr:row>15</xdr:row>
      <xdr:rowOff>140677</xdr:rowOff>
    </xdr:to>
    <xdr:pic>
      <xdr:nvPicPr>
        <xdr:cNvPr id="26" name="Graphic 25" descr="User">
          <a:extLst>
            <a:ext uri="{FF2B5EF4-FFF2-40B4-BE49-F238E27FC236}">
              <a16:creationId xmlns:a16="http://schemas.microsoft.com/office/drawing/2014/main" id="{A4088645-7326-408D-C4B8-D759826D80A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499078" y="2292924"/>
          <a:ext cx="661291" cy="661291"/>
        </a:xfrm>
        <a:prstGeom prst="rect">
          <a:avLst/>
        </a:prstGeom>
      </xdr:spPr>
    </xdr:pic>
    <xdr:clientData/>
  </xdr:twoCellAnchor>
  <xdr:twoCellAnchor editAs="oneCell">
    <xdr:from>
      <xdr:col>11</xdr:col>
      <xdr:colOff>356217</xdr:colOff>
      <xdr:row>30</xdr:row>
      <xdr:rowOff>133478</xdr:rowOff>
    </xdr:from>
    <xdr:to>
      <xdr:col>13</xdr:col>
      <xdr:colOff>51417</xdr:colOff>
      <xdr:row>35</xdr:row>
      <xdr:rowOff>110032</xdr:rowOff>
    </xdr:to>
    <xdr:pic>
      <xdr:nvPicPr>
        <xdr:cNvPr id="28" name="Graphic 27" descr="Group of men">
          <a:extLst>
            <a:ext uri="{FF2B5EF4-FFF2-40B4-BE49-F238E27FC236}">
              <a16:creationId xmlns:a16="http://schemas.microsoft.com/office/drawing/2014/main" id="{5806FA71-FCD7-197C-4EDC-E4D6344AFD1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452217" y="5760555"/>
          <a:ext cx="914400" cy="914400"/>
        </a:xfrm>
        <a:prstGeom prst="rect">
          <a:avLst/>
        </a:prstGeom>
      </xdr:spPr>
    </xdr:pic>
    <xdr:clientData/>
  </xdr:twoCellAnchor>
  <xdr:twoCellAnchor editAs="oneCell">
    <xdr:from>
      <xdr:col>17</xdr:col>
      <xdr:colOff>576347</xdr:colOff>
      <xdr:row>20</xdr:row>
      <xdr:rowOff>154523</xdr:rowOff>
    </xdr:from>
    <xdr:to>
      <xdr:col>19</xdr:col>
      <xdr:colOff>268826</xdr:colOff>
      <xdr:row>25</xdr:row>
      <xdr:rowOff>131077</xdr:rowOff>
    </xdr:to>
    <xdr:pic>
      <xdr:nvPicPr>
        <xdr:cNvPr id="30" name="Graphic 29" descr="Group brainstorm">
          <a:extLst>
            <a:ext uri="{FF2B5EF4-FFF2-40B4-BE49-F238E27FC236}">
              <a16:creationId xmlns:a16="http://schemas.microsoft.com/office/drawing/2014/main" id="{30A9453C-DFAA-F95D-73E1-93F4AFBAB99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0985811" y="3692380"/>
          <a:ext cx="917122" cy="861018"/>
        </a:xfrm>
        <a:prstGeom prst="rect">
          <a:avLst/>
        </a:prstGeom>
      </xdr:spPr>
    </xdr:pic>
    <xdr:clientData/>
  </xdr:twoCellAnchor>
  <xdr:twoCellAnchor editAs="oneCell">
    <xdr:from>
      <xdr:col>5</xdr:col>
      <xdr:colOff>81786</xdr:colOff>
      <xdr:row>12</xdr:row>
      <xdr:rowOff>97611</xdr:rowOff>
    </xdr:from>
    <xdr:to>
      <xdr:col>6</xdr:col>
      <xdr:colOff>386585</xdr:colOff>
      <xdr:row>17</xdr:row>
      <xdr:rowOff>81785</xdr:rowOff>
    </xdr:to>
    <xdr:pic>
      <xdr:nvPicPr>
        <xdr:cNvPr id="32" name="Graphic 31" descr="Bar graph with upward trend">
          <a:extLst>
            <a:ext uri="{FF2B5EF4-FFF2-40B4-BE49-F238E27FC236}">
              <a16:creationId xmlns:a16="http://schemas.microsoft.com/office/drawing/2014/main" id="{5A7734E2-0A93-1A03-225F-595B86BE408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520186" y="2348442"/>
          <a:ext cx="914400" cy="922020"/>
        </a:xfrm>
        <a:prstGeom prst="rect">
          <a:avLst/>
        </a:prstGeom>
      </xdr:spPr>
    </xdr:pic>
    <xdr:clientData/>
  </xdr:twoCellAnchor>
  <xdr:twoCellAnchor editAs="oneCell">
    <xdr:from>
      <xdr:col>11</xdr:col>
      <xdr:colOff>281354</xdr:colOff>
      <xdr:row>4</xdr:row>
      <xdr:rowOff>82061</xdr:rowOff>
    </xdr:from>
    <xdr:to>
      <xdr:col>12</xdr:col>
      <xdr:colOff>586155</xdr:colOff>
      <xdr:row>9</xdr:row>
      <xdr:rowOff>58615</xdr:rowOff>
    </xdr:to>
    <xdr:pic>
      <xdr:nvPicPr>
        <xdr:cNvPr id="34" name="Graphic 33" descr="Handshake">
          <a:extLst>
            <a:ext uri="{FF2B5EF4-FFF2-40B4-BE49-F238E27FC236}">
              <a16:creationId xmlns:a16="http://schemas.microsoft.com/office/drawing/2014/main" id="{3363C5FD-DC75-6222-1272-6544D00A8D8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6377354" y="832338"/>
          <a:ext cx="914400" cy="914400"/>
        </a:xfrm>
        <a:prstGeom prst="rect">
          <a:avLst/>
        </a:prstGeom>
      </xdr:spPr>
    </xdr:pic>
    <xdr:clientData/>
  </xdr:twoCellAnchor>
  <xdr:twoCellAnchor editAs="oneCell">
    <xdr:from>
      <xdr:col>18</xdr:col>
      <xdr:colOff>154745</xdr:colOff>
      <xdr:row>16</xdr:row>
      <xdr:rowOff>7033</xdr:rowOff>
    </xdr:from>
    <xdr:to>
      <xdr:col>19</xdr:col>
      <xdr:colOff>206437</xdr:colOff>
      <xdr:row>19</xdr:row>
      <xdr:rowOff>105617</xdr:rowOff>
    </xdr:to>
    <xdr:pic>
      <xdr:nvPicPr>
        <xdr:cNvPr id="36" name="Graphic 35" descr="User">
          <a:extLst>
            <a:ext uri="{FF2B5EF4-FFF2-40B4-BE49-F238E27FC236}">
              <a16:creationId xmlns:a16="http://schemas.microsoft.com/office/drawing/2014/main" id="{AA4011E2-2569-43E9-A045-DD8C267BFFD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0517945" y="3008141"/>
          <a:ext cx="661291" cy="661291"/>
        </a:xfrm>
        <a:prstGeom prst="rect">
          <a:avLst/>
        </a:prstGeom>
      </xdr:spPr>
    </xdr:pic>
    <xdr:clientData/>
  </xdr:twoCellAnchor>
  <xdr:oneCellAnchor>
    <xdr:from>
      <xdr:col>21</xdr:col>
      <xdr:colOff>316522</xdr:colOff>
      <xdr:row>12</xdr:row>
      <xdr:rowOff>128954</xdr:rowOff>
    </xdr:from>
    <xdr:ext cx="1336432" cy="389787"/>
    <xdr:sp macro="" textlink="">
      <xdr:nvSpPr>
        <xdr:cNvPr id="45" name="TextBox 44">
          <a:extLst>
            <a:ext uri="{FF2B5EF4-FFF2-40B4-BE49-F238E27FC236}">
              <a16:creationId xmlns:a16="http://schemas.microsoft.com/office/drawing/2014/main" id="{6B70561C-9098-22CE-D77C-E8E8FD1E9540}"/>
            </a:ext>
          </a:extLst>
        </xdr:cNvPr>
        <xdr:cNvSpPr txBox="1"/>
      </xdr:nvSpPr>
      <xdr:spPr>
        <a:xfrm>
          <a:off x="12508522" y="2379785"/>
          <a:ext cx="1336432" cy="389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900">
              <a:solidFill>
                <a:schemeClr val="bg1"/>
              </a:solidFill>
            </a:rPr>
            <a:t>Executives</a:t>
          </a:r>
        </a:p>
      </xdr:txBody>
    </xdr:sp>
    <xdr:clientData/>
  </xdr:oneCellAnchor>
  <xdr:oneCellAnchor>
    <xdr:from>
      <xdr:col>21</xdr:col>
      <xdr:colOff>271975</xdr:colOff>
      <xdr:row>17</xdr:row>
      <xdr:rowOff>18756</xdr:rowOff>
    </xdr:from>
    <xdr:ext cx="1380979" cy="389787"/>
    <xdr:sp macro="" textlink="">
      <xdr:nvSpPr>
        <xdr:cNvPr id="47" name="TextBox 46">
          <a:extLst>
            <a:ext uri="{FF2B5EF4-FFF2-40B4-BE49-F238E27FC236}">
              <a16:creationId xmlns:a16="http://schemas.microsoft.com/office/drawing/2014/main" id="{04BCA5B2-919F-45F3-A763-0DAEA6243D6C}"/>
            </a:ext>
          </a:extLst>
        </xdr:cNvPr>
        <xdr:cNvSpPr txBox="1"/>
      </xdr:nvSpPr>
      <xdr:spPr>
        <a:xfrm>
          <a:off x="12463975" y="3207433"/>
          <a:ext cx="1380979" cy="389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900">
              <a:solidFill>
                <a:schemeClr val="bg1"/>
              </a:solidFill>
            </a:rPr>
            <a:t>Employees</a:t>
          </a:r>
        </a:p>
      </xdr:txBody>
    </xdr:sp>
    <xdr:clientData/>
  </xdr:oneCellAnchor>
  <xdr:oneCellAnchor>
    <xdr:from>
      <xdr:col>18</xdr:col>
      <xdr:colOff>1297</xdr:colOff>
      <xdr:row>25</xdr:row>
      <xdr:rowOff>48778</xdr:rowOff>
    </xdr:from>
    <xdr:ext cx="1791287" cy="687239"/>
    <xdr:sp macro="" textlink="">
      <xdr:nvSpPr>
        <xdr:cNvPr id="49" name="TextBox 48">
          <a:extLst>
            <a:ext uri="{FF2B5EF4-FFF2-40B4-BE49-F238E27FC236}">
              <a16:creationId xmlns:a16="http://schemas.microsoft.com/office/drawing/2014/main" id="{D3A11FA8-8AEF-40C4-A866-0BEA81F8D3CF}"/>
            </a:ext>
          </a:extLst>
        </xdr:cNvPr>
        <xdr:cNvSpPr txBox="1"/>
      </xdr:nvSpPr>
      <xdr:spPr>
        <a:xfrm>
          <a:off x="11023083" y="4471099"/>
          <a:ext cx="1791287" cy="687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900">
              <a:solidFill>
                <a:schemeClr val="bg1"/>
              </a:solidFill>
            </a:rPr>
            <a:t>Ideas</a:t>
          </a:r>
          <a:r>
            <a:rPr lang="en-IN" sz="1900" baseline="0">
              <a:solidFill>
                <a:schemeClr val="bg1"/>
              </a:solidFill>
            </a:rPr>
            <a:t> implemented</a:t>
          </a:r>
          <a:endParaRPr lang="en-IN" sz="1900">
            <a:solidFill>
              <a:schemeClr val="bg1"/>
            </a:solidFill>
          </a:endParaRPr>
        </a:p>
      </xdr:txBody>
    </xdr:sp>
    <xdr:clientData/>
  </xdr:oneCellAnchor>
  <xdr:oneCellAnchor>
    <xdr:from>
      <xdr:col>11</xdr:col>
      <xdr:colOff>145113</xdr:colOff>
      <xdr:row>25</xdr:row>
      <xdr:rowOff>145407</xdr:rowOff>
    </xdr:from>
    <xdr:ext cx="1838180" cy="389787"/>
    <xdr:sp macro="" textlink="">
      <xdr:nvSpPr>
        <xdr:cNvPr id="53" name="TextBox 52">
          <a:extLst>
            <a:ext uri="{FF2B5EF4-FFF2-40B4-BE49-F238E27FC236}">
              <a16:creationId xmlns:a16="http://schemas.microsoft.com/office/drawing/2014/main" id="{A46D5981-AFDC-4488-A0D2-B18BD9A0F66C}"/>
            </a:ext>
          </a:extLst>
        </xdr:cNvPr>
        <xdr:cNvSpPr txBox="1"/>
      </xdr:nvSpPr>
      <xdr:spPr>
        <a:xfrm>
          <a:off x="6880649" y="4567728"/>
          <a:ext cx="1838180" cy="389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900">
              <a:solidFill>
                <a:schemeClr val="bg1"/>
              </a:solidFill>
            </a:rPr>
            <a:t>Target</a:t>
          </a:r>
          <a:r>
            <a:rPr lang="en-IN" sz="1900" baseline="0">
              <a:solidFill>
                <a:schemeClr val="bg1"/>
              </a:solidFill>
            </a:rPr>
            <a:t> revenue</a:t>
          </a:r>
          <a:endParaRPr lang="en-IN" sz="1900">
            <a:solidFill>
              <a:schemeClr val="bg1"/>
            </a:solidFill>
          </a:endParaRPr>
        </a:p>
      </xdr:txBody>
    </xdr:sp>
    <xdr:clientData/>
  </xdr:oneCellAnchor>
  <xdr:oneCellAnchor>
    <xdr:from>
      <xdr:col>6</xdr:col>
      <xdr:colOff>400927</xdr:colOff>
      <xdr:row>22</xdr:row>
      <xdr:rowOff>152399</xdr:rowOff>
    </xdr:from>
    <xdr:ext cx="2271934" cy="389787"/>
    <xdr:sp macro="" textlink="">
      <xdr:nvSpPr>
        <xdr:cNvPr id="55" name="TextBox 54">
          <a:extLst>
            <a:ext uri="{FF2B5EF4-FFF2-40B4-BE49-F238E27FC236}">
              <a16:creationId xmlns:a16="http://schemas.microsoft.com/office/drawing/2014/main" id="{C05B04AD-C4AE-4A03-9415-0D0CFBA66DC7}"/>
            </a:ext>
          </a:extLst>
        </xdr:cNvPr>
        <xdr:cNvSpPr txBox="1"/>
      </xdr:nvSpPr>
      <xdr:spPr>
        <a:xfrm>
          <a:off x="3448927" y="4278922"/>
          <a:ext cx="2271934" cy="389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900">
              <a:solidFill>
                <a:schemeClr val="bg1"/>
              </a:solidFill>
            </a:rPr>
            <a:t>Location</a:t>
          </a:r>
          <a:r>
            <a:rPr lang="en-IN" sz="1900" baseline="0">
              <a:solidFill>
                <a:schemeClr val="bg1"/>
              </a:solidFill>
            </a:rPr>
            <a:t> Profit</a:t>
          </a:r>
          <a:endParaRPr lang="en-IN" sz="1900">
            <a:solidFill>
              <a:schemeClr val="bg1"/>
            </a:solidFill>
          </a:endParaRPr>
        </a:p>
      </xdr:txBody>
    </xdr:sp>
    <xdr:clientData/>
  </xdr:oneCellAnchor>
  <xdr:oneCellAnchor>
    <xdr:from>
      <xdr:col>5</xdr:col>
      <xdr:colOff>107850</xdr:colOff>
      <xdr:row>17</xdr:row>
      <xdr:rowOff>46892</xdr:rowOff>
    </xdr:from>
    <xdr:ext cx="1207477" cy="687239"/>
    <xdr:sp macro="" textlink="">
      <xdr:nvSpPr>
        <xdr:cNvPr id="57" name="TextBox 56">
          <a:extLst>
            <a:ext uri="{FF2B5EF4-FFF2-40B4-BE49-F238E27FC236}">
              <a16:creationId xmlns:a16="http://schemas.microsoft.com/office/drawing/2014/main" id="{3724F4BB-C4E6-4FC5-984F-99149C5547D0}"/>
            </a:ext>
          </a:extLst>
        </xdr:cNvPr>
        <xdr:cNvSpPr txBox="1"/>
      </xdr:nvSpPr>
      <xdr:spPr>
        <a:xfrm>
          <a:off x="2546250" y="3235569"/>
          <a:ext cx="1207477" cy="687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900">
              <a:solidFill>
                <a:schemeClr val="bg1"/>
              </a:solidFill>
            </a:rPr>
            <a:t>Market</a:t>
          </a:r>
          <a:r>
            <a:rPr lang="en-IN" sz="1900" baseline="0">
              <a:solidFill>
                <a:schemeClr val="bg1"/>
              </a:solidFill>
            </a:rPr>
            <a:t> Growth</a:t>
          </a:r>
          <a:endParaRPr lang="en-IN" sz="1900">
            <a:solidFill>
              <a:schemeClr val="bg1"/>
            </a:solidFill>
          </a:endParaRPr>
        </a:p>
      </xdr:txBody>
    </xdr:sp>
    <xdr:clientData/>
  </xdr:oneCellAnchor>
  <xdr:oneCellAnchor>
    <xdr:from>
      <xdr:col>11</xdr:col>
      <xdr:colOff>433753</xdr:colOff>
      <xdr:row>8</xdr:row>
      <xdr:rowOff>53925</xdr:rowOff>
    </xdr:from>
    <xdr:ext cx="1207477" cy="389787"/>
    <xdr:sp macro="" textlink="">
      <xdr:nvSpPr>
        <xdr:cNvPr id="59" name="TextBox 58">
          <a:extLst>
            <a:ext uri="{FF2B5EF4-FFF2-40B4-BE49-F238E27FC236}">
              <a16:creationId xmlns:a16="http://schemas.microsoft.com/office/drawing/2014/main" id="{118ADC48-6749-46A1-9985-C5ECCF324C63}"/>
            </a:ext>
          </a:extLst>
        </xdr:cNvPr>
        <xdr:cNvSpPr txBox="1"/>
      </xdr:nvSpPr>
      <xdr:spPr>
        <a:xfrm>
          <a:off x="6529753" y="1554479"/>
          <a:ext cx="1207477" cy="389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900">
              <a:solidFill>
                <a:schemeClr val="bg1"/>
              </a:solidFill>
            </a:rPr>
            <a:t>Sales</a:t>
          </a:r>
        </a:p>
      </xdr:txBody>
    </xdr:sp>
    <xdr:clientData/>
  </xdr:oneCellAnchor>
  <xdr:oneCellAnchor>
    <xdr:from>
      <xdr:col>11</xdr:col>
      <xdr:colOff>271975</xdr:colOff>
      <xdr:row>36</xdr:row>
      <xdr:rowOff>30479</xdr:rowOff>
    </xdr:from>
    <xdr:ext cx="1207477" cy="687239"/>
    <xdr:sp macro="" textlink="">
      <xdr:nvSpPr>
        <xdr:cNvPr id="61" name="TextBox 60">
          <a:extLst>
            <a:ext uri="{FF2B5EF4-FFF2-40B4-BE49-F238E27FC236}">
              <a16:creationId xmlns:a16="http://schemas.microsoft.com/office/drawing/2014/main" id="{EB81DBC5-73E6-4E36-A70D-E6B1D618DCD8}"/>
            </a:ext>
          </a:extLst>
        </xdr:cNvPr>
        <xdr:cNvSpPr txBox="1"/>
      </xdr:nvSpPr>
      <xdr:spPr>
        <a:xfrm>
          <a:off x="6367975" y="6782971"/>
          <a:ext cx="1207477" cy="687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900">
              <a:solidFill>
                <a:schemeClr val="bg1"/>
              </a:solidFill>
            </a:rPr>
            <a:t>Customer</a:t>
          </a:r>
          <a:r>
            <a:rPr lang="en-IN" sz="1900" baseline="0">
              <a:solidFill>
                <a:schemeClr val="bg1"/>
              </a:solidFill>
            </a:rPr>
            <a:t> Growth</a:t>
          </a:r>
          <a:endParaRPr lang="en-IN" sz="1900">
            <a:solidFill>
              <a:schemeClr val="bg1"/>
            </a:solidFill>
          </a:endParaRPr>
        </a:p>
      </xdr:txBody>
    </xdr:sp>
    <xdr:clientData/>
  </xdr:oneCellAnchor>
  <xdr:twoCellAnchor>
    <xdr:from>
      <xdr:col>4</xdr:col>
      <xdr:colOff>562706</xdr:colOff>
      <xdr:row>4</xdr:row>
      <xdr:rowOff>35169</xdr:rowOff>
    </xdr:from>
    <xdr:to>
      <xdr:col>12</xdr:col>
      <xdr:colOff>257906</xdr:colOff>
      <xdr:row>11</xdr:row>
      <xdr:rowOff>70924</xdr:rowOff>
    </xdr:to>
    <xdr:graphicFrame macro="">
      <xdr:nvGraphicFramePr>
        <xdr:cNvPr id="63" name="Chart 62">
          <a:extLst>
            <a:ext uri="{FF2B5EF4-FFF2-40B4-BE49-F238E27FC236}">
              <a16:creationId xmlns:a16="http://schemas.microsoft.com/office/drawing/2014/main" id="{46F40029-C1DD-4256-B3AF-70555D84A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597918</xdr:colOff>
      <xdr:row>11</xdr:row>
      <xdr:rowOff>100817</xdr:rowOff>
    </xdr:from>
    <xdr:to>
      <xdr:col>22</xdr:col>
      <xdr:colOff>544286</xdr:colOff>
      <xdr:row>15</xdr:row>
      <xdr:rowOff>70339</xdr:rowOff>
    </xdr:to>
    <xdr:graphicFrame macro="">
      <xdr:nvGraphicFramePr>
        <xdr:cNvPr id="65" name="Chart 64">
          <a:extLst>
            <a:ext uri="{FF2B5EF4-FFF2-40B4-BE49-F238E27FC236}">
              <a16:creationId xmlns:a16="http://schemas.microsoft.com/office/drawing/2014/main" id="{16032657-6BFE-4BB9-B09C-6ABA0AEC8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18</xdr:col>
      <xdr:colOff>269631</xdr:colOff>
      <xdr:row>15</xdr:row>
      <xdr:rowOff>157090</xdr:rowOff>
    </xdr:from>
    <xdr:to>
      <xdr:col>22</xdr:col>
      <xdr:colOff>193431</xdr:colOff>
      <xdr:row>20</xdr:row>
      <xdr:rowOff>34583</xdr:rowOff>
    </xdr:to>
    <xdr:graphicFrame macro="">
      <xdr:nvGraphicFramePr>
        <xdr:cNvPr id="70" name="Chart 69">
          <a:extLst>
            <a:ext uri="{FF2B5EF4-FFF2-40B4-BE49-F238E27FC236}">
              <a16:creationId xmlns:a16="http://schemas.microsoft.com/office/drawing/2014/main" id="{34E20147-7B20-4262-AF93-BAC7EAD6F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12</xdr:col>
      <xdr:colOff>459543</xdr:colOff>
      <xdr:row>23</xdr:row>
      <xdr:rowOff>49238</xdr:rowOff>
    </xdr:from>
    <xdr:to>
      <xdr:col>16</xdr:col>
      <xdr:colOff>436683</xdr:colOff>
      <xdr:row>27</xdr:row>
      <xdr:rowOff>109612</xdr:rowOff>
    </xdr:to>
    <xdr:graphicFrame macro="">
      <xdr:nvGraphicFramePr>
        <xdr:cNvPr id="71" name="Chart 70">
          <a:extLst>
            <a:ext uri="{FF2B5EF4-FFF2-40B4-BE49-F238E27FC236}">
              <a16:creationId xmlns:a16="http://schemas.microsoft.com/office/drawing/2014/main" id="{1AB28188-335C-412E-9AB9-BD01CD8A5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12</xdr:col>
      <xdr:colOff>520894</xdr:colOff>
      <xdr:row>20</xdr:row>
      <xdr:rowOff>172720</xdr:rowOff>
    </xdr:from>
    <xdr:to>
      <xdr:col>17</xdr:col>
      <xdr:colOff>25400</xdr:colOff>
      <xdr:row>29</xdr:row>
      <xdr:rowOff>136184</xdr:rowOff>
    </xdr:to>
    <xdr:graphicFrame macro="">
      <xdr:nvGraphicFramePr>
        <xdr:cNvPr id="74" name="Chart 73">
          <a:extLst>
            <a:ext uri="{FF2B5EF4-FFF2-40B4-BE49-F238E27FC236}">
              <a16:creationId xmlns:a16="http://schemas.microsoft.com/office/drawing/2014/main" id="{D9BB9DC6-D825-402A-8786-21C8C3510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19</xdr:col>
      <xdr:colOff>503700</xdr:colOff>
      <xdr:row>23</xdr:row>
      <xdr:rowOff>5081</xdr:rowOff>
    </xdr:from>
    <xdr:to>
      <xdr:col>23</xdr:col>
      <xdr:colOff>343680</xdr:colOff>
      <xdr:row>26</xdr:row>
      <xdr:rowOff>172721</xdr:rowOff>
    </xdr:to>
    <xdr:graphicFrame macro="">
      <xdr:nvGraphicFramePr>
        <xdr:cNvPr id="76" name="Chart 75">
          <a:extLst>
            <a:ext uri="{FF2B5EF4-FFF2-40B4-BE49-F238E27FC236}">
              <a16:creationId xmlns:a16="http://schemas.microsoft.com/office/drawing/2014/main" id="{2192CA37-3578-4AF2-A192-B3752D89C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21</xdr:col>
      <xdr:colOff>417340</xdr:colOff>
      <xdr:row>23</xdr:row>
      <xdr:rowOff>35561</xdr:rowOff>
    </xdr:from>
    <xdr:to>
      <xdr:col>22</xdr:col>
      <xdr:colOff>496648</xdr:colOff>
      <xdr:row>27</xdr:row>
      <xdr:rowOff>66107</xdr:rowOff>
    </xdr:to>
    <xdr:pic>
      <xdr:nvPicPr>
        <xdr:cNvPr id="79" name="Picture 78">
          <a:extLst>
            <a:ext uri="{FF2B5EF4-FFF2-40B4-BE49-F238E27FC236}">
              <a16:creationId xmlns:a16="http://schemas.microsoft.com/office/drawing/2014/main" id="{38225299-D4A1-0938-2B62-7129F21651C3}"/>
            </a:ext>
          </a:extLst>
        </xdr:cNvPr>
        <xdr:cNvPicPr>
          <a:picLocks noChangeAspect="1"/>
        </xdr:cNvPicPr>
      </xdr:nvPicPr>
      <xdr:blipFill>
        <a:blip xmlns:r="http://schemas.openxmlformats.org/officeDocument/2006/relationships" r:embed="rId25"/>
        <a:stretch>
          <a:fillRect/>
        </a:stretch>
      </xdr:blipFill>
      <xdr:spPr>
        <a:xfrm>
          <a:off x="12609340" y="4241801"/>
          <a:ext cx="688908" cy="762066"/>
        </a:xfrm>
        <a:prstGeom prst="rect">
          <a:avLst/>
        </a:prstGeom>
      </xdr:spPr>
    </xdr:pic>
    <xdr:clientData/>
  </xdr:twoCellAnchor>
  <xdr:twoCellAnchor>
    <xdr:from>
      <xdr:col>20</xdr:col>
      <xdr:colOff>26180</xdr:colOff>
      <xdr:row>20</xdr:row>
      <xdr:rowOff>121919</xdr:rowOff>
    </xdr:from>
    <xdr:to>
      <xdr:col>23</xdr:col>
      <xdr:colOff>477520</xdr:colOff>
      <xdr:row>29</xdr:row>
      <xdr:rowOff>91440</xdr:rowOff>
    </xdr:to>
    <xdr:graphicFrame macro="">
      <xdr:nvGraphicFramePr>
        <xdr:cNvPr id="81" name="Chart 80">
          <a:extLst>
            <a:ext uri="{FF2B5EF4-FFF2-40B4-BE49-F238E27FC236}">
              <a16:creationId xmlns:a16="http://schemas.microsoft.com/office/drawing/2014/main" id="{A5DAA0B9-861C-4B6C-A0A2-26DF9C968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12</xdr:col>
      <xdr:colOff>261470</xdr:colOff>
      <xdr:row>3</xdr:row>
      <xdr:rowOff>82176</xdr:rowOff>
    </xdr:from>
    <xdr:to>
      <xdr:col>23</xdr:col>
      <xdr:colOff>541744</xdr:colOff>
      <xdr:row>11</xdr:row>
      <xdr:rowOff>147238</xdr:rowOff>
    </xdr:to>
    <xdr:graphicFrame macro="">
      <xdr:nvGraphicFramePr>
        <xdr:cNvPr id="83" name="Chart 82">
          <a:extLst>
            <a:ext uri="{FF2B5EF4-FFF2-40B4-BE49-F238E27FC236}">
              <a16:creationId xmlns:a16="http://schemas.microsoft.com/office/drawing/2014/main" id="{69062CA6-85B4-45D9-9E53-99CC72858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6</xdr:col>
      <xdr:colOff>313694</xdr:colOff>
      <xdr:row>11</xdr:row>
      <xdr:rowOff>82177</xdr:rowOff>
    </xdr:from>
    <xdr:to>
      <xdr:col>17</xdr:col>
      <xdr:colOff>151283</xdr:colOff>
      <xdr:row>20</xdr:row>
      <xdr:rowOff>113174</xdr:rowOff>
    </xdr:to>
    <xdr:graphicFrame macro="">
      <xdr:nvGraphicFramePr>
        <xdr:cNvPr id="85" name="Chart 84">
          <a:extLst>
            <a:ext uri="{FF2B5EF4-FFF2-40B4-BE49-F238E27FC236}">
              <a16:creationId xmlns:a16="http://schemas.microsoft.com/office/drawing/2014/main" id="{E5625E0A-9FB9-4608-B421-2912F48CA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257148</xdr:colOff>
      <xdr:row>27</xdr:row>
      <xdr:rowOff>53099</xdr:rowOff>
    </xdr:from>
    <xdr:to>
      <xdr:col>10</xdr:col>
      <xdr:colOff>440327</xdr:colOff>
      <xdr:row>39</xdr:row>
      <xdr:rowOff>80889</xdr:rowOff>
    </xdr:to>
    <xdr:graphicFrame macro="">
      <xdr:nvGraphicFramePr>
        <xdr:cNvPr id="87" name="Chart 86">
          <a:extLst>
            <a:ext uri="{FF2B5EF4-FFF2-40B4-BE49-F238E27FC236}">
              <a16:creationId xmlns:a16="http://schemas.microsoft.com/office/drawing/2014/main" id="{4AC70356-C38A-44F4-9D74-EADBCF332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23</xdr:col>
      <xdr:colOff>528100</xdr:colOff>
      <xdr:row>4</xdr:row>
      <xdr:rowOff>113344</xdr:rowOff>
    </xdr:from>
    <xdr:to>
      <xdr:col>33</xdr:col>
      <xdr:colOff>221226</xdr:colOff>
      <xdr:row>22</xdr:row>
      <xdr:rowOff>172065</xdr:rowOff>
    </xdr:to>
    <xdr:sp macro="" textlink="">
      <xdr:nvSpPr>
        <xdr:cNvPr id="7" name="Rectangle 6">
          <a:extLst>
            <a:ext uri="{FF2B5EF4-FFF2-40B4-BE49-F238E27FC236}">
              <a16:creationId xmlns:a16="http://schemas.microsoft.com/office/drawing/2014/main" id="{775E5987-EC3B-4600-BC01-833A6C102231}"/>
            </a:ext>
          </a:extLst>
        </xdr:cNvPr>
        <xdr:cNvSpPr/>
      </xdr:nvSpPr>
      <xdr:spPr>
        <a:xfrm>
          <a:off x="14661971" y="850763"/>
          <a:ext cx="5838287" cy="3377108"/>
        </a:xfrm>
        <a:prstGeom prst="rect">
          <a:avLst/>
        </a:prstGeom>
        <a:solidFill>
          <a:schemeClr val="accent1">
            <a:alpha val="46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196463</xdr:colOff>
      <xdr:row>28</xdr:row>
      <xdr:rowOff>14942</xdr:rowOff>
    </xdr:from>
    <xdr:to>
      <xdr:col>23</xdr:col>
      <xdr:colOff>388470</xdr:colOff>
      <xdr:row>41</xdr:row>
      <xdr:rowOff>78268</xdr:rowOff>
    </xdr:to>
    <xdr:graphicFrame macro="">
      <xdr:nvGraphicFramePr>
        <xdr:cNvPr id="89" name="Chart 88">
          <a:extLst>
            <a:ext uri="{FF2B5EF4-FFF2-40B4-BE49-F238E27FC236}">
              <a16:creationId xmlns:a16="http://schemas.microsoft.com/office/drawing/2014/main" id="{622A7667-E6F3-4A2A-875F-CE1A88A4C2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23</xdr:col>
      <xdr:colOff>606511</xdr:colOff>
      <xdr:row>4</xdr:row>
      <xdr:rowOff>73742</xdr:rowOff>
    </xdr:from>
    <xdr:to>
      <xdr:col>33</xdr:col>
      <xdr:colOff>147483</xdr:colOff>
      <xdr:row>21</xdr:row>
      <xdr:rowOff>103511</xdr:rowOff>
    </xdr:to>
    <xdr:graphicFrame macro="">
      <xdr:nvGraphicFramePr>
        <xdr:cNvPr id="3" name="Chart 2">
          <a:extLst>
            <a:ext uri="{FF2B5EF4-FFF2-40B4-BE49-F238E27FC236}">
              <a16:creationId xmlns:a16="http://schemas.microsoft.com/office/drawing/2014/main" id="{C1DA10A3-15AF-42C1-BC4F-474719CDE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23</xdr:col>
      <xdr:colOff>515809</xdr:colOff>
      <xdr:row>23</xdr:row>
      <xdr:rowOff>64184</xdr:rowOff>
    </xdr:from>
    <xdr:to>
      <xdr:col>33</xdr:col>
      <xdr:colOff>208936</xdr:colOff>
      <xdr:row>41</xdr:row>
      <xdr:rowOff>36871</xdr:rowOff>
    </xdr:to>
    <xdr:sp macro="" textlink="">
      <xdr:nvSpPr>
        <xdr:cNvPr id="9" name="Rectangle 8">
          <a:extLst>
            <a:ext uri="{FF2B5EF4-FFF2-40B4-BE49-F238E27FC236}">
              <a16:creationId xmlns:a16="http://schemas.microsoft.com/office/drawing/2014/main" id="{556888DC-ACFC-472C-8106-B946145FCF05}"/>
            </a:ext>
          </a:extLst>
        </xdr:cNvPr>
        <xdr:cNvSpPr/>
      </xdr:nvSpPr>
      <xdr:spPr>
        <a:xfrm>
          <a:off x="14649680" y="4304345"/>
          <a:ext cx="5838288" cy="3291074"/>
        </a:xfrm>
        <a:prstGeom prst="rect">
          <a:avLst/>
        </a:prstGeom>
        <a:solidFill>
          <a:schemeClr val="accent1">
            <a:alpha val="46000"/>
          </a:schemeClr>
        </a:solidFill>
        <a:ln cmpd="sng"/>
        <a:effectLst>
          <a:outerShdw blurRad="50800" dist="50800" dir="5400000" algn="ctr" rotWithShape="0">
            <a:schemeClr val="accent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24</xdr:col>
      <xdr:colOff>110227</xdr:colOff>
      <xdr:row>23</xdr:row>
      <xdr:rowOff>125635</xdr:rowOff>
    </xdr:from>
    <xdr:to>
      <xdr:col>28</xdr:col>
      <xdr:colOff>356417</xdr:colOff>
      <xdr:row>30</xdr:row>
      <xdr:rowOff>172065</xdr:rowOff>
    </xdr:to>
    <mc:AlternateContent xmlns:mc="http://schemas.openxmlformats.org/markup-compatibility/2006" xmlns:a14="http://schemas.microsoft.com/office/drawing/2010/main">
      <mc:Choice Requires="a14">
        <xdr:graphicFrame macro="">
          <xdr:nvGraphicFramePr>
            <xdr:cNvPr id="14" name="Departments 1">
              <a:extLst>
                <a:ext uri="{FF2B5EF4-FFF2-40B4-BE49-F238E27FC236}">
                  <a16:creationId xmlns:a16="http://schemas.microsoft.com/office/drawing/2014/main" id="{B17C67F4-C0B1-4CE9-BB94-BF2B85ADB4D5}"/>
                </a:ext>
              </a:extLst>
            </xdr:cNvPr>
            <xdr:cNvGraphicFramePr/>
          </xdr:nvGraphicFramePr>
          <xdr:xfrm>
            <a:off x="0" y="0"/>
            <a:ext cx="0" cy="0"/>
          </xdr:xfrm>
          <a:graphic>
            <a:graphicData uri="http://schemas.microsoft.com/office/drawing/2010/slicer">
              <sle:slicer xmlns:sle="http://schemas.microsoft.com/office/drawing/2010/slicer" name="Departments 1"/>
            </a:graphicData>
          </a:graphic>
        </xdr:graphicFrame>
      </mc:Choice>
      <mc:Fallback xmlns="">
        <xdr:sp macro="" textlink="">
          <xdr:nvSpPr>
            <xdr:cNvPr id="0" name=""/>
            <xdr:cNvSpPr>
              <a:spLocks noTextEdit="1"/>
            </xdr:cNvSpPr>
          </xdr:nvSpPr>
          <xdr:spPr>
            <a:xfrm>
              <a:off x="14858614" y="4365796"/>
              <a:ext cx="2704255" cy="13369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442451</xdr:colOff>
      <xdr:row>23</xdr:row>
      <xdr:rowOff>125636</xdr:rowOff>
    </xdr:from>
    <xdr:to>
      <xdr:col>33</xdr:col>
      <xdr:colOff>159774</xdr:colOff>
      <xdr:row>30</xdr:row>
      <xdr:rowOff>135194</xdr:rowOff>
    </xdr:to>
    <mc:AlternateContent xmlns:mc="http://schemas.openxmlformats.org/markup-compatibility/2006" xmlns:a14="http://schemas.microsoft.com/office/drawing/2010/main">
      <mc:Choice Requires="a14">
        <xdr:graphicFrame macro="">
          <xdr:nvGraphicFramePr>
            <xdr:cNvPr id="17" name="Region 1">
              <a:extLst>
                <a:ext uri="{FF2B5EF4-FFF2-40B4-BE49-F238E27FC236}">
                  <a16:creationId xmlns:a16="http://schemas.microsoft.com/office/drawing/2014/main" id="{E41EBC1C-77A9-4CAB-BA5D-7676E1152F1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7648903" y="4365797"/>
              <a:ext cx="2789903" cy="13000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0.5522</cdr:x>
      <cdr:y>0.30873</cdr:y>
    </cdr:from>
    <cdr:to>
      <cdr:x>0.6955</cdr:x>
      <cdr:y>0.59026</cdr:y>
    </cdr:to>
    <cdr:sp macro="" textlink="">
      <cdr:nvSpPr>
        <cdr:cNvPr id="2" name="TextBox 1">
          <a:extLst xmlns:a="http://schemas.openxmlformats.org/drawingml/2006/main">
            <a:ext uri="{FF2B5EF4-FFF2-40B4-BE49-F238E27FC236}">
              <a16:creationId xmlns:a16="http://schemas.microsoft.com/office/drawing/2014/main" id="{AD69747B-D250-418D-776A-D69B05C38CCD}"/>
            </a:ext>
          </a:extLst>
        </cdr:cNvPr>
        <cdr:cNvSpPr txBox="1"/>
      </cdr:nvSpPr>
      <cdr:spPr>
        <a:xfrm xmlns:a="http://schemas.openxmlformats.org/drawingml/2006/main">
          <a:off x="1409506" y="496864"/>
          <a:ext cx="365760" cy="4530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2800">
              <a:solidFill>
                <a:schemeClr val="bg1"/>
              </a:solidFill>
            </a:rPr>
            <a:t>%</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TH KUMAR BU" refreshedDate="45296.47754201389" createdVersion="8" refreshedVersion="8" minRefreshableVersion="3" recordCount="20" xr:uid="{5613D982-DB74-49F6-B33E-07D6BF400846}">
  <cacheSource type="worksheet">
    <worksheetSource ref="G28:K48" sheet="Sheet1"/>
  </cacheSource>
  <cacheFields count="8">
    <cacheField name="Year" numFmtId="14">
      <sharedItems containsSemiMixedTypes="0" containsNonDate="0" containsDate="1" containsString="0" minDate="2022-06-09T00:00:00" maxDate="2023-04-29T00:00:00" count="16">
        <d v="2023-01-09T00:00:00"/>
        <d v="2022-07-15T00:00:00"/>
        <d v="2023-04-25T00:00:00"/>
        <d v="2023-02-17T00:00:00"/>
        <d v="2022-12-02T00:00:00"/>
        <d v="2023-01-04T00:00:00"/>
        <d v="2023-04-28T00:00:00"/>
        <d v="2022-12-17T00:00:00"/>
        <d v="2022-12-10T00:00:00"/>
        <d v="2022-07-09T00:00:00"/>
        <d v="2022-08-03T00:00:00"/>
        <d v="2022-06-09T00:00:00"/>
        <d v="2023-03-08T00:00:00"/>
        <d v="2022-10-13T00:00:00"/>
        <d v="2022-10-07T00:00:00"/>
        <d v="2022-07-05T00:00:00"/>
      </sharedItems>
      <fieldGroup par="7"/>
    </cacheField>
    <cacheField name="Sales" numFmtId="0">
      <sharedItems containsSemiMixedTypes="0" containsString="0" containsNumber="1" containsInteger="1" minValue="559" maxValue="3892"/>
    </cacheField>
    <cacheField name="Profit" numFmtId="0">
      <sharedItems containsSemiMixedTypes="0" containsString="0" containsNumber="1" minValue="131.15" maxValue="7174.7"/>
    </cacheField>
    <cacheField name="Region" numFmtId="0">
      <sharedItems count="4">
        <s v="South"/>
        <s v="North"/>
        <s v="East"/>
        <s v="West"/>
      </sharedItems>
    </cacheField>
    <cacheField name="Departments" numFmtId="0">
      <sharedItems count="3">
        <s v="Marketing"/>
        <s v="Operations"/>
        <s v="Sales"/>
      </sharedItems>
    </cacheField>
    <cacheField name="Months (Year)" numFmtId="0" databaseField="0">
      <fieldGroup base="0">
        <rangePr groupBy="months" startDate="2022-06-09T00:00:00" endDate="2023-04-29T00:00:00"/>
        <groupItems count="14">
          <s v="&lt;09-06-2022"/>
          <s v="Jan"/>
          <s v="Feb"/>
          <s v="Mar"/>
          <s v="Apr"/>
          <s v="May"/>
          <s v="Jun"/>
          <s v="Jul"/>
          <s v="Aug"/>
          <s v="Sep"/>
          <s v="Oct"/>
          <s v="Nov"/>
          <s v="Dec"/>
          <s v="&gt;29-04-2023"/>
        </groupItems>
      </fieldGroup>
    </cacheField>
    <cacheField name="Quarters (Year)" numFmtId="0" databaseField="0">
      <fieldGroup base="0">
        <rangePr groupBy="quarters" startDate="2022-06-09T00:00:00" endDate="2023-04-29T00:00:00"/>
        <groupItems count="6">
          <s v="&lt;09-06-2022"/>
          <s v="Qtr1"/>
          <s v="Qtr2"/>
          <s v="Qtr3"/>
          <s v="Qtr4"/>
          <s v="&gt;29-04-2023"/>
        </groupItems>
      </fieldGroup>
    </cacheField>
    <cacheField name="Years (Year)" numFmtId="0" databaseField="0">
      <fieldGroup base="0">
        <rangePr groupBy="years" startDate="2022-06-09T00:00:00" endDate="2023-04-29T00:00:00"/>
        <groupItems count="4">
          <s v="&lt;09-06-2022"/>
          <s v="2022"/>
          <s v="2023"/>
          <s v="&gt;29-04-2023"/>
        </groupItems>
      </fieldGroup>
    </cacheField>
  </cacheFields>
  <extLst>
    <ext xmlns:x14="http://schemas.microsoft.com/office/spreadsheetml/2009/9/main" uri="{725AE2AE-9491-48be-B2B4-4EB974FC3084}">
      <x14:pivotCacheDefinition pivotCacheId="1354180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n v="2200"/>
    <n v="5645.1"/>
    <x v="0"/>
    <x v="0"/>
  </r>
  <r>
    <x v="1"/>
    <n v="2075"/>
    <n v="1275.9000000000001"/>
    <x v="0"/>
    <x v="1"/>
  </r>
  <r>
    <x v="2"/>
    <n v="2788"/>
    <n v="1579.6"/>
    <x v="1"/>
    <x v="0"/>
  </r>
  <r>
    <x v="3"/>
    <n v="3290"/>
    <n v="3665.96"/>
    <x v="1"/>
    <x v="0"/>
  </r>
  <r>
    <x v="4"/>
    <n v="2172"/>
    <n v="4448.2"/>
    <x v="1"/>
    <x v="1"/>
  </r>
  <r>
    <x v="5"/>
    <n v="591"/>
    <n v="2315.08"/>
    <x v="2"/>
    <x v="1"/>
  </r>
  <r>
    <x v="6"/>
    <n v="3892"/>
    <n v="4342.74"/>
    <x v="3"/>
    <x v="2"/>
  </r>
  <r>
    <x v="7"/>
    <n v="1363"/>
    <n v="131.15"/>
    <x v="0"/>
    <x v="1"/>
  </r>
  <r>
    <x v="8"/>
    <n v="611"/>
    <n v="1647.3"/>
    <x v="0"/>
    <x v="0"/>
  </r>
  <r>
    <x v="9"/>
    <n v="3584"/>
    <n v="3453.32"/>
    <x v="0"/>
    <x v="2"/>
  </r>
  <r>
    <x v="10"/>
    <n v="1075"/>
    <n v="3131.48"/>
    <x v="3"/>
    <x v="2"/>
  </r>
  <r>
    <x v="11"/>
    <n v="1083"/>
    <n v="4638.66"/>
    <x v="3"/>
    <x v="1"/>
  </r>
  <r>
    <x v="12"/>
    <n v="1476"/>
    <n v="4229.3"/>
    <x v="1"/>
    <x v="2"/>
  </r>
  <r>
    <x v="13"/>
    <n v="920"/>
    <n v="228.05"/>
    <x v="2"/>
    <x v="1"/>
  </r>
  <r>
    <x v="14"/>
    <n v="1008"/>
    <n v="1439.1"/>
    <x v="2"/>
    <x v="1"/>
  </r>
  <r>
    <x v="15"/>
    <n v="2642"/>
    <n v="1699.7"/>
    <x v="3"/>
    <x v="0"/>
  </r>
  <r>
    <x v="0"/>
    <n v="1103"/>
    <n v="191.66"/>
    <x v="0"/>
    <x v="0"/>
  </r>
  <r>
    <x v="1"/>
    <n v="1151"/>
    <n v="2681.1"/>
    <x v="0"/>
    <x v="1"/>
  </r>
  <r>
    <x v="2"/>
    <n v="3862"/>
    <n v="3637.16"/>
    <x v="1"/>
    <x v="0"/>
  </r>
  <r>
    <x v="3"/>
    <n v="559"/>
    <n v="7174.7"/>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EDBA30-2686-48E7-B7AD-0C3898225F5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C12" firstHeaderRow="0" firstDataRow="1" firstDataCol="1"/>
  <pivotFields count="8">
    <pivotField axis="axisRow" numFmtId="14" showAll="0">
      <items count="17">
        <item x="11"/>
        <item x="15"/>
        <item x="9"/>
        <item x="1"/>
        <item x="10"/>
        <item x="14"/>
        <item x="13"/>
        <item x="4"/>
        <item x="8"/>
        <item x="7"/>
        <item x="5"/>
        <item x="0"/>
        <item x="3"/>
        <item x="12"/>
        <item x="2"/>
        <item x="6"/>
        <item t="default"/>
      </items>
    </pivotField>
    <pivotField dataField="1" showAll="0"/>
    <pivotField dataField="1" showAll="0"/>
    <pivotField axis="axisRow" showAll="0">
      <items count="5">
        <item h="1" x="2"/>
        <item x="1"/>
        <item h="1" x="0"/>
        <item h="1" x="3"/>
        <item t="default"/>
      </items>
    </pivotField>
    <pivotField axis="axisRow" showAll="0">
      <items count="4">
        <item x="0"/>
        <item h="1" x="1"/>
        <item h="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4">
    <field x="0"/>
    <field x="3"/>
    <field x="4"/>
    <field x="6"/>
  </rowFields>
  <rowItems count="9">
    <i>
      <x v="12"/>
    </i>
    <i r="1">
      <x v="1"/>
    </i>
    <i r="2">
      <x/>
    </i>
    <i r="3">
      <x v="1"/>
    </i>
    <i>
      <x v="14"/>
    </i>
    <i r="1">
      <x v="1"/>
    </i>
    <i r="2">
      <x/>
    </i>
    <i r="3">
      <x v="2"/>
    </i>
    <i t="grand">
      <x/>
    </i>
  </rowItems>
  <colFields count="1">
    <field x="-2"/>
  </colFields>
  <colItems count="2">
    <i>
      <x/>
    </i>
    <i i="1">
      <x v="1"/>
    </i>
  </colItems>
  <dataFields count="2">
    <dataField name="Sum of Sales" fld="1" baseField="0" baseItem="0"/>
    <dataField name="Sum of Profit" fld="2" baseField="0" baseItem="0"/>
  </dataFields>
  <formats count="12">
    <format dxfId="18">
      <pivotArea type="all" dataOnly="0" outline="0" fieldPosition="0"/>
    </format>
    <format dxfId="17">
      <pivotArea outline="0" collapsedLevelsAreSubtotals="1" fieldPosition="0"/>
    </format>
    <format dxfId="16">
      <pivotArea field="0" type="button" dataOnly="0" labelOnly="1" outline="0" axis="axisRow" fieldPosition="0"/>
    </format>
    <format dxfId="15">
      <pivotArea dataOnly="0" labelOnly="1" fieldPosition="0">
        <references count="1">
          <reference field="0" count="2">
            <x v="12"/>
            <x v="14"/>
          </reference>
        </references>
      </pivotArea>
    </format>
    <format dxfId="14">
      <pivotArea dataOnly="0" labelOnly="1" grandRow="1" outline="0" fieldPosition="0"/>
    </format>
    <format dxfId="13">
      <pivotArea dataOnly="0" labelOnly="1" fieldPosition="0">
        <references count="2">
          <reference field="0" count="1" selected="0">
            <x v="12"/>
          </reference>
          <reference field="3" count="0"/>
        </references>
      </pivotArea>
    </format>
    <format dxfId="12">
      <pivotArea dataOnly="0" labelOnly="1" fieldPosition="0">
        <references count="2">
          <reference field="0" count="1" selected="0">
            <x v="14"/>
          </reference>
          <reference field="3" count="0"/>
        </references>
      </pivotArea>
    </format>
    <format dxfId="11">
      <pivotArea dataOnly="0" labelOnly="1" fieldPosition="0">
        <references count="3">
          <reference field="0" count="1" selected="0">
            <x v="12"/>
          </reference>
          <reference field="3" count="0" selected="0"/>
          <reference field="4" count="0"/>
        </references>
      </pivotArea>
    </format>
    <format dxfId="10">
      <pivotArea dataOnly="0" labelOnly="1" fieldPosition="0">
        <references count="3">
          <reference field="0" count="1" selected="0">
            <x v="14"/>
          </reference>
          <reference field="3" count="0" selected="0"/>
          <reference field="4" count="0"/>
        </references>
      </pivotArea>
    </format>
    <format dxfId="9">
      <pivotArea dataOnly="0" labelOnly="1" fieldPosition="0">
        <references count="4">
          <reference field="0" count="1" selected="0">
            <x v="12"/>
          </reference>
          <reference field="3" count="0" selected="0"/>
          <reference field="4" count="0" selected="0"/>
          <reference field="6" count="1">
            <x v="1"/>
          </reference>
        </references>
      </pivotArea>
    </format>
    <format dxfId="8">
      <pivotArea dataOnly="0" labelOnly="1" fieldPosition="0">
        <references count="4">
          <reference field="0" count="1" selected="0">
            <x v="14"/>
          </reference>
          <reference field="3" count="0" selected="0"/>
          <reference field="4" count="0" selected="0"/>
          <reference field="6" count="1">
            <x v="2"/>
          </reference>
        </references>
      </pivotArea>
    </format>
    <format dxfId="7">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s>
  <pivotTableStyleInfo name="PivotStyleDark2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s" xr10:uid="{BD338F4C-C7BF-4B40-A370-0C748F0720F6}" sourceName="Departments">
  <pivotTables>
    <pivotTable tabId="8" name="PivotTable6"/>
  </pivotTables>
  <data>
    <tabular pivotCacheId="1354180901">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03DFF2-D45D-4CF5-A889-DC27B456C91A}" sourceName="Region">
  <pivotTables>
    <pivotTable tabId="8" name="PivotTable6"/>
  </pivotTables>
  <data>
    <tabular pivotCacheId="1354180901">
      <items count="4">
        <i x="1" s="1"/>
        <i x="0"/>
        <i x="3"/>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s" xr10:uid="{8F6F4DCF-965D-4267-9E41-72CAE15E9080}" cache="Slicer_Departments" caption="Departments" rowHeight="234950"/>
  <slicer name="Region" xr10:uid="{E629DC28-C4F2-431A-A161-05E45E4CBE1A}"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s 1" xr10:uid="{7F05BD6E-641E-48D1-9B05-F301D8614931}" cache="Slicer_Departments" caption="Departments" style="Slicer Style 4" rowHeight="234950"/>
  <slicer name="Region 1" xr10:uid="{815AB8D7-BD7A-40B2-B3C8-108627243439}" cache="Slicer_Region" caption="Region" style="Slicer Style 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9E9ACD-0574-4A66-83BC-7C3DF16FE9ED}" name="Table3" displayName="Table3" ref="G5:H7" totalsRowShown="0">
  <autoFilter ref="G5:H7" xr:uid="{429E9ACD-0574-4A66-83BC-7C3DF16FE9ED}"/>
  <tableColumns count="2">
    <tableColumn id="1" xr3:uid="{26810AF0-E274-4D93-8DA1-86683A465C09}" name="People"/>
    <tableColumn id="2" xr3:uid="{7E882319-1830-4A4E-BD1B-A6873C505BE1}" name="No. Staffs"/>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3B9AF81-5F9D-4215-BBB8-E2907B565256}" name="Table5" displayName="Table5" ref="J5:K9" totalsRowShown="0">
  <autoFilter ref="J5:K9" xr:uid="{63B9AF81-5F9D-4215-BBB8-E2907B565256}"/>
  <tableColumns count="2">
    <tableColumn id="1" xr3:uid="{3EC557C3-A44D-4B5A-95F0-F6F249255F52}" name="Target revenue "/>
    <tableColumn id="2" xr3:uid="{653EE825-F38A-425B-8CA3-160A241EA7E5}" name="Column1"/>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BB08791-B947-4849-AA2C-63712C8F2E02}" name="Table6" displayName="Table6" ref="G11:H25" totalsRowShown="0">
  <autoFilter ref="G11:H25" xr:uid="{3BB08791-B947-4849-AA2C-63712C8F2E02}"/>
  <tableColumns count="2">
    <tableColumn id="1" xr3:uid="{77B4B151-3B32-40AA-A4DF-581B093C68ED}" name="Ideas Implemented"/>
    <tableColumn id="2" xr3:uid="{F0911747-94B6-4649-A923-23382B95A71C}" name="Column1"/>
  </tableColumns>
  <tableStyleInfo name="TableStyleMedium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C9EE992-6EF6-42C2-8845-818617D351CA}" name="Table8" displayName="Table8" ref="J12:L21" totalsRowShown="0">
  <autoFilter ref="J12:L21" xr:uid="{BC9EE992-6EF6-42C2-8845-818617D351CA}"/>
  <tableColumns count="3">
    <tableColumn id="1" xr3:uid="{2DD5F11E-6271-4C50-B727-D818C809D002}" name="Month"/>
    <tableColumn id="2" xr3:uid="{97329C85-F8BB-478E-A589-DA8C1D2E89BC}" name="Product 1"/>
    <tableColumn id="3" xr3:uid="{2EFFF00D-2D10-4CA1-883C-1910BE20FD2C}" name="Product 2"/>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E1879C9-332E-40E6-A009-A2A96357BE9A}" name="Table10" displayName="Table10" ref="B14:C19" totalsRowShown="0">
  <autoFilter ref="B14:C19" xr:uid="{9E1879C9-332E-40E6-A009-A2A96357BE9A}"/>
  <tableColumns count="2">
    <tableColumn id="1" xr3:uid="{335EDF72-AFBF-412F-BD3B-4348E60FEB7E}" name="Loction "/>
    <tableColumn id="2" xr3:uid="{4031000E-4ECA-4307-A4F1-1C518AA6E3C1}" name="Profit [YTD]"/>
  </tableColumns>
  <tableStyleInfo name="TableStyleMedium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BC6D710-F795-47E6-A7D6-26D71CA0D474}" name="Table11" displayName="Table11" ref="B5:E10" totalsRowShown="0">
  <autoFilter ref="B5:E10" xr:uid="{8BC6D710-F795-47E6-A7D6-26D71CA0D474}"/>
  <tableColumns count="4">
    <tableColumn id="1" xr3:uid="{B135226C-45E6-4CE0-BF33-AD99CA3D6FA7}" name="Location" dataDxfId="6"/>
    <tableColumn id="2" xr3:uid="{D433BBF5-8FA0-44F3-925C-5EF96E7E9FC2}" name="2021"/>
    <tableColumn id="3" xr3:uid="{22917BEB-A814-435B-95A2-CB97205B8E00}" name="2022"/>
    <tableColumn id="4" xr3:uid="{E88B0C67-B7CF-4E98-99C4-CC05FD2378E6}" name="2023"/>
  </tableColumns>
  <tableStyleInfo name="TableStyleMedium2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450B855-C044-427C-987F-1C3521366960}" name="Table9" displayName="Table9" ref="B22:E31" totalsRowShown="0">
  <autoFilter ref="B22:E31" xr:uid="{2450B855-C044-427C-987F-1C3521366960}"/>
  <tableColumns count="4">
    <tableColumn id="1" xr3:uid="{4D97D89A-C75E-4044-9874-7E54F419E5D3}" name="Month"/>
    <tableColumn id="2" xr3:uid="{455F0A58-CED9-42EA-9AF1-32B5C3189D14}" name="company"/>
    <tableColumn id="3" xr3:uid="{1398C1E0-EE5F-49B6-B568-DFDB3FDD401A}" name="Competitor 1"/>
    <tableColumn id="4" xr3:uid="{0E9D0BC3-820A-4641-9670-EA94EA3CC026}" name="Competitor 2"/>
  </tableColumns>
  <tableStyleInfo name="TableStyleMedium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24BC58-93D0-4504-88EB-C7AB9D544BBE}" name="Table2" displayName="Table2" ref="H28:K48" totalsRowShown="0" headerRowBorderDxfId="5" tableBorderDxfId="4" headerRowCellStyle="Normal 2">
  <autoFilter ref="H28:K48" xr:uid="{3424BC58-93D0-4504-88EB-C7AB9D544BBE}"/>
  <tableColumns count="4">
    <tableColumn id="1" xr3:uid="{9E73829D-80CB-48CD-A635-CEB4FFD75CBD}" name="Sales" dataDxfId="3" dataCellStyle="Normal 2"/>
    <tableColumn id="2" xr3:uid="{5785C978-6036-40BD-88D1-F312A7AB7570}" name="Profit" dataDxfId="2" dataCellStyle="Normal 2"/>
    <tableColumn id="3" xr3:uid="{7BBD240A-27E9-4AC5-AE7D-BF88F693E4C3}" name="Region" dataDxfId="1" dataCellStyle="Normal 2"/>
    <tableColumn id="4" xr3:uid="{FAC15C4B-5345-4AE1-850A-6F0D0F96A904}" name="Departments" dataDxfId="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F11A6-EE7A-4FD5-8DDC-7C84AE09243D}">
  <sheetPr codeName="Sheet8">
    <tabColor theme="5" tint="-0.249977111117893"/>
  </sheetPr>
  <dimension ref="A3:C12"/>
  <sheetViews>
    <sheetView workbookViewId="0">
      <selection activeCell="B28" sqref="B28"/>
    </sheetView>
  </sheetViews>
  <sheetFormatPr defaultRowHeight="14.4" x14ac:dyDescent="0.3"/>
  <cols>
    <col min="1" max="1" width="15.21875" bestFit="1" customWidth="1"/>
    <col min="2" max="2" width="11.21875" bestFit="1" customWidth="1"/>
    <col min="3" max="3" width="11.6640625" bestFit="1" customWidth="1"/>
  </cols>
  <sheetData>
    <row r="3" spans="1:3" x14ac:dyDescent="0.3">
      <c r="A3" s="21" t="s">
        <v>69</v>
      </c>
      <c r="B3" s="22" t="s">
        <v>72</v>
      </c>
      <c r="C3" s="22" t="s">
        <v>71</v>
      </c>
    </row>
    <row r="4" spans="1:3" x14ac:dyDescent="0.3">
      <c r="A4" s="23">
        <v>44974</v>
      </c>
      <c r="B4" s="22">
        <v>3290</v>
      </c>
      <c r="C4" s="22">
        <v>3665.96</v>
      </c>
    </row>
    <row r="5" spans="1:3" x14ac:dyDescent="0.3">
      <c r="A5" s="24" t="s">
        <v>66</v>
      </c>
      <c r="B5" s="22">
        <v>3290</v>
      </c>
      <c r="C5" s="22">
        <v>3665.96</v>
      </c>
    </row>
    <row r="6" spans="1:3" x14ac:dyDescent="0.3">
      <c r="A6" s="25" t="s">
        <v>64</v>
      </c>
      <c r="B6" s="22">
        <v>3290</v>
      </c>
      <c r="C6" s="22">
        <v>3665.96</v>
      </c>
    </row>
    <row r="7" spans="1:3" x14ac:dyDescent="0.3">
      <c r="A7" s="26" t="s">
        <v>74</v>
      </c>
      <c r="B7" s="22">
        <v>3290</v>
      </c>
      <c r="C7" s="22">
        <v>3665.96</v>
      </c>
    </row>
    <row r="8" spans="1:3" x14ac:dyDescent="0.3">
      <c r="A8" s="23">
        <v>45041</v>
      </c>
      <c r="B8" s="22">
        <v>6650</v>
      </c>
      <c r="C8" s="22">
        <v>5216.76</v>
      </c>
    </row>
    <row r="9" spans="1:3" x14ac:dyDescent="0.3">
      <c r="A9" s="24" t="s">
        <v>66</v>
      </c>
      <c r="B9" s="22">
        <v>6650</v>
      </c>
      <c r="C9" s="22">
        <v>5216.76</v>
      </c>
    </row>
    <row r="10" spans="1:3" x14ac:dyDescent="0.3">
      <c r="A10" s="25" t="s">
        <v>64</v>
      </c>
      <c r="B10" s="22">
        <v>6650</v>
      </c>
      <c r="C10" s="22">
        <v>5216.76</v>
      </c>
    </row>
    <row r="11" spans="1:3" x14ac:dyDescent="0.3">
      <c r="A11" s="26" t="s">
        <v>73</v>
      </c>
      <c r="B11" s="22">
        <v>6650</v>
      </c>
      <c r="C11" s="22">
        <v>5216.76</v>
      </c>
    </row>
    <row r="12" spans="1:3" x14ac:dyDescent="0.3">
      <c r="A12" s="23" t="s">
        <v>70</v>
      </c>
      <c r="B12" s="22">
        <v>9940</v>
      </c>
      <c r="C12" s="22">
        <v>8882.7200000000012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D15AB-00DF-4C51-91A4-ACA389CC5530}">
  <sheetPr codeName="Sheet1"/>
  <dimension ref="B1:O48"/>
  <sheetViews>
    <sheetView tabSelected="1" topLeftCell="B1" zoomScale="66" zoomScaleNormal="66" workbookViewId="0">
      <selection activeCell="H7" sqref="H7"/>
    </sheetView>
  </sheetViews>
  <sheetFormatPr defaultRowHeight="14.4" x14ac:dyDescent="0.3"/>
  <cols>
    <col min="1" max="1" width="20.77734375" customWidth="1"/>
    <col min="2" max="2" width="12.5546875" customWidth="1"/>
    <col min="3" max="3" width="13.88671875" customWidth="1"/>
    <col min="4" max="4" width="17.5546875" customWidth="1"/>
    <col min="5" max="5" width="19.44140625" customWidth="1"/>
    <col min="6" max="6" width="16.88671875" customWidth="1"/>
    <col min="7" max="7" width="19.44140625" customWidth="1"/>
    <col min="8" max="8" width="15.88671875" customWidth="1"/>
    <col min="9" max="9" width="19.88671875" customWidth="1"/>
    <col min="10" max="10" width="24.6640625" customWidth="1"/>
    <col min="11" max="11" width="21.6640625" customWidth="1"/>
    <col min="12" max="12" width="14.44140625" customWidth="1"/>
  </cols>
  <sheetData>
    <row r="1" spans="2:12" x14ac:dyDescent="0.3">
      <c r="B1" s="1"/>
    </row>
    <row r="2" spans="2:12" ht="39.6" x14ac:dyDescent="0.3">
      <c r="E2" s="8" t="s">
        <v>57</v>
      </c>
    </row>
    <row r="3" spans="2:12" x14ac:dyDescent="0.3">
      <c r="G3" s="6" t="s">
        <v>0</v>
      </c>
      <c r="H3" s="7">
        <f ca="1">TODAY()</f>
        <v>45498</v>
      </c>
      <c r="I3" s="6">
        <f ca="1">YEAR(TODAY())</f>
        <v>2024</v>
      </c>
    </row>
    <row r="4" spans="2:12" x14ac:dyDescent="0.3">
      <c r="B4" s="27" t="s">
        <v>52</v>
      </c>
      <c r="C4" s="27"/>
      <c r="D4" s="27"/>
      <c r="E4" s="27"/>
    </row>
    <row r="5" spans="2:12" x14ac:dyDescent="0.3">
      <c r="B5" t="s">
        <v>53</v>
      </c>
      <c r="C5" t="s">
        <v>54</v>
      </c>
      <c r="D5" t="s">
        <v>55</v>
      </c>
      <c r="E5" t="s">
        <v>56</v>
      </c>
      <c r="G5" t="s">
        <v>1</v>
      </c>
      <c r="H5" t="s">
        <v>27</v>
      </c>
      <c r="J5" t="s">
        <v>4</v>
      </c>
      <c r="K5" t="s">
        <v>26</v>
      </c>
    </row>
    <row r="6" spans="2:12" x14ac:dyDescent="0.3">
      <c r="B6" s="2" t="s">
        <v>44</v>
      </c>
      <c r="C6">
        <v>70</v>
      </c>
      <c r="D6">
        <v>110</v>
      </c>
      <c r="E6">
        <v>140</v>
      </c>
      <c r="G6" t="s">
        <v>2</v>
      </c>
      <c r="H6">
        <v>95</v>
      </c>
      <c r="J6" t="s">
        <v>6</v>
      </c>
      <c r="K6" s="4">
        <v>400000</v>
      </c>
    </row>
    <row r="7" spans="2:12" x14ac:dyDescent="0.3">
      <c r="B7" s="3" t="s">
        <v>45</v>
      </c>
      <c r="C7">
        <v>30</v>
      </c>
      <c r="D7">
        <v>19</v>
      </c>
      <c r="E7">
        <v>60</v>
      </c>
      <c r="G7" t="s">
        <v>3</v>
      </c>
      <c r="H7">
        <v>48</v>
      </c>
      <c r="J7" t="s">
        <v>5</v>
      </c>
      <c r="K7" s="4">
        <v>150000</v>
      </c>
    </row>
    <row r="8" spans="2:12" x14ac:dyDescent="0.3">
      <c r="B8" s="2" t="s">
        <v>46</v>
      </c>
      <c r="C8">
        <v>40</v>
      </c>
      <c r="D8">
        <v>20</v>
      </c>
      <c r="E8">
        <v>80</v>
      </c>
      <c r="J8" t="s">
        <v>28</v>
      </c>
      <c r="K8">
        <f>K7/K6*100</f>
        <v>37.5</v>
      </c>
    </row>
    <row r="9" spans="2:12" x14ac:dyDescent="0.3">
      <c r="B9" s="3" t="s">
        <v>47</v>
      </c>
      <c r="C9">
        <v>50</v>
      </c>
      <c r="D9">
        <v>60</v>
      </c>
      <c r="E9">
        <v>100</v>
      </c>
      <c r="J9" t="s">
        <v>29</v>
      </c>
      <c r="K9">
        <f>100-K8</f>
        <v>62.5</v>
      </c>
    </row>
    <row r="10" spans="2:12" x14ac:dyDescent="0.3">
      <c r="B10" s="2" t="s">
        <v>48</v>
      </c>
      <c r="C10">
        <v>60</v>
      </c>
      <c r="D10">
        <v>80</v>
      </c>
      <c r="E10">
        <v>110</v>
      </c>
    </row>
    <row r="11" spans="2:12" x14ac:dyDescent="0.3">
      <c r="G11" t="s">
        <v>7</v>
      </c>
      <c r="H11" t="s">
        <v>26</v>
      </c>
      <c r="J11" s="27" t="s">
        <v>22</v>
      </c>
      <c r="K11" s="27"/>
      <c r="L11" s="27"/>
    </row>
    <row r="12" spans="2:12" x14ac:dyDescent="0.3">
      <c r="G12" t="s">
        <v>8</v>
      </c>
      <c r="H12" s="5" t="s">
        <v>30</v>
      </c>
      <c r="J12" t="s">
        <v>23</v>
      </c>
      <c r="K12" t="s">
        <v>24</v>
      </c>
      <c r="L12" t="s">
        <v>25</v>
      </c>
    </row>
    <row r="13" spans="2:12" x14ac:dyDescent="0.3">
      <c r="B13" s="27" t="s">
        <v>51</v>
      </c>
      <c r="C13" s="27"/>
      <c r="G13" t="s">
        <v>9</v>
      </c>
      <c r="H13" s="5" t="s">
        <v>30</v>
      </c>
      <c r="J13" t="s">
        <v>31</v>
      </c>
      <c r="K13">
        <v>500</v>
      </c>
      <c r="L13">
        <v>150</v>
      </c>
    </row>
    <row r="14" spans="2:12" x14ac:dyDescent="0.3">
      <c r="B14" t="s">
        <v>50</v>
      </c>
      <c r="C14" t="s">
        <v>49</v>
      </c>
      <c r="G14" t="s">
        <v>10</v>
      </c>
      <c r="H14" s="5" t="s">
        <v>30</v>
      </c>
      <c r="J14" t="s">
        <v>32</v>
      </c>
      <c r="K14">
        <v>350</v>
      </c>
      <c r="L14">
        <v>400</v>
      </c>
    </row>
    <row r="15" spans="2:12" x14ac:dyDescent="0.3">
      <c r="B15" t="s">
        <v>44</v>
      </c>
      <c r="C15">
        <v>300</v>
      </c>
      <c r="G15" t="s">
        <v>11</v>
      </c>
      <c r="H15" s="5"/>
      <c r="J15" t="s">
        <v>33</v>
      </c>
      <c r="K15">
        <v>470</v>
      </c>
      <c r="L15">
        <v>300</v>
      </c>
    </row>
    <row r="16" spans="2:12" x14ac:dyDescent="0.3">
      <c r="B16" t="s">
        <v>45</v>
      </c>
      <c r="C16">
        <v>200</v>
      </c>
      <c r="G16" t="s">
        <v>12</v>
      </c>
      <c r="H16" s="5" t="s">
        <v>30</v>
      </c>
      <c r="J16" t="s">
        <v>34</v>
      </c>
      <c r="K16">
        <v>600</v>
      </c>
      <c r="L16">
        <v>600</v>
      </c>
    </row>
    <row r="17" spans="2:15" x14ac:dyDescent="0.3">
      <c r="B17" t="s">
        <v>46</v>
      </c>
      <c r="C17">
        <v>100</v>
      </c>
      <c r="G17" t="s">
        <v>13</v>
      </c>
      <c r="H17" s="5" t="s">
        <v>30</v>
      </c>
      <c r="J17" t="s">
        <v>35</v>
      </c>
      <c r="K17">
        <v>700</v>
      </c>
      <c r="L17">
        <v>200</v>
      </c>
    </row>
    <row r="18" spans="2:15" x14ac:dyDescent="0.3">
      <c r="B18" t="s">
        <v>47</v>
      </c>
      <c r="C18">
        <v>150</v>
      </c>
      <c r="G18" t="s">
        <v>14</v>
      </c>
      <c r="H18" s="5"/>
      <c r="J18" t="s">
        <v>36</v>
      </c>
      <c r="K18">
        <v>250</v>
      </c>
      <c r="L18">
        <v>800</v>
      </c>
    </row>
    <row r="19" spans="2:15" x14ac:dyDescent="0.3">
      <c r="B19" t="s">
        <v>48</v>
      </c>
      <c r="C19">
        <v>300</v>
      </c>
      <c r="G19" t="s">
        <v>15</v>
      </c>
      <c r="H19" s="5" t="s">
        <v>30</v>
      </c>
      <c r="J19" t="s">
        <v>37</v>
      </c>
      <c r="K19">
        <v>550</v>
      </c>
      <c r="L19">
        <v>450</v>
      </c>
    </row>
    <row r="20" spans="2:15" x14ac:dyDescent="0.3">
      <c r="G20" t="s">
        <v>16</v>
      </c>
      <c r="H20" s="5" t="s">
        <v>30</v>
      </c>
      <c r="J20" t="s">
        <v>38</v>
      </c>
      <c r="K20">
        <v>700</v>
      </c>
      <c r="L20">
        <v>200</v>
      </c>
    </row>
    <row r="21" spans="2:15" x14ac:dyDescent="0.3">
      <c r="B21" s="27" t="s">
        <v>40</v>
      </c>
      <c r="C21" s="27"/>
      <c r="D21" s="27"/>
      <c r="E21" s="27"/>
      <c r="G21" t="s">
        <v>17</v>
      </c>
      <c r="H21" s="5" t="s">
        <v>30</v>
      </c>
      <c r="J21" t="s">
        <v>39</v>
      </c>
      <c r="K21">
        <v>300</v>
      </c>
      <c r="L21">
        <v>700</v>
      </c>
    </row>
    <row r="22" spans="2:15" x14ac:dyDescent="0.3">
      <c r="B22" t="s">
        <v>23</v>
      </c>
      <c r="C22" t="s">
        <v>41</v>
      </c>
      <c r="D22" t="s">
        <v>42</v>
      </c>
      <c r="E22" t="s">
        <v>43</v>
      </c>
      <c r="G22" t="s">
        <v>18</v>
      </c>
      <c r="H22">
        <f>COUNTIF(H12:H21,"x")</f>
        <v>8</v>
      </c>
    </row>
    <row r="23" spans="2:15" x14ac:dyDescent="0.3">
      <c r="B23" t="s">
        <v>31</v>
      </c>
      <c r="C23">
        <v>300</v>
      </c>
      <c r="D23">
        <v>50</v>
      </c>
      <c r="E23">
        <v>30</v>
      </c>
      <c r="G23" t="s">
        <v>19</v>
      </c>
      <c r="H23">
        <v>10</v>
      </c>
    </row>
    <row r="24" spans="2:15" x14ac:dyDescent="0.3">
      <c r="B24" t="s">
        <v>32</v>
      </c>
      <c r="C24">
        <v>200</v>
      </c>
      <c r="D24">
        <v>100</v>
      </c>
      <c r="E24">
        <v>150</v>
      </c>
      <c r="G24" t="s">
        <v>20</v>
      </c>
      <c r="H24">
        <f>H22/H23*100</f>
        <v>80</v>
      </c>
    </row>
    <row r="25" spans="2:15" x14ac:dyDescent="0.3">
      <c r="B25" t="s">
        <v>33</v>
      </c>
      <c r="C25">
        <v>550</v>
      </c>
      <c r="D25">
        <v>150</v>
      </c>
      <c r="E25">
        <v>25</v>
      </c>
      <c r="G25" t="s">
        <v>21</v>
      </c>
      <c r="H25">
        <f>100-H24</f>
        <v>20</v>
      </c>
    </row>
    <row r="26" spans="2:15" x14ac:dyDescent="0.3">
      <c r="B26" t="s">
        <v>34</v>
      </c>
      <c r="C26">
        <v>250</v>
      </c>
      <c r="D26">
        <v>200</v>
      </c>
      <c r="E26">
        <v>200</v>
      </c>
    </row>
    <row r="27" spans="2:15" ht="20.399999999999999" x14ac:dyDescent="0.35">
      <c r="B27" t="s">
        <v>35</v>
      </c>
      <c r="C27">
        <v>600</v>
      </c>
      <c r="D27">
        <v>200</v>
      </c>
      <c r="E27">
        <v>150</v>
      </c>
      <c r="O27" s="9"/>
    </row>
    <row r="28" spans="2:15" ht="20.399999999999999" x14ac:dyDescent="0.35">
      <c r="B28" t="s">
        <v>36</v>
      </c>
      <c r="C28">
        <v>450</v>
      </c>
      <c r="D28">
        <v>200</v>
      </c>
      <c r="E28">
        <v>220</v>
      </c>
      <c r="G28" s="18" t="s">
        <v>62</v>
      </c>
      <c r="H28" s="15" t="s">
        <v>58</v>
      </c>
      <c r="I28" s="9" t="s">
        <v>59</v>
      </c>
      <c r="J28" s="9" t="s">
        <v>60</v>
      </c>
      <c r="K28" s="10" t="s">
        <v>61</v>
      </c>
      <c r="N28" s="11"/>
    </row>
    <row r="29" spans="2:15" ht="20.399999999999999" x14ac:dyDescent="0.35">
      <c r="B29" t="s">
        <v>37</v>
      </c>
      <c r="C29">
        <v>850</v>
      </c>
      <c r="D29">
        <v>250</v>
      </c>
      <c r="E29">
        <v>300</v>
      </c>
      <c r="G29" s="19">
        <v>44935</v>
      </c>
      <c r="H29" s="16">
        <v>2200</v>
      </c>
      <c r="I29" s="11">
        <v>5645.1</v>
      </c>
      <c r="J29" s="11" t="s">
        <v>63</v>
      </c>
      <c r="K29" s="12" t="s">
        <v>64</v>
      </c>
      <c r="N29" s="11"/>
    </row>
    <row r="30" spans="2:15" ht="20.399999999999999" x14ac:dyDescent="0.35">
      <c r="B30" t="s">
        <v>38</v>
      </c>
      <c r="C30">
        <v>300</v>
      </c>
      <c r="D30">
        <v>350</v>
      </c>
      <c r="E30">
        <v>350</v>
      </c>
      <c r="G30" s="20">
        <v>44757</v>
      </c>
      <c r="H30" s="16">
        <v>2075</v>
      </c>
      <c r="I30" s="11">
        <v>1275.9000000000001</v>
      </c>
      <c r="J30" s="11" t="s">
        <v>63</v>
      </c>
      <c r="K30" s="12" t="s">
        <v>65</v>
      </c>
      <c r="N30" s="11"/>
    </row>
    <row r="31" spans="2:15" ht="20.399999999999999" x14ac:dyDescent="0.35">
      <c r="B31" t="s">
        <v>39</v>
      </c>
      <c r="C31">
        <v>900</v>
      </c>
      <c r="D31">
        <v>700</v>
      </c>
      <c r="E31">
        <v>300</v>
      </c>
      <c r="G31" s="19">
        <v>45041</v>
      </c>
      <c r="H31" s="16">
        <v>2788</v>
      </c>
      <c r="I31" s="11">
        <v>1579.6</v>
      </c>
      <c r="J31" s="11" t="s">
        <v>66</v>
      </c>
      <c r="K31" s="12" t="s">
        <v>64</v>
      </c>
      <c r="N31" s="11"/>
    </row>
    <row r="32" spans="2:15" ht="20.399999999999999" x14ac:dyDescent="0.35">
      <c r="G32" s="20">
        <v>44974</v>
      </c>
      <c r="H32" s="16">
        <v>3290</v>
      </c>
      <c r="I32" s="11">
        <v>3665.96</v>
      </c>
      <c r="J32" s="11" t="s">
        <v>66</v>
      </c>
      <c r="K32" s="12" t="s">
        <v>64</v>
      </c>
      <c r="N32" s="11"/>
    </row>
    <row r="33" spans="7:14" ht="20.399999999999999" x14ac:dyDescent="0.35">
      <c r="G33" s="19">
        <v>44897</v>
      </c>
      <c r="H33" s="16">
        <v>2172</v>
      </c>
      <c r="I33" s="11">
        <v>4448.2</v>
      </c>
      <c r="J33" s="11" t="s">
        <v>66</v>
      </c>
      <c r="K33" s="12" t="s">
        <v>65</v>
      </c>
      <c r="N33" s="11"/>
    </row>
    <row r="34" spans="7:14" ht="20.399999999999999" x14ac:dyDescent="0.35">
      <c r="G34" s="20">
        <v>44930</v>
      </c>
      <c r="H34" s="16">
        <v>591</v>
      </c>
      <c r="I34" s="11">
        <v>2315.08</v>
      </c>
      <c r="J34" s="11" t="s">
        <v>67</v>
      </c>
      <c r="K34" s="12" t="s">
        <v>65</v>
      </c>
      <c r="N34" s="11"/>
    </row>
    <row r="35" spans="7:14" ht="20.399999999999999" x14ac:dyDescent="0.35">
      <c r="G35" s="19">
        <v>45044</v>
      </c>
      <c r="H35" s="16">
        <v>3892</v>
      </c>
      <c r="I35" s="11">
        <v>4342.74</v>
      </c>
      <c r="J35" s="11" t="s">
        <v>68</v>
      </c>
      <c r="K35" s="12" t="s">
        <v>58</v>
      </c>
      <c r="N35" s="11"/>
    </row>
    <row r="36" spans="7:14" ht="20.399999999999999" x14ac:dyDescent="0.35">
      <c r="G36" s="20">
        <v>44912</v>
      </c>
      <c r="H36" s="16">
        <v>1363</v>
      </c>
      <c r="I36" s="11">
        <v>131.15</v>
      </c>
      <c r="J36" s="11" t="s">
        <v>63</v>
      </c>
      <c r="K36" s="12" t="s">
        <v>65</v>
      </c>
      <c r="N36" s="11"/>
    </row>
    <row r="37" spans="7:14" ht="20.399999999999999" x14ac:dyDescent="0.35">
      <c r="G37" s="19">
        <v>44905</v>
      </c>
      <c r="H37" s="16">
        <v>611</v>
      </c>
      <c r="I37" s="11">
        <v>1647.3</v>
      </c>
      <c r="J37" s="11" t="s">
        <v>63</v>
      </c>
      <c r="K37" s="12" t="s">
        <v>64</v>
      </c>
      <c r="N37" s="11"/>
    </row>
    <row r="38" spans="7:14" ht="20.399999999999999" x14ac:dyDescent="0.35">
      <c r="G38" s="20">
        <v>44751</v>
      </c>
      <c r="H38" s="16">
        <v>3584</v>
      </c>
      <c r="I38" s="11">
        <v>3453.32</v>
      </c>
      <c r="J38" s="11" t="s">
        <v>63</v>
      </c>
      <c r="K38" s="12" t="s">
        <v>58</v>
      </c>
      <c r="N38" s="11"/>
    </row>
    <row r="39" spans="7:14" ht="20.399999999999999" x14ac:dyDescent="0.35">
      <c r="G39" s="19">
        <v>44776</v>
      </c>
      <c r="H39" s="16">
        <v>1075</v>
      </c>
      <c r="I39" s="11">
        <v>3131.48</v>
      </c>
      <c r="J39" s="11" t="s">
        <v>68</v>
      </c>
      <c r="K39" s="12" t="s">
        <v>58</v>
      </c>
      <c r="N39" s="11"/>
    </row>
    <row r="40" spans="7:14" ht="20.399999999999999" x14ac:dyDescent="0.35">
      <c r="G40" s="20">
        <v>44721</v>
      </c>
      <c r="H40" s="16">
        <v>1083</v>
      </c>
      <c r="I40" s="11">
        <v>4638.66</v>
      </c>
      <c r="J40" s="11" t="s">
        <v>68</v>
      </c>
      <c r="K40" s="12" t="s">
        <v>65</v>
      </c>
      <c r="N40" s="11"/>
    </row>
    <row r="41" spans="7:14" ht="20.399999999999999" x14ac:dyDescent="0.35">
      <c r="G41" s="19">
        <v>44993</v>
      </c>
      <c r="H41" s="16">
        <v>1476</v>
      </c>
      <c r="I41" s="11">
        <v>4229.3</v>
      </c>
      <c r="J41" s="11" t="s">
        <v>66</v>
      </c>
      <c r="K41" s="12" t="s">
        <v>58</v>
      </c>
      <c r="N41" s="11"/>
    </row>
    <row r="42" spans="7:14" ht="20.399999999999999" x14ac:dyDescent="0.35">
      <c r="G42" s="20">
        <v>44847</v>
      </c>
      <c r="H42" s="16">
        <v>920</v>
      </c>
      <c r="I42" s="11">
        <v>228.05</v>
      </c>
      <c r="J42" s="11" t="s">
        <v>67</v>
      </c>
      <c r="K42" s="12" t="s">
        <v>65</v>
      </c>
      <c r="N42" s="11"/>
    </row>
    <row r="43" spans="7:14" ht="20.399999999999999" x14ac:dyDescent="0.35">
      <c r="G43" s="19">
        <v>44841</v>
      </c>
      <c r="H43" s="16">
        <v>1008</v>
      </c>
      <c r="I43" s="11">
        <v>1439.1</v>
      </c>
      <c r="J43" s="11" t="s">
        <v>67</v>
      </c>
      <c r="K43" s="12" t="s">
        <v>65</v>
      </c>
      <c r="N43" s="11"/>
    </row>
    <row r="44" spans="7:14" ht="20.399999999999999" x14ac:dyDescent="0.35">
      <c r="G44" s="20">
        <v>44747</v>
      </c>
      <c r="H44" s="16">
        <v>2642</v>
      </c>
      <c r="I44" s="11">
        <v>1699.7</v>
      </c>
      <c r="J44" s="11" t="s">
        <v>68</v>
      </c>
      <c r="K44" s="12" t="s">
        <v>64</v>
      </c>
      <c r="N44" s="11"/>
    </row>
    <row r="45" spans="7:14" ht="20.399999999999999" x14ac:dyDescent="0.35">
      <c r="G45" s="19">
        <v>44935</v>
      </c>
      <c r="H45" s="16">
        <v>1103</v>
      </c>
      <c r="I45" s="11">
        <v>191.66</v>
      </c>
      <c r="J45" s="11" t="s">
        <v>63</v>
      </c>
      <c r="K45" s="12" t="s">
        <v>64</v>
      </c>
      <c r="N45" s="11"/>
    </row>
    <row r="46" spans="7:14" ht="20.399999999999999" x14ac:dyDescent="0.35">
      <c r="G46" s="20">
        <v>44757</v>
      </c>
      <c r="H46" s="16">
        <v>1151</v>
      </c>
      <c r="I46" s="11">
        <v>2681.1</v>
      </c>
      <c r="J46" s="11" t="s">
        <v>63</v>
      </c>
      <c r="K46" s="12" t="s">
        <v>65</v>
      </c>
      <c r="N46" s="11"/>
    </row>
    <row r="47" spans="7:14" ht="20.399999999999999" x14ac:dyDescent="0.35">
      <c r="G47" s="19">
        <v>45041</v>
      </c>
      <c r="H47" s="16">
        <v>3862</v>
      </c>
      <c r="I47" s="11">
        <v>3637.16</v>
      </c>
      <c r="J47" s="11" t="s">
        <v>66</v>
      </c>
      <c r="K47" s="12" t="s">
        <v>64</v>
      </c>
      <c r="N47" s="11"/>
    </row>
    <row r="48" spans="7:14" ht="20.399999999999999" x14ac:dyDescent="0.35">
      <c r="G48" s="20">
        <v>44974</v>
      </c>
      <c r="H48" s="17">
        <v>559</v>
      </c>
      <c r="I48" s="13">
        <v>7174.7</v>
      </c>
      <c r="J48" s="13" t="s">
        <v>66</v>
      </c>
      <c r="K48" s="14" t="s">
        <v>65</v>
      </c>
    </row>
  </sheetData>
  <mergeCells count="4">
    <mergeCell ref="J11:L11"/>
    <mergeCell ref="B21:E21"/>
    <mergeCell ref="B13:C13"/>
    <mergeCell ref="B4:E4"/>
  </mergeCells>
  <phoneticPr fontId="2" type="noConversion"/>
  <pageMargins left="0.7" right="0.7" top="0.75" bottom="0.75" header="0.3" footer="0.3"/>
  <tableParts count="8">
    <tablePart r:id="rId1"/>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62207-73FF-4FAB-AB75-141B49A34ECC}">
  <sheetPr codeName="Sheet2"/>
  <dimension ref="I6"/>
  <sheetViews>
    <sheetView showGridLines="0" zoomScale="60" zoomScaleNormal="60" workbookViewId="0">
      <selection activeCell="AB27" sqref="AB27"/>
    </sheetView>
  </sheetViews>
  <sheetFormatPr defaultRowHeight="14.4" x14ac:dyDescent="0.3"/>
  <sheetData>
    <row r="6" spans="9:9" x14ac:dyDescent="0.3">
      <c r="I6">
        <v>2</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Sheet8</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Bharath kumar bu</dc:creator>
  <cp:lastModifiedBy>Bharath kumar bu</cp:lastModifiedBy>
  <dcterms:created xsi:type="dcterms:W3CDTF">2024-01-03T08:07:31Z</dcterms:created>
  <dcterms:modified xsi:type="dcterms:W3CDTF">2024-07-25T14:23:34Z</dcterms:modified>
</cp:coreProperties>
</file>