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Videos\"/>
    </mc:Choice>
  </mc:AlternateContent>
  <xr:revisionPtr revIDLastSave="0" documentId="13_ncr:1_{2C677F58-F7D8-46D7-A231-BEAE341928AB}" xr6:coauthVersionLast="47" xr6:coauthVersionMax="47" xr10:uidLastSave="{00000000-0000-0000-0000-000000000000}"/>
  <workbookProtection workbookAlgorithmName="SHA-512" workbookHashValue="qZI0Wo7kSQObi1iogeJk/xvIE/PzaSolub7SPOVr5GtD1r2iAOqPwt3q2wtilILT0Q3JtGOYRtK11VSaIZsfwA==" workbookSaltValue="KctFDAY17CVuEkniS2K+ow==" workbookSpinCount="100000" lockStructure="1"/>
  <bookViews>
    <workbookView xWindow="-120" yWindow="-120" windowWidth="20730" windowHeight="11160" xr2:uid="{DB302E5F-0E8D-420A-9021-839F74543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M25" i="1" s="1"/>
  <c r="O25" i="1" s="1"/>
  <c r="D28" i="1" s="1"/>
  <c r="L17" i="1"/>
  <c r="D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M14" i="1" s="1"/>
  <c r="O14" i="1" s="1"/>
  <c r="D27" i="1" s="1"/>
  <c r="L5" i="1"/>
  <c r="L25" i="1" l="1"/>
  <c r="N25" i="1" s="1"/>
  <c r="P25" i="1" s="1"/>
  <c r="L14" i="1"/>
  <c r="N14" i="1" s="1"/>
  <c r="C27" i="1" s="1"/>
  <c r="C28" i="1" l="1"/>
  <c r="C29" i="1" s="1"/>
  <c r="P14" i="1"/>
</calcChain>
</file>

<file path=xl/sharedStrings.xml><?xml version="1.0" encoding="utf-8"?>
<sst xmlns="http://schemas.openxmlformats.org/spreadsheetml/2006/main" count="104" uniqueCount="94">
  <si>
    <t>EIDIKO PERFORMANCE APPRAISAL- GOALS &amp; OBJECTIVES</t>
  </si>
  <si>
    <t>Emp ID: XXX</t>
  </si>
  <si>
    <t xml:space="preserve">   Review Date: </t>
  </si>
  <si>
    <t>Core Competencies
( Weightage 100%)</t>
  </si>
  <si>
    <t>Objectives</t>
  </si>
  <si>
    <t>Objectives should be measurable</t>
  </si>
  <si>
    <t>Weightage</t>
  </si>
  <si>
    <t>Rating Scale</t>
  </si>
  <si>
    <t>Appraisee Rating</t>
  </si>
  <si>
    <t>Appraisee Assessment Remarks</t>
  </si>
  <si>
    <t xml:space="preserve">Appraiser Rating </t>
  </si>
  <si>
    <t>Appraiser Assessment Remarks</t>
  </si>
  <si>
    <t>Appraisee Score</t>
  </si>
  <si>
    <t>Apraiser Score</t>
  </si>
  <si>
    <t>Weightage Score (Appraisee)</t>
  </si>
  <si>
    <t>Weightage Score (Appraisar)</t>
  </si>
  <si>
    <t>Problem Solving</t>
  </si>
  <si>
    <t>Ability to solve the engineering level problems either in Code or in configuration with great dexterity</t>
  </si>
  <si>
    <t>Lateral  Thinking</t>
  </si>
  <si>
    <t>Out of the box thinking during design, development, deployment etc ( Quote instances)</t>
  </si>
  <si>
    <t>No Re-Work</t>
  </si>
  <si>
    <t>Performs the allocated tasks with the zeal to make it First Time Right, validates the Pros &amp; cons to avoid rework at stage of design/ implementation ( Quote instances)</t>
  </si>
  <si>
    <t>Schedule Adherence</t>
  </si>
  <si>
    <t>Adheres to the committed timelines to deliver without fail Most of the times.</t>
  </si>
  <si>
    <t>Quality of Deliverables</t>
  </si>
  <si>
    <t>Emphasizes on the quality of the deliverables, foresee the defects at code level, design level or implementation level and ensures the Quality is met as committed ( Quote instances)</t>
  </si>
  <si>
    <t>Technical Trainings &amp; Knowledge Sharing</t>
  </si>
  <si>
    <t>Participates and Delivers the trainings as required. Shares knowledge in formal and informal meeting for benefit of everyone</t>
  </si>
  <si>
    <t>Results Orientation</t>
  </si>
  <si>
    <t>The ability to focus on the desired result of the customer/Eidiko requirements, setting challenging goals, focusing effort on the goals, and meeting or exceeding them</t>
  </si>
  <si>
    <t>Customer Satisfaction</t>
  </si>
  <si>
    <t>Always in pursuit of high level of Customer satisfication with Clients, internal teams Managers and Leaders</t>
  </si>
  <si>
    <t>Process Driven</t>
  </si>
  <si>
    <t>Follows meticulously the defined processes during coding, testing, documentation, deployments. Prepare repositories for future use of teams.Suggest improvements to managers as needed</t>
  </si>
  <si>
    <t>Grand Total</t>
  </si>
  <si>
    <t>Behavioral  Competencies
( Weightage 100%)</t>
  </si>
  <si>
    <t>Weighage Score (Appraisee)</t>
  </si>
  <si>
    <t>Weighage Score (Appraisar)</t>
  </si>
  <si>
    <t>Positive Attitude</t>
  </si>
  <si>
    <t>Maintains positive attitude even in tough challenging conditions and focuses on job to be done</t>
  </si>
  <si>
    <t>Team Work</t>
  </si>
  <si>
    <t>Works well with the team, without any conflicts. Supports the team to complete the work.</t>
  </si>
  <si>
    <t>Communication Skills</t>
  </si>
  <si>
    <t>Strives to improve upon ones communcation skills, both verbal and written.</t>
  </si>
  <si>
    <t>Responsiveness</t>
  </si>
  <si>
    <t>Shows urgency in responding to the situations or incident that need to be addressed</t>
  </si>
  <si>
    <t>Flexibility</t>
  </si>
  <si>
    <t>Openness to different and new ways of doing things; willingness to travel to client locations as per company requirement</t>
  </si>
  <si>
    <t>Stress Management</t>
  </si>
  <si>
    <t>The ability to keep functioning effectively when under pressure and maintain self control in the face of hostility or provocation</t>
  </si>
  <si>
    <t>Pro-activeness</t>
  </si>
  <si>
    <t>Very proactive in owning up the responsibilities, takes measures to put previous learnings to practice. Provides suggestion and expresses concerns for a better project outcome.</t>
  </si>
  <si>
    <t>Honesty, Integrity</t>
  </si>
  <si>
    <t>Maintains transparency, honesty and integrity in reporting contributions towards achieving company goals and reports his activities to his reporting manager at all times</t>
  </si>
  <si>
    <t>Rating Score</t>
  </si>
  <si>
    <t>Appraisee</t>
  </si>
  <si>
    <t>Appraiser</t>
  </si>
  <si>
    <t xml:space="preserve">Core Competencies Score Card
</t>
  </si>
  <si>
    <t>Behavioral  Competencies Score Card</t>
  </si>
  <si>
    <t>Average Score</t>
  </si>
  <si>
    <t xml:space="preserve">Achievements </t>
  </si>
  <si>
    <t>Manager Overall Summary of Appraisal</t>
  </si>
  <si>
    <t>Suggested Improvement Areas:</t>
  </si>
  <si>
    <t>S.No</t>
  </si>
  <si>
    <t>Legend</t>
  </si>
  <si>
    <t>4 to 5</t>
  </si>
  <si>
    <t>Excellent</t>
  </si>
  <si>
    <t>3 to 4</t>
  </si>
  <si>
    <t>Good</t>
  </si>
  <si>
    <t>2 to 3</t>
  </si>
  <si>
    <t>Meets Expectations</t>
  </si>
  <si>
    <t>Below 2</t>
  </si>
  <si>
    <t>Needs Improvement</t>
  </si>
  <si>
    <t>Employee Self Assessment for FY'21</t>
  </si>
  <si>
    <t>I believe that I can able to solve if there is any issue</t>
  </si>
  <si>
    <t>I can work more and do more research to get resolve the issue in out of box situations</t>
  </si>
  <si>
    <t>Most of the times I will try to finish the work as per requirement and I will review everything so that Re-Work is not needed</t>
  </si>
  <si>
    <t>Generally I try to finish the things within the allotted time</t>
  </si>
  <si>
    <t>I prefer to learn about the things completely. Then only I can able to deliver the products as per requirement</t>
  </si>
  <si>
    <t>Knowledge Sharing really makes us to learn about many new things. So I always try to work by discussing each other with the team</t>
  </si>
  <si>
    <t>I can able to work to achieve the desired results or even I try to exceed the desire requirement</t>
  </si>
  <si>
    <t>Customer Satisfaction is really important as we will get satisfaction if customer gets satisfied. So I always try to do that with my work</t>
  </si>
  <si>
    <t>Any work that is related to me, I will finish it as best as I can do. Even in knowledge sharing and I can also suggest if there is any improvement.</t>
  </si>
  <si>
    <t>I believe that maintaining positive attitude will build confidence to finish our job even in tough conditions</t>
  </si>
  <si>
    <t xml:space="preserve">I am always ready to work with a team so that the knowledge transfer will be done </t>
  </si>
  <si>
    <t>I will try to improve my communication skills everyday</t>
  </si>
  <si>
    <t>I am ready to take the responsibility and try to finish the problem in urgency situations</t>
  </si>
  <si>
    <t>I am ready to work at any client location and at any time</t>
  </si>
  <si>
    <t>Working under pressure is really important. I will try to keep my complete efforts even in pressure situations</t>
  </si>
  <si>
    <t xml:space="preserve">Always tries to be pro-active and  will practice new things. </t>
  </si>
  <si>
    <t>I always try to maintain honesty and transparency</t>
  </si>
  <si>
    <t>Emp ID: 617</t>
  </si>
  <si>
    <t>Employee Name: G Bharath Manikanta</t>
  </si>
  <si>
    <t>Previously i  worked in RakBank project on devops tools and setup devops environment.
I worked in DashenBank project as Tester(Manual testing) by using SoapUi or Postman.
Currently, iam working in CBO project  as Tester(Manual testing) by using SoapUi or Postman.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</si>
</sst>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i/>
      <sz val="9"/>
      <color rgb="FFFFFFFF"/>
      <name val="Arial"/>
      <family val="2"/>
    </font>
    <font>
      <b/>
      <i/>
      <sz val="12"/>
      <color rgb="FFFFFFFF"/>
      <name val="Arial"/>
      <family val="2"/>
    </font>
    <font>
      <i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237F2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0B14B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4" fillId="3" borderId="2" xfId="0" applyFont="1" applyFill="1" applyBorder="1" applyAlignment="1" applyProtection="1">
      <alignment horizontal="left" vertical="top"/>
      <protection locked="0"/>
    </xf>
    <xf numFmtId="0" fontId="7" fillId="3" borderId="2" xfId="0" applyFont="1" applyFill="1" applyBorder="1" applyAlignment="1" applyProtection="1">
      <alignment vertical="top" wrapText="1"/>
      <protection locked="0"/>
    </xf>
    <xf numFmtId="9" fontId="0" fillId="0" borderId="0" xfId="1" applyFont="1" applyAlignment="1" applyProtection="1">
      <alignment horizontal="center"/>
      <protection locked="0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wrapText="1"/>
      <protection locked="0"/>
    </xf>
    <xf numFmtId="1" fontId="12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left" wrapText="1"/>
      <protection locked="0"/>
    </xf>
    <xf numFmtId="0" fontId="12" fillId="9" borderId="2" xfId="0" applyFont="1" applyFill="1" applyBorder="1" applyAlignment="1" applyProtection="1">
      <alignment horizontal="center" vertical="center"/>
      <protection locked="0"/>
    </xf>
    <xf numFmtId="0" fontId="12" fillId="9" borderId="2" xfId="0" applyFont="1" applyFill="1" applyBorder="1" applyProtection="1">
      <protection locked="0"/>
    </xf>
    <xf numFmtId="0" fontId="12" fillId="9" borderId="2" xfId="0" applyFont="1" applyFill="1" applyBorder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0" fillId="10" borderId="2" xfId="0" applyFill="1" applyBorder="1" applyProtection="1">
      <protection locked="0"/>
    </xf>
    <xf numFmtId="0" fontId="0" fillId="10" borderId="3" xfId="0" applyFill="1" applyBorder="1" applyProtection="1">
      <protection locked="0"/>
    </xf>
    <xf numFmtId="0" fontId="12" fillId="9" borderId="5" xfId="0" applyFont="1" applyFill="1" applyBorder="1" applyAlignment="1" applyProtection="1">
      <alignment horizontal="center" vertical="center"/>
      <protection locked="0"/>
    </xf>
    <xf numFmtId="0" fontId="13" fillId="8" borderId="2" xfId="0" applyFont="1" applyFill="1" applyBorder="1" applyAlignment="1" applyProtection="1">
      <alignment horizontal="center" vertical="center"/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Alignment="1" applyProtection="1">
      <alignment horizontal="center"/>
      <protection locked="0"/>
    </xf>
    <xf numFmtId="0" fontId="12" fillId="0" borderId="2" xfId="0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5" fillId="0" borderId="0" xfId="0" applyFont="1" applyAlignment="1" applyProtection="1">
      <alignment horizontal="left"/>
      <protection locked="0"/>
    </xf>
    <xf numFmtId="1" fontId="12" fillId="0" borderId="0" xfId="0" applyNumberFormat="1" applyFont="1" applyAlignment="1" applyProtection="1">
      <alignment horizontal="center"/>
      <protection locked="0"/>
    </xf>
    <xf numFmtId="0" fontId="2" fillId="10" borderId="0" xfId="0" applyFont="1" applyFill="1" applyProtection="1">
      <protection locked="0"/>
    </xf>
    <xf numFmtId="0" fontId="3" fillId="2" borderId="1" xfId="0" applyFont="1" applyFill="1" applyBorder="1" applyAlignment="1" applyProtection="1">
      <protection locked="0"/>
    </xf>
    <xf numFmtId="0" fontId="3" fillId="2" borderId="0" xfId="0" applyFont="1" applyFill="1" applyAlignment="1" applyProtection="1">
      <protection locked="0"/>
    </xf>
    <xf numFmtId="0" fontId="8" fillId="4" borderId="3" xfId="0" applyFont="1" applyFill="1" applyBorder="1" applyAlignment="1" applyProtection="1">
      <alignment vertical="center" wrapText="1"/>
      <protection locked="0"/>
    </xf>
    <xf numFmtId="0" fontId="8" fillId="4" borderId="4" xfId="0" applyFont="1" applyFill="1" applyBorder="1" applyAlignment="1" applyProtection="1">
      <alignment vertical="center" wrapText="1"/>
      <protection locked="0"/>
    </xf>
    <xf numFmtId="0" fontId="8" fillId="4" borderId="5" xfId="0" applyFont="1" applyFill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14" fillId="11" borderId="2" xfId="0" applyFont="1" applyFill="1" applyBorder="1" applyAlignment="1" applyProtection="1">
      <alignment horizontal="left"/>
      <protection locked="0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3" borderId="2" xfId="0" applyFont="1" applyFill="1" applyBorder="1" applyAlignment="1" applyProtection="1">
      <alignment horizontal="left" vertical="top"/>
      <protection locked="0"/>
    </xf>
    <xf numFmtId="0" fontId="6" fillId="3" borderId="2" xfId="0" applyFont="1" applyFill="1" applyBorder="1" applyAlignment="1" applyProtection="1">
      <alignment horizontal="left" vertical="top"/>
      <protection locked="0"/>
    </xf>
    <xf numFmtId="0" fontId="13" fillId="8" borderId="3" xfId="0" applyFont="1" applyFill="1" applyBorder="1" applyAlignment="1" applyProtection="1">
      <alignment horizontal="center" vertical="center"/>
      <protection locked="0"/>
    </xf>
    <xf numFmtId="0" fontId="13" fillId="8" borderId="4" xfId="0" applyFont="1" applyFill="1" applyBorder="1" applyAlignment="1" applyProtection="1">
      <alignment horizontal="center" vertical="center"/>
      <protection locked="0"/>
    </xf>
    <xf numFmtId="0" fontId="13" fillId="8" borderId="5" xfId="0" applyFont="1" applyFill="1" applyBorder="1" applyAlignment="1" applyProtection="1">
      <alignment horizontal="center" vertical="center"/>
      <protection locked="0"/>
    </xf>
    <xf numFmtId="0" fontId="13" fillId="8" borderId="2" xfId="0" applyFont="1" applyFill="1" applyBorder="1" applyAlignment="1" applyProtection="1">
      <alignment horizontal="center" vertical="center"/>
      <protection locked="0"/>
    </xf>
    <xf numFmtId="0" fontId="14" fillId="11" borderId="2" xfId="0" applyFont="1" applyFill="1" applyBorder="1" applyProtection="1">
      <protection locked="0"/>
    </xf>
    <xf numFmtId="0" fontId="15" fillId="11" borderId="6" xfId="0" applyFont="1" applyFill="1" applyBorder="1" applyAlignment="1" applyProtection="1">
      <alignment horizontal="left"/>
      <protection locked="0"/>
    </xf>
    <xf numFmtId="0" fontId="12" fillId="0" borderId="2" xfId="0" applyFont="1" applyBorder="1" applyAlignment="1">
      <alignment horizontal="center"/>
    </xf>
    <xf numFmtId="0" fontId="16" fillId="10" borderId="0" xfId="0" applyFont="1" applyFill="1" applyProtection="1">
      <protection locked="0"/>
    </xf>
    <xf numFmtId="0" fontId="16" fillId="10" borderId="7" xfId="0" applyFont="1" applyFill="1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Protection="1">
      <protection locked="0"/>
    </xf>
    <xf numFmtId="0" fontId="16" fillId="10" borderId="0" xfId="0" applyFont="1" applyFill="1" applyAlignment="1" applyProtection="1">
      <alignment wrapText="1"/>
      <protection locked="0"/>
    </xf>
    <xf numFmtId="0" fontId="16" fillId="10" borderId="7" xfId="0" applyFont="1" applyFill="1" applyBorder="1" applyAlignment="1" applyProtection="1">
      <alignment wrapText="1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2609-51DC-43D6-800A-19A42B76E924}">
  <dimension ref="A1:AT56"/>
  <sheetViews>
    <sheetView tabSelected="1" workbookViewId="0">
      <selection activeCell="E6" sqref="E6"/>
    </sheetView>
  </sheetViews>
  <sheetFormatPr defaultColWidth="16.28515625" defaultRowHeight="15" outlineLevelRow="1" x14ac:dyDescent="0.25"/>
  <cols>
    <col min="1" max="1" width="12.28515625" style="1" customWidth="1"/>
    <col min="2" max="2" width="25.5703125" style="1" customWidth="1"/>
    <col min="3" max="3" width="32.85546875" style="1" customWidth="1"/>
    <col min="4" max="4" width="12" style="1" customWidth="1"/>
    <col min="5" max="5" width="20.5703125" style="1" customWidth="1"/>
    <col min="6" max="6" width="12.42578125" style="1" customWidth="1"/>
    <col min="7" max="7" width="19.7109375" style="1" customWidth="1"/>
    <col min="8" max="8" width="14.28515625" style="1" customWidth="1"/>
    <col min="9" max="9" width="20.7109375" style="1" customWidth="1"/>
    <col min="10" max="10" width="17.7109375" style="1" hidden="1" customWidth="1"/>
    <col min="11" max="11" width="6.28515625" style="1" bestFit="1" customWidth="1"/>
    <col min="12" max="13" width="16.28515625" style="1"/>
    <col min="14" max="16" width="16.28515625" style="1" hidden="1" customWidth="1"/>
    <col min="17" max="16384" width="16.28515625" style="1"/>
  </cols>
  <sheetData>
    <row r="1" spans="1:46" ht="21" x14ac:dyDescent="0.35">
      <c r="B1" s="38"/>
      <c r="C1" s="38"/>
      <c r="D1" s="37" t="s">
        <v>0</v>
      </c>
      <c r="E1" s="38"/>
      <c r="F1" s="38"/>
      <c r="G1" s="38"/>
      <c r="H1" s="38"/>
      <c r="I1" s="38"/>
      <c r="J1" s="38"/>
      <c r="K1" s="38"/>
      <c r="L1" s="38"/>
      <c r="M1" s="38"/>
      <c r="AH1" s="1">
        <v>1</v>
      </c>
    </row>
    <row r="2" spans="1:46" x14ac:dyDescent="0.25">
      <c r="A2" s="2" t="s">
        <v>91</v>
      </c>
      <c r="B2" s="48" t="s">
        <v>92</v>
      </c>
      <c r="C2" s="48"/>
      <c r="D2" s="49" t="s">
        <v>2</v>
      </c>
      <c r="E2" s="49"/>
      <c r="F2" s="49"/>
      <c r="G2" s="3"/>
      <c r="H2" s="3"/>
      <c r="I2" s="3"/>
      <c r="J2" s="3"/>
      <c r="K2" s="3"/>
      <c r="L2" s="3"/>
      <c r="M2" s="3"/>
      <c r="AH2" s="1">
        <v>2</v>
      </c>
    </row>
    <row r="3" spans="1:46" ht="55.5" customHeight="1" x14ac:dyDescent="0.25">
      <c r="A3" s="40"/>
      <c r="B3" s="40"/>
      <c r="C3" s="40"/>
      <c r="D3" s="40"/>
      <c r="E3" s="39" t="s">
        <v>3</v>
      </c>
      <c r="F3" s="40"/>
      <c r="G3" s="40"/>
      <c r="H3" s="40"/>
      <c r="I3" s="40"/>
      <c r="J3" s="40"/>
      <c r="K3" s="40"/>
      <c r="L3" s="40"/>
      <c r="M3" s="41"/>
      <c r="AH3" s="1">
        <v>3</v>
      </c>
      <c r="AT3" s="4">
        <v>0</v>
      </c>
    </row>
    <row r="4" spans="1:46" ht="43.5" customHeight="1" x14ac:dyDescent="0.25">
      <c r="A4" s="5" t="s">
        <v>1</v>
      </c>
      <c r="B4" s="6" t="s">
        <v>4</v>
      </c>
      <c r="C4" s="7" t="s">
        <v>5</v>
      </c>
      <c r="D4" s="8" t="s">
        <v>6</v>
      </c>
      <c r="E4" s="8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10" t="s">
        <v>12</v>
      </c>
      <c r="K4" s="11" t="s">
        <v>13</v>
      </c>
      <c r="L4" s="12" t="s">
        <v>14</v>
      </c>
      <c r="M4" s="12" t="s">
        <v>15</v>
      </c>
      <c r="AH4" s="1">
        <v>4</v>
      </c>
      <c r="AT4" s="4">
        <v>0.01</v>
      </c>
    </row>
    <row r="5" spans="1:46" ht="58.5" customHeight="1" outlineLevel="1" x14ac:dyDescent="0.25">
      <c r="A5" s="13"/>
      <c r="B5" s="13" t="s">
        <v>16</v>
      </c>
      <c r="C5" s="14" t="s">
        <v>17</v>
      </c>
      <c r="D5" s="15">
        <v>20</v>
      </c>
      <c r="E5" s="15">
        <v>5</v>
      </c>
      <c r="F5" s="16">
        <v>4</v>
      </c>
      <c r="G5" s="42" t="s">
        <v>74</v>
      </c>
      <c r="H5" s="16"/>
      <c r="I5" s="17"/>
      <c r="J5" s="17"/>
      <c r="K5" s="18"/>
      <c r="L5" s="19">
        <f>F5/E5*D5</f>
        <v>16</v>
      </c>
      <c r="M5" s="19">
        <f>H5/E5*D5</f>
        <v>0</v>
      </c>
      <c r="AH5" s="1">
        <v>5</v>
      </c>
      <c r="AT5" s="4">
        <v>0.02</v>
      </c>
    </row>
    <row r="6" spans="1:46" ht="71.25" customHeight="1" outlineLevel="1" x14ac:dyDescent="0.25">
      <c r="A6" s="13"/>
      <c r="B6" s="13" t="s">
        <v>18</v>
      </c>
      <c r="C6" s="14" t="s">
        <v>19</v>
      </c>
      <c r="D6" s="15">
        <v>10</v>
      </c>
      <c r="E6" s="15">
        <v>5</v>
      </c>
      <c r="F6" s="16">
        <v>4</v>
      </c>
      <c r="G6" s="42" t="s">
        <v>75</v>
      </c>
      <c r="H6" s="16"/>
      <c r="I6" s="17"/>
      <c r="J6" s="17"/>
      <c r="K6" s="18"/>
      <c r="L6" s="19">
        <f t="shared" ref="L6:L13" si="0">F6/E6*D6</f>
        <v>8</v>
      </c>
      <c r="M6" s="19">
        <f t="shared" ref="M6:M13" si="1">H6/E6*D6</f>
        <v>0</v>
      </c>
      <c r="AT6" s="4">
        <v>0.03</v>
      </c>
    </row>
    <row r="7" spans="1:46" ht="120" outlineLevel="1" x14ac:dyDescent="0.25">
      <c r="A7" s="13"/>
      <c r="B7" s="13" t="s">
        <v>20</v>
      </c>
      <c r="C7" s="14" t="s">
        <v>21</v>
      </c>
      <c r="D7" s="15">
        <v>10</v>
      </c>
      <c r="E7" s="15">
        <v>5</v>
      </c>
      <c r="F7" s="16">
        <v>4</v>
      </c>
      <c r="G7" s="43" t="s">
        <v>76</v>
      </c>
      <c r="H7" s="16"/>
      <c r="I7" s="17"/>
      <c r="J7" s="17"/>
      <c r="K7" s="18"/>
      <c r="L7" s="19">
        <f t="shared" si="0"/>
        <v>8</v>
      </c>
      <c r="M7" s="19">
        <f t="shared" si="1"/>
        <v>0</v>
      </c>
      <c r="AT7" s="4">
        <v>0.04</v>
      </c>
    </row>
    <row r="8" spans="1:46" ht="64.5" customHeight="1" outlineLevel="1" x14ac:dyDescent="0.25">
      <c r="A8" s="13"/>
      <c r="B8" s="13" t="s">
        <v>22</v>
      </c>
      <c r="C8" s="14" t="s">
        <v>23</v>
      </c>
      <c r="D8" s="15">
        <v>10</v>
      </c>
      <c r="E8" s="15">
        <v>5</v>
      </c>
      <c r="F8" s="16">
        <v>4</v>
      </c>
      <c r="G8" s="44" t="s">
        <v>77</v>
      </c>
      <c r="H8" s="16"/>
      <c r="I8" s="17"/>
      <c r="J8" s="17"/>
      <c r="K8" s="18"/>
      <c r="L8" s="19">
        <f t="shared" si="0"/>
        <v>8</v>
      </c>
      <c r="M8" s="19">
        <f t="shared" si="1"/>
        <v>0</v>
      </c>
      <c r="AT8" s="4">
        <v>0.05</v>
      </c>
    </row>
    <row r="9" spans="1:46" ht="90" outlineLevel="1" x14ac:dyDescent="0.25">
      <c r="A9" s="13"/>
      <c r="B9" s="13" t="s">
        <v>24</v>
      </c>
      <c r="C9" s="14" t="s">
        <v>25</v>
      </c>
      <c r="D9" s="15">
        <v>10</v>
      </c>
      <c r="E9" s="15">
        <v>5</v>
      </c>
      <c r="F9" s="16">
        <v>4</v>
      </c>
      <c r="G9" s="42" t="s">
        <v>78</v>
      </c>
      <c r="H9" s="16"/>
      <c r="I9" s="17"/>
      <c r="J9" s="17"/>
      <c r="K9" s="18"/>
      <c r="L9" s="19">
        <f t="shared" si="0"/>
        <v>8</v>
      </c>
      <c r="M9" s="19">
        <f t="shared" si="1"/>
        <v>0</v>
      </c>
      <c r="AT9" s="4">
        <v>0.06</v>
      </c>
    </row>
    <row r="10" spans="1:46" ht="105" outlineLevel="1" x14ac:dyDescent="0.25">
      <c r="A10" s="20"/>
      <c r="B10" s="20" t="s">
        <v>26</v>
      </c>
      <c r="C10" s="14" t="s">
        <v>27</v>
      </c>
      <c r="D10" s="15">
        <v>10</v>
      </c>
      <c r="E10" s="15">
        <v>5</v>
      </c>
      <c r="F10" s="16">
        <v>4</v>
      </c>
      <c r="G10" s="44" t="s">
        <v>79</v>
      </c>
      <c r="H10" s="16"/>
      <c r="I10" s="17"/>
      <c r="J10" s="17"/>
      <c r="K10" s="18"/>
      <c r="L10" s="19">
        <f t="shared" si="0"/>
        <v>8</v>
      </c>
      <c r="M10" s="19">
        <f t="shared" si="1"/>
        <v>0</v>
      </c>
      <c r="AT10" s="4">
        <v>7.0000000000000007E-2</v>
      </c>
    </row>
    <row r="11" spans="1:46" ht="75" outlineLevel="1" x14ac:dyDescent="0.25">
      <c r="A11" s="20"/>
      <c r="B11" s="20" t="s">
        <v>28</v>
      </c>
      <c r="C11" s="14" t="s">
        <v>29</v>
      </c>
      <c r="D11" s="15">
        <v>10</v>
      </c>
      <c r="E11" s="15">
        <v>5</v>
      </c>
      <c r="F11" s="16">
        <v>4</v>
      </c>
      <c r="G11" s="43" t="s">
        <v>80</v>
      </c>
      <c r="H11" s="16"/>
      <c r="I11" s="17"/>
      <c r="J11" s="17"/>
      <c r="K11" s="18"/>
      <c r="L11" s="19">
        <f t="shared" si="0"/>
        <v>8</v>
      </c>
      <c r="M11" s="19">
        <f t="shared" si="1"/>
        <v>0</v>
      </c>
      <c r="AT11" s="4"/>
    </row>
    <row r="12" spans="1:46" ht="120" outlineLevel="1" x14ac:dyDescent="0.25">
      <c r="A12" s="13"/>
      <c r="B12" s="13" t="s">
        <v>30</v>
      </c>
      <c r="C12" s="14" t="s">
        <v>31</v>
      </c>
      <c r="D12" s="15">
        <v>10</v>
      </c>
      <c r="E12" s="15">
        <v>5</v>
      </c>
      <c r="F12" s="16">
        <v>4</v>
      </c>
      <c r="G12" s="43" t="s">
        <v>81</v>
      </c>
      <c r="H12" s="16"/>
      <c r="I12" s="17"/>
      <c r="J12" s="17"/>
      <c r="K12" s="18"/>
      <c r="L12" s="19">
        <f t="shared" si="0"/>
        <v>8</v>
      </c>
      <c r="M12" s="19">
        <f t="shared" si="1"/>
        <v>0</v>
      </c>
      <c r="AT12" s="4">
        <v>0.08</v>
      </c>
    </row>
    <row r="13" spans="1:46" ht="120" outlineLevel="1" x14ac:dyDescent="0.25">
      <c r="A13" s="13"/>
      <c r="B13" s="13" t="s">
        <v>32</v>
      </c>
      <c r="C13" s="21" t="s">
        <v>33</v>
      </c>
      <c r="D13" s="15">
        <v>10</v>
      </c>
      <c r="E13" s="15">
        <v>5</v>
      </c>
      <c r="F13" s="16">
        <v>4</v>
      </c>
      <c r="G13" s="43" t="s">
        <v>82</v>
      </c>
      <c r="H13" s="16"/>
      <c r="I13" s="17"/>
      <c r="J13" s="17"/>
      <c r="K13" s="18"/>
      <c r="L13" s="19">
        <f t="shared" si="0"/>
        <v>8</v>
      </c>
      <c r="M13" s="19">
        <f t="shared" si="1"/>
        <v>0</v>
      </c>
      <c r="AT13" s="4">
        <v>0.09</v>
      </c>
    </row>
    <row r="14" spans="1:46" x14ac:dyDescent="0.25">
      <c r="A14" s="50" t="s">
        <v>34</v>
      </c>
      <c r="B14" s="51"/>
      <c r="C14" s="52"/>
      <c r="D14" s="22">
        <f>SUM(D5:D13)</f>
        <v>100</v>
      </c>
      <c r="E14" s="22"/>
      <c r="F14" s="23"/>
      <c r="G14" s="23"/>
      <c r="H14" s="23"/>
      <c r="I14" s="23"/>
      <c r="J14" s="17"/>
      <c r="K14" s="18"/>
      <c r="L14" s="24">
        <f>SUM(L5:L13)</f>
        <v>80</v>
      </c>
      <c r="M14" s="24">
        <f>SUM(M5:M13)</f>
        <v>0</v>
      </c>
      <c r="N14" s="1">
        <f>L14/D14</f>
        <v>0.8</v>
      </c>
      <c r="O14" s="1">
        <f>M14/D14</f>
        <v>0</v>
      </c>
      <c r="P14" s="1">
        <f>(N14+O14)*5</f>
        <v>4</v>
      </c>
      <c r="AT14" s="4"/>
    </row>
    <row r="15" spans="1:46" ht="51" customHeight="1" x14ac:dyDescent="0.25">
      <c r="A15" s="39"/>
      <c r="B15" s="40"/>
      <c r="C15" s="40"/>
      <c r="D15" s="40"/>
      <c r="E15" s="39" t="s">
        <v>35</v>
      </c>
      <c r="F15" s="40"/>
      <c r="G15" s="40"/>
      <c r="H15" s="40"/>
      <c r="I15" s="40"/>
      <c r="J15" s="40"/>
      <c r="K15" s="40"/>
      <c r="L15" s="40"/>
      <c r="M15" s="41"/>
      <c r="R15" s="25"/>
      <c r="AT15" s="4">
        <v>0.1</v>
      </c>
    </row>
    <row r="16" spans="1:46" ht="46.5" customHeight="1" x14ac:dyDescent="0.25">
      <c r="A16" s="5" t="s">
        <v>1</v>
      </c>
      <c r="B16" s="6" t="s">
        <v>4</v>
      </c>
      <c r="C16" s="7" t="s">
        <v>5</v>
      </c>
      <c r="D16" s="8" t="s">
        <v>6</v>
      </c>
      <c r="E16" s="8" t="s">
        <v>7</v>
      </c>
      <c r="F16" s="9" t="s">
        <v>8</v>
      </c>
      <c r="G16" s="9" t="s">
        <v>9</v>
      </c>
      <c r="H16" s="9" t="s">
        <v>10</v>
      </c>
      <c r="I16" s="9" t="s">
        <v>11</v>
      </c>
      <c r="J16" s="26"/>
      <c r="K16" s="27"/>
      <c r="L16" s="12" t="s">
        <v>36</v>
      </c>
      <c r="M16" s="12" t="s">
        <v>37</v>
      </c>
      <c r="R16" s="25"/>
    </row>
    <row r="17" spans="1:16" ht="90" outlineLevel="1" x14ac:dyDescent="0.25">
      <c r="A17" s="13"/>
      <c r="B17" s="13" t="s">
        <v>38</v>
      </c>
      <c r="C17" s="14" t="s">
        <v>39</v>
      </c>
      <c r="D17" s="15">
        <v>10</v>
      </c>
      <c r="E17" s="15">
        <v>5</v>
      </c>
      <c r="F17" s="16">
        <v>4</v>
      </c>
      <c r="G17" s="43" t="s">
        <v>83</v>
      </c>
      <c r="H17" s="16"/>
      <c r="I17" s="17"/>
      <c r="J17" s="17"/>
      <c r="K17" s="18"/>
      <c r="L17" s="19">
        <f>F17/E17*D17</f>
        <v>8</v>
      </c>
      <c r="M17" s="19">
        <f>H17/E17*D17</f>
        <v>0</v>
      </c>
    </row>
    <row r="18" spans="1:16" ht="60" outlineLevel="1" x14ac:dyDescent="0.25">
      <c r="A18" s="13"/>
      <c r="B18" s="13" t="s">
        <v>40</v>
      </c>
      <c r="C18" s="14" t="s">
        <v>41</v>
      </c>
      <c r="D18" s="15">
        <v>10</v>
      </c>
      <c r="E18" s="15">
        <v>5</v>
      </c>
      <c r="F18" s="16">
        <v>5</v>
      </c>
      <c r="G18" s="43" t="s">
        <v>84</v>
      </c>
      <c r="H18" s="16"/>
      <c r="I18" s="17"/>
      <c r="J18" s="17"/>
      <c r="K18" s="18"/>
      <c r="L18" s="19">
        <f t="shared" ref="L18:L24" si="2">F18/E18*D18</f>
        <v>10</v>
      </c>
      <c r="M18" s="19">
        <f t="shared" ref="M18:M24" si="3">H18/E18*D18</f>
        <v>0</v>
      </c>
    </row>
    <row r="19" spans="1:16" ht="45" outlineLevel="1" x14ac:dyDescent="0.25">
      <c r="A19" s="13"/>
      <c r="B19" s="13" t="s">
        <v>42</v>
      </c>
      <c r="C19" s="14" t="s">
        <v>43</v>
      </c>
      <c r="D19" s="15">
        <v>20</v>
      </c>
      <c r="E19" s="15">
        <v>5</v>
      </c>
      <c r="F19" s="16">
        <v>5</v>
      </c>
      <c r="G19" s="43" t="s">
        <v>85</v>
      </c>
      <c r="H19" s="16"/>
      <c r="I19" s="17"/>
      <c r="J19" s="17"/>
      <c r="K19" s="18"/>
      <c r="L19" s="19">
        <f t="shared" si="2"/>
        <v>20</v>
      </c>
      <c r="M19" s="19">
        <f t="shared" si="3"/>
        <v>0</v>
      </c>
    </row>
    <row r="20" spans="1:16" ht="75" outlineLevel="1" x14ac:dyDescent="0.25">
      <c r="A20" s="13"/>
      <c r="B20" s="13" t="s">
        <v>44</v>
      </c>
      <c r="C20" s="14" t="s">
        <v>45</v>
      </c>
      <c r="D20" s="15">
        <v>20</v>
      </c>
      <c r="E20" s="15">
        <v>5</v>
      </c>
      <c r="F20" s="16">
        <v>5</v>
      </c>
      <c r="G20" s="43" t="s">
        <v>86</v>
      </c>
      <c r="H20" s="16"/>
      <c r="I20" s="17"/>
      <c r="J20" s="17"/>
      <c r="K20" s="18"/>
      <c r="L20" s="19">
        <f t="shared" si="2"/>
        <v>20</v>
      </c>
      <c r="M20" s="19">
        <f t="shared" si="3"/>
        <v>0</v>
      </c>
    </row>
    <row r="21" spans="1:16" ht="60" outlineLevel="1" x14ac:dyDescent="0.25">
      <c r="A21" s="13"/>
      <c r="B21" s="13" t="s">
        <v>46</v>
      </c>
      <c r="C21" s="14" t="s">
        <v>47</v>
      </c>
      <c r="D21" s="15">
        <v>10</v>
      </c>
      <c r="E21" s="15">
        <v>5</v>
      </c>
      <c r="F21" s="16">
        <v>4</v>
      </c>
      <c r="G21" s="44" t="s">
        <v>87</v>
      </c>
      <c r="H21" s="16"/>
      <c r="I21" s="17"/>
      <c r="J21" s="17"/>
      <c r="K21" s="18"/>
      <c r="L21" s="19">
        <f t="shared" si="2"/>
        <v>8</v>
      </c>
      <c r="M21" s="19">
        <f t="shared" si="3"/>
        <v>0</v>
      </c>
    </row>
    <row r="22" spans="1:16" ht="89.25" customHeight="1" outlineLevel="1" x14ac:dyDescent="0.25">
      <c r="A22" s="13"/>
      <c r="B22" s="13" t="s">
        <v>48</v>
      </c>
      <c r="C22" s="14" t="s">
        <v>49</v>
      </c>
      <c r="D22" s="15">
        <v>10</v>
      </c>
      <c r="E22" s="15">
        <v>5</v>
      </c>
      <c r="F22" s="16">
        <v>4</v>
      </c>
      <c r="G22" s="43" t="s">
        <v>88</v>
      </c>
      <c r="H22" s="16"/>
      <c r="I22" s="17"/>
      <c r="J22" s="17"/>
      <c r="K22" s="18"/>
      <c r="L22" s="19">
        <f t="shared" si="2"/>
        <v>8</v>
      </c>
      <c r="M22" s="19">
        <f t="shared" si="3"/>
        <v>0</v>
      </c>
    </row>
    <row r="23" spans="1:16" ht="101.25" customHeight="1" outlineLevel="1" x14ac:dyDescent="0.25">
      <c r="A23" s="13"/>
      <c r="B23" s="13" t="s">
        <v>50</v>
      </c>
      <c r="C23" s="14" t="s">
        <v>51</v>
      </c>
      <c r="D23" s="15">
        <v>10</v>
      </c>
      <c r="E23" s="15">
        <v>5</v>
      </c>
      <c r="F23" s="16">
        <v>4</v>
      </c>
      <c r="G23" s="44" t="s">
        <v>89</v>
      </c>
      <c r="H23" s="16"/>
      <c r="I23" s="17"/>
      <c r="J23" s="17"/>
      <c r="K23" s="18"/>
      <c r="L23" s="19">
        <f t="shared" si="2"/>
        <v>8</v>
      </c>
      <c r="M23" s="19">
        <f t="shared" si="3"/>
        <v>0</v>
      </c>
    </row>
    <row r="24" spans="1:16" ht="76.5" customHeight="1" outlineLevel="1" x14ac:dyDescent="0.25">
      <c r="A24" s="13"/>
      <c r="B24" s="13" t="s">
        <v>52</v>
      </c>
      <c r="C24" s="14" t="s">
        <v>53</v>
      </c>
      <c r="D24" s="15">
        <v>10</v>
      </c>
      <c r="E24" s="15">
        <v>5</v>
      </c>
      <c r="F24" s="16">
        <v>5</v>
      </c>
      <c r="G24" s="42" t="s">
        <v>90</v>
      </c>
      <c r="H24" s="16"/>
      <c r="I24" s="17"/>
      <c r="J24" s="17"/>
      <c r="K24" s="18"/>
      <c r="L24" s="19">
        <f t="shared" si="2"/>
        <v>10</v>
      </c>
      <c r="M24" s="19">
        <f t="shared" si="3"/>
        <v>0</v>
      </c>
    </row>
    <row r="25" spans="1:16" x14ac:dyDescent="0.25">
      <c r="A25" s="53" t="s">
        <v>34</v>
      </c>
      <c r="B25" s="53"/>
      <c r="C25" s="53"/>
      <c r="D25" s="28">
        <f>SUM(D17:D24)</f>
        <v>100</v>
      </c>
      <c r="E25" s="22"/>
      <c r="F25" s="23"/>
      <c r="G25" s="23"/>
      <c r="H25" s="23"/>
      <c r="I25" s="23"/>
      <c r="L25" s="24">
        <f>SUM(L17:L24)</f>
        <v>92</v>
      </c>
      <c r="M25" s="24">
        <f>SUM(M17:M24)</f>
        <v>0</v>
      </c>
      <c r="N25" s="1">
        <f>L25/D25</f>
        <v>0.92</v>
      </c>
      <c r="O25" s="1">
        <f>M25/D25</f>
        <v>0</v>
      </c>
      <c r="P25" s="1">
        <f>(N25+O25)*5</f>
        <v>4.6000000000000005</v>
      </c>
    </row>
    <row r="26" spans="1:16" x14ac:dyDescent="0.25">
      <c r="A26" s="54" t="s">
        <v>54</v>
      </c>
      <c r="B26" s="54"/>
      <c r="C26" s="29" t="s">
        <v>55</v>
      </c>
      <c r="D26" s="53" t="s">
        <v>56</v>
      </c>
      <c r="E26" s="53"/>
      <c r="F26" s="30"/>
      <c r="G26" s="30"/>
      <c r="H26" s="30"/>
      <c r="I26" s="30"/>
      <c r="L26" s="31"/>
      <c r="M26" s="31"/>
    </row>
    <row r="27" spans="1:16" x14ac:dyDescent="0.25">
      <c r="A27" s="54" t="s">
        <v>57</v>
      </c>
      <c r="B27" s="54"/>
      <c r="C27" s="32">
        <f>N14*5</f>
        <v>4</v>
      </c>
      <c r="D27" s="46">
        <f>O14*5</f>
        <v>0</v>
      </c>
      <c r="E27" s="47"/>
    </row>
    <row r="28" spans="1:16" x14ac:dyDescent="0.25">
      <c r="A28" s="45" t="s">
        <v>58</v>
      </c>
      <c r="B28" s="45"/>
      <c r="C28" s="32">
        <f>N25*5</f>
        <v>4.6000000000000005</v>
      </c>
      <c r="D28" s="46">
        <f>O25*5</f>
        <v>0</v>
      </c>
      <c r="E28" s="47"/>
    </row>
    <row r="29" spans="1:16" x14ac:dyDescent="0.25">
      <c r="A29" s="55" t="s">
        <v>59</v>
      </c>
      <c r="B29" s="55"/>
      <c r="C29" s="33">
        <f>(C27+C28)/2</f>
        <v>4.3000000000000007</v>
      </c>
      <c r="D29" s="56">
        <v>0</v>
      </c>
      <c r="E29" s="56"/>
    </row>
    <row r="30" spans="1:16" x14ac:dyDescent="0.25">
      <c r="A30" s="34"/>
      <c r="B30" s="34"/>
      <c r="C30" s="35"/>
      <c r="D30" s="25"/>
      <c r="E30" s="25"/>
    </row>
    <row r="31" spans="1:16" x14ac:dyDescent="0.25">
      <c r="A31" s="34"/>
      <c r="B31" s="34"/>
      <c r="C31" s="35"/>
      <c r="D31" s="25"/>
      <c r="E31" s="25"/>
    </row>
    <row r="32" spans="1:16" x14ac:dyDescent="0.25">
      <c r="A32" s="34"/>
      <c r="B32" s="34"/>
      <c r="C32" s="35"/>
      <c r="D32" s="25"/>
      <c r="E32" s="25"/>
    </row>
    <row r="33" spans="1:9" x14ac:dyDescent="0.25">
      <c r="A33" s="57" t="s">
        <v>73</v>
      </c>
      <c r="B33" s="58"/>
      <c r="C33" s="59" t="s">
        <v>93</v>
      </c>
      <c r="D33" s="60"/>
      <c r="E33" s="60"/>
      <c r="F33" s="60"/>
      <c r="G33" s="60"/>
      <c r="H33" s="60"/>
      <c r="I33" s="60"/>
    </row>
    <row r="34" spans="1:9" x14ac:dyDescent="0.25">
      <c r="B34" s="1" t="s">
        <v>60</v>
      </c>
      <c r="C34" s="60"/>
      <c r="D34" s="60"/>
      <c r="E34" s="60"/>
      <c r="F34" s="60"/>
      <c r="G34" s="60"/>
      <c r="H34" s="60"/>
      <c r="I34" s="60"/>
    </row>
    <row r="35" spans="1:9" x14ac:dyDescent="0.25">
      <c r="C35" s="60"/>
      <c r="D35" s="60"/>
      <c r="E35" s="60"/>
      <c r="F35" s="60"/>
      <c r="G35" s="60"/>
      <c r="H35" s="60"/>
      <c r="I35" s="60"/>
    </row>
    <row r="36" spans="1:9" x14ac:dyDescent="0.25">
      <c r="C36" s="60"/>
      <c r="D36" s="60"/>
      <c r="E36" s="60"/>
      <c r="F36" s="60"/>
      <c r="G36" s="60"/>
      <c r="H36" s="60"/>
      <c r="I36" s="60"/>
    </row>
    <row r="37" spans="1:9" x14ac:dyDescent="0.25">
      <c r="C37" s="60"/>
      <c r="D37" s="60"/>
      <c r="E37" s="60"/>
      <c r="F37" s="60"/>
      <c r="G37" s="60"/>
      <c r="H37" s="60"/>
      <c r="I37" s="60"/>
    </row>
    <row r="38" spans="1:9" x14ac:dyDescent="0.25">
      <c r="A38" s="34"/>
      <c r="B38" s="34"/>
      <c r="C38" s="35"/>
      <c r="D38" s="25"/>
      <c r="E38" s="25"/>
    </row>
    <row r="39" spans="1:9" x14ac:dyDescent="0.25">
      <c r="A39" s="34"/>
      <c r="B39" s="34"/>
      <c r="C39" s="35"/>
      <c r="D39" s="25"/>
      <c r="E39" s="25"/>
    </row>
    <row r="40" spans="1:9" x14ac:dyDescent="0.25">
      <c r="A40" s="57" t="s">
        <v>61</v>
      </c>
      <c r="B40" s="58"/>
      <c r="C40" s="60"/>
      <c r="D40" s="60"/>
      <c r="E40" s="60"/>
      <c r="F40" s="60"/>
      <c r="G40" s="60"/>
      <c r="H40" s="60"/>
      <c r="I40" s="60"/>
    </row>
    <row r="41" spans="1:9" x14ac:dyDescent="0.25">
      <c r="C41" s="60"/>
      <c r="D41" s="60"/>
      <c r="E41" s="60"/>
      <c r="F41" s="60"/>
      <c r="G41" s="60"/>
      <c r="H41" s="60"/>
      <c r="I41" s="60"/>
    </row>
    <row r="42" spans="1:9" x14ac:dyDescent="0.25">
      <c r="C42" s="60"/>
      <c r="D42" s="60"/>
      <c r="E42" s="60"/>
      <c r="F42" s="60"/>
      <c r="G42" s="60"/>
      <c r="H42" s="60"/>
      <c r="I42" s="60"/>
    </row>
    <row r="43" spans="1:9" x14ac:dyDescent="0.25">
      <c r="C43" s="60"/>
      <c r="D43" s="60"/>
      <c r="E43" s="60"/>
      <c r="F43" s="60"/>
      <c r="G43" s="60"/>
      <c r="H43" s="60"/>
      <c r="I43" s="60"/>
    </row>
    <row r="44" spans="1:9" x14ac:dyDescent="0.25">
      <c r="C44" s="60"/>
      <c r="D44" s="60"/>
      <c r="E44" s="60"/>
      <c r="F44" s="60"/>
      <c r="G44" s="60"/>
      <c r="H44" s="60"/>
      <c r="I44" s="60"/>
    </row>
    <row r="48" spans="1:9" x14ac:dyDescent="0.25">
      <c r="A48" s="61" t="s">
        <v>62</v>
      </c>
      <c r="B48" s="62"/>
      <c r="C48" s="17" t="s">
        <v>63</v>
      </c>
      <c r="D48" s="63"/>
      <c r="E48" s="64"/>
      <c r="F48" s="64"/>
      <c r="G48" s="64"/>
      <c r="H48" s="64"/>
      <c r="I48" s="65"/>
    </row>
    <row r="49" spans="1:9" x14ac:dyDescent="0.25">
      <c r="C49" s="17"/>
      <c r="D49" s="63"/>
      <c r="E49" s="64"/>
      <c r="F49" s="64"/>
      <c r="G49" s="64"/>
      <c r="H49" s="64"/>
      <c r="I49" s="65"/>
    </row>
    <row r="50" spans="1:9" x14ac:dyDescent="0.25">
      <c r="C50" s="17"/>
      <c r="D50" s="63"/>
      <c r="E50" s="64"/>
      <c r="F50" s="64"/>
      <c r="G50" s="64"/>
      <c r="H50" s="64"/>
      <c r="I50" s="65"/>
    </row>
    <row r="51" spans="1:9" x14ac:dyDescent="0.25">
      <c r="C51" s="17"/>
      <c r="D51" s="63"/>
      <c r="E51" s="64"/>
      <c r="F51" s="64"/>
      <c r="G51" s="64"/>
      <c r="H51" s="64"/>
      <c r="I51" s="65"/>
    </row>
    <row r="52" spans="1:9" x14ac:dyDescent="0.25">
      <c r="A52" s="36" t="s">
        <v>64</v>
      </c>
    </row>
    <row r="53" spans="1:9" x14ac:dyDescent="0.25">
      <c r="A53" s="17" t="s">
        <v>65</v>
      </c>
      <c r="B53" s="17" t="s">
        <v>66</v>
      </c>
    </row>
    <row r="54" spans="1:9" x14ac:dyDescent="0.25">
      <c r="A54" s="17" t="s">
        <v>67</v>
      </c>
      <c r="B54" s="17" t="s">
        <v>68</v>
      </c>
    </row>
    <row r="55" spans="1:9" x14ac:dyDescent="0.25">
      <c r="A55" s="17" t="s">
        <v>69</v>
      </c>
      <c r="B55" s="17" t="s">
        <v>70</v>
      </c>
    </row>
    <row r="56" spans="1:9" x14ac:dyDescent="0.25">
      <c r="A56" s="17" t="s">
        <v>71</v>
      </c>
      <c r="B56" s="17" t="s">
        <v>72</v>
      </c>
    </row>
  </sheetData>
  <mergeCells count="21">
    <mergeCell ref="A48:B48"/>
    <mergeCell ref="D48:I48"/>
    <mergeCell ref="D49:I49"/>
    <mergeCell ref="D50:I50"/>
    <mergeCell ref="D51:I51"/>
    <mergeCell ref="A29:B29"/>
    <mergeCell ref="D29:E29"/>
    <mergeCell ref="A33:B33"/>
    <mergeCell ref="C33:I37"/>
    <mergeCell ref="A40:B40"/>
    <mergeCell ref="C40:I44"/>
    <mergeCell ref="A28:B28"/>
    <mergeCell ref="D28:E28"/>
    <mergeCell ref="B2:C2"/>
    <mergeCell ref="D2:F2"/>
    <mergeCell ref="A14:C14"/>
    <mergeCell ref="A25:C25"/>
    <mergeCell ref="A26:B26"/>
    <mergeCell ref="D26:E26"/>
    <mergeCell ref="A27:B27"/>
    <mergeCell ref="D27:E27"/>
  </mergeCells>
  <dataValidations count="1">
    <dataValidation type="list" allowBlank="1" showInputMessage="1" showErrorMessage="1" sqref="H17:H24 H5:H13 F5:F13 F17:F24" xr:uid="{C5795073-F22F-4C08-B203-1FAFACFC99A1}">
      <formula1>$AH$1:$AH$5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bharath</cp:lastModifiedBy>
  <dcterms:created xsi:type="dcterms:W3CDTF">2021-07-02T06:23:38Z</dcterms:created>
  <dcterms:modified xsi:type="dcterms:W3CDTF">2021-07-08T04:55:06Z</dcterms:modified>
</cp:coreProperties>
</file>