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5" yWindow="15" windowWidth="29040" windowHeight="15480"/>
  </bookViews>
  <sheets>
    <sheet name="TCEP2017_Figure_37" sheetId="1" r:id="rId1"/>
  </sheets>
  <externalReferences>
    <externalReference r:id="rId2"/>
    <externalReference r:id="rId3"/>
  </externalReferences>
  <definedNames>
    <definedName name="Asize">[1]AverageSizeAge!$A$106:$S$124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1" l="1"/>
  <c r="J39" i="1"/>
  <c r="I39" i="1"/>
  <c r="F39" i="1"/>
  <c r="E39" i="1"/>
  <c r="D39" i="1"/>
  <c r="C39" i="1"/>
  <c r="I38" i="1"/>
  <c r="J38" i="1"/>
  <c r="K38" i="1"/>
  <c r="E38" i="1"/>
  <c r="F38" i="1"/>
  <c r="G38" i="1"/>
  <c r="H38" i="1"/>
  <c r="D38" i="1"/>
</calcChain>
</file>

<file path=xl/sharedStrings.xml><?xml version="1.0" encoding="utf-8"?>
<sst xmlns="http://schemas.openxmlformats.org/spreadsheetml/2006/main" count="26" uniqueCount="25">
  <si>
    <t>Figure number</t>
  </si>
  <si>
    <t>Figure title</t>
  </si>
  <si>
    <t>FIGURE</t>
  </si>
  <si>
    <t>Labels</t>
  </si>
  <si>
    <t>Primary y axis</t>
  </si>
  <si>
    <t>Primary x axis</t>
  </si>
  <si>
    <t>DATA</t>
  </si>
  <si>
    <t>Line 5</t>
  </si>
  <si>
    <t>Line 6</t>
  </si>
  <si>
    <t>Line 7</t>
  </si>
  <si>
    <t>Line 8</t>
  </si>
  <si>
    <t>Lline 9</t>
  </si>
  <si>
    <t>Line 10</t>
  </si>
  <si>
    <t>4DS</t>
  </si>
  <si>
    <t>2DS</t>
  </si>
  <si>
    <t>Mt of CO2 equivalent</t>
  </si>
  <si>
    <t>Historic</t>
  </si>
  <si>
    <t>x</t>
  </si>
  <si>
    <t>International well-to-wake shipping CO2-eq emissions trajectories</t>
  </si>
  <si>
    <t>For small box text: 2001-09 annual container ship size growth: 1.9%  (source: UNCTAD 2016)</t>
  </si>
  <si>
    <t>Please reference all figures as: 'International Energy Agency (2017), Tracking Clean Energy Progress 2017, OECD/IEA, Paris'</t>
  </si>
  <si>
    <t>Section</t>
  </si>
  <si>
    <t>Key point</t>
  </si>
  <si>
    <t>Year</t>
  </si>
  <si>
    <t>International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</si>
</sst>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0" fillId="2" borderId="0" xfId="0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1" fontId="13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15" fillId="3" borderId="0" xfId="0" applyFont="1" applyFill="1" applyAlignment="1">
      <alignment vertical="center"/>
    </xf>
    <xf numFmtId="0" fontId="16" fillId="2" borderId="0" xfId="0" applyFont="1" applyFill="1" applyBorder="1"/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vertical="center"/>
    </xf>
    <xf numFmtId="0" fontId="17" fillId="2" borderId="0" xfId="0" applyFont="1" applyFill="1"/>
    <xf numFmtId="1" fontId="17" fillId="2" borderId="0" xfId="0" applyNumberFormat="1" applyFont="1" applyFill="1"/>
    <xf numFmtId="0" fontId="11" fillId="2" borderId="0" xfId="0" applyFont="1" applyFill="1" applyAlignment="1">
      <alignment horizontal="right"/>
    </xf>
    <xf numFmtId="0" fontId="0" fillId="2" borderId="0" xfId="0" applyFont="1" applyFill="1" applyBorder="1" applyAlignment="1">
      <alignment horizontal="left" vertical="top"/>
    </xf>
    <xf numFmtId="1" fontId="0" fillId="2" borderId="0" xfId="0" applyNumberFormat="1" applyFont="1" applyFill="1"/>
    <xf numFmtId="0" fontId="11" fillId="2" borderId="0" xfId="0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</cellXfs>
  <cellStyles count="5">
    <cellStyle name="Normal" xfId="0" builtinId="0"/>
    <cellStyle name="Normal 4" xfId="2"/>
    <cellStyle name="Percent" xfId="1" builtinId="5"/>
    <cellStyle name="Percent 2" xfId="3"/>
    <cellStyle name="Percent 3" xfId="4"/>
  </cellStyles>
  <dxfs count="0"/>
  <tableStyles count="0" defaultTableStyle="TableStyleMedium9" defaultPivotStyle="PivotStyleLight16"/>
  <colors>
    <mruColors>
      <color rgb="FF488652"/>
      <color rgb="FF00678E"/>
      <color rgb="FFD87D45"/>
      <color rgb="FF00B3D2"/>
      <color rgb="FFA7A9AC"/>
      <color rgb="FF6D6F71"/>
      <color rgb="FFE5B951"/>
      <color rgb="FF948BB3"/>
      <color rgb="FF91547F"/>
      <color rgb="FF8BC6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06875611136872E-2"/>
          <c:y val="2.3946850393700769E-2"/>
          <c:w val="0.80824545828830419"/>
          <c:h val="0.87891586468358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TCEP2017_Figure_37!$B$39</c:f>
              <c:strCache>
                <c:ptCount val="1"/>
                <c:pt idx="0">
                  <c:v>x</c:v>
                </c:pt>
              </c:strCache>
            </c:strRef>
          </c:tx>
          <c:spPr>
            <a:ln w="50800">
              <a:solidFill>
                <a:srgbClr val="488652"/>
              </a:solidFill>
            </a:ln>
          </c:spP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TCEP2017_Figure_37!$C$39:$K$39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64-4561-B3B3-1D2EF4304731}"/>
            </c:ext>
          </c:extLst>
        </c:ser>
        <c:ser>
          <c:idx val="1"/>
          <c:order val="1"/>
          <c:tx>
            <c:strRef>
              <c:f>TCEP2017_Figure_37!$B$40</c:f>
              <c:strCache>
                <c:ptCount val="1"/>
                <c:pt idx="0">
                  <c:v>4DS</c:v>
                </c:pt>
              </c:strCache>
            </c:strRef>
          </c:tx>
          <c:spPr>
            <a:ln w="28575">
              <a:solidFill>
                <a:srgbClr val="D87D45"/>
              </a:solidFill>
            </a:ln>
          </c:spPr>
          <c:marker>
            <c:symbol val="none"/>
          </c:marke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TCEP2017_Figure_37!$C$40:$K$40</c:f>
              <c:numCache>
                <c:formatCode>0</c:formatCode>
                <c:ptCount val="6"/>
                <c:pt idx="3">
                  <c:v>747.85466690571866</c:v>
                </c:pt>
                <c:pt idx="4">
                  <c:v>828.34385429391273</c:v>
                </c:pt>
                <c:pt idx="5">
                  <c:v>906.10494426312312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64-4561-B3B3-1D2EF4304731}"/>
            </c:ext>
          </c:extLst>
        </c:ser>
        <c:ser>
          <c:idx val="2"/>
          <c:order val="2"/>
          <c:tx>
            <c:strRef>
              <c:f>TCEP2017_Figure_37!$B$41</c:f>
              <c:strCache>
                <c:ptCount val="1"/>
                <c:pt idx="0">
                  <c:v>2DS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TCEP2017_Figure_37!$C$41:$K$41</c:f>
              <c:numCache>
                <c:formatCode>0</c:formatCode>
                <c:ptCount val="6"/>
                <c:pt idx="3">
                  <c:v>747.85466690571866</c:v>
                </c:pt>
                <c:pt idx="4">
                  <c:v>800.00921538340845</c:v>
                </c:pt>
                <c:pt idx="5">
                  <c:v>813.15079930333889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64-4561-B3B3-1D2EF4304731}"/>
            </c:ext>
          </c:extLst>
        </c:ser>
        <c:ser>
          <c:idx val="3"/>
          <c:order val="3"/>
          <c:tx>
            <c:strRef>
              <c:f>TCEP2017_Figure_37!$B$42</c:f>
              <c:strCache>
                <c:ptCount val="1"/>
                <c:pt idx="0">
                  <c:v>Historic</c:v>
                </c:pt>
              </c:strCache>
            </c:strRef>
          </c:tx>
          <c:spPr>
            <a:ln w="50800">
              <a:solidFill>
                <a:srgbClr val="00B3D2"/>
              </a:solidFill>
            </a:ln>
          </c:spPr>
          <c:marker>
            <c:symbol val="none"/>
          </c:marke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TCEP2017_Figure_37!$C$42:$K$42</c:f>
              <c:numCache>
                <c:formatCode>0</c:formatCode>
                <c:ptCount val="6"/>
                <c:pt idx="0">
                  <c:v>594.35739031203718</c:v>
                </c:pt>
                <c:pt idx="1">
                  <c:v>686.50661098977605</c:v>
                </c:pt>
                <c:pt idx="2">
                  <c:v>761.29721577451505</c:v>
                </c:pt>
                <c:pt idx="3">
                  <c:v>747.85466690571866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64-4561-B3B3-1D2EF4304731}"/>
            </c:ext>
          </c:extLst>
        </c:ser>
        <c:ser>
          <c:idx val="4"/>
          <c:order val="4"/>
          <c:tx>
            <c:strRef>
              <c:f>TCEP2017_Figure_37!$B$43</c:f>
              <c:strCache>
                <c:ptCount val="1"/>
                <c:pt idx="0">
                  <c:v>Line 5</c:v>
                </c:pt>
              </c:strCache>
            </c:strRef>
          </c:tx>
          <c:spPr>
            <a:ln w="50800">
              <a:solidFill>
                <a:srgbClr val="91547F"/>
              </a:solidFill>
            </a:ln>
          </c:spP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TCEP2017_Figure_37!$C$43:$K$43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64-4561-B3B3-1D2EF4304731}"/>
            </c:ext>
          </c:extLst>
        </c:ser>
        <c:ser>
          <c:idx val="5"/>
          <c:order val="5"/>
          <c:tx>
            <c:strRef>
              <c:f>TCEP2017_Figure_37!$B$44</c:f>
              <c:strCache>
                <c:ptCount val="1"/>
                <c:pt idx="0">
                  <c:v>Line 6</c:v>
                </c:pt>
              </c:strCache>
            </c:strRef>
          </c:tx>
          <c:spPr>
            <a:ln w="50800">
              <a:solidFill>
                <a:srgbClr val="948BB3"/>
              </a:solidFill>
            </a:ln>
          </c:spP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TCEP2017_Figure_37!$C$44:$K$44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64-4561-B3B3-1D2EF4304731}"/>
            </c:ext>
          </c:extLst>
        </c:ser>
        <c:ser>
          <c:idx val="6"/>
          <c:order val="6"/>
          <c:tx>
            <c:strRef>
              <c:f>TCEP2017_Figure_37!$B$45</c:f>
              <c:strCache>
                <c:ptCount val="1"/>
                <c:pt idx="0">
                  <c:v>Line 7</c:v>
                </c:pt>
              </c:strCache>
            </c:strRef>
          </c:tx>
          <c:spPr>
            <a:ln w="50800">
              <a:solidFill>
                <a:srgbClr val="D87D45"/>
              </a:solidFill>
            </a:ln>
          </c:spP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TCEP2017_Figure_37!$C$45:$K$45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964-4561-B3B3-1D2EF4304731}"/>
            </c:ext>
          </c:extLst>
        </c:ser>
        <c:ser>
          <c:idx val="7"/>
          <c:order val="7"/>
          <c:tx>
            <c:strRef>
              <c:f>TCEP2017_Figure_37!$B$46</c:f>
              <c:strCache>
                <c:ptCount val="1"/>
                <c:pt idx="0">
                  <c:v>Line 8</c:v>
                </c:pt>
              </c:strCache>
            </c:strRef>
          </c:tx>
          <c:spPr>
            <a:ln w="50800">
              <a:solidFill>
                <a:srgbClr val="E5B951"/>
              </a:solidFill>
            </a:ln>
          </c:spP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TCEP2017_Figure_37!$C$46:$K$46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964-4561-B3B3-1D2EF4304731}"/>
            </c:ext>
          </c:extLst>
        </c:ser>
        <c:ser>
          <c:idx val="8"/>
          <c:order val="8"/>
          <c:tx>
            <c:strRef>
              <c:f>TCEP2017_Figure_37!$B$47</c:f>
              <c:strCache>
                <c:ptCount val="1"/>
                <c:pt idx="0">
                  <c:v>Lline 9</c:v>
                </c:pt>
              </c:strCache>
            </c:strRef>
          </c:tx>
          <c:spPr>
            <a:ln w="50800">
              <a:solidFill>
                <a:srgbClr val="6D6F71"/>
              </a:solidFill>
            </a:ln>
          </c:spP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TCEP2017_Figure_37!$C$47:$K$47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964-4561-B3B3-1D2EF4304731}"/>
            </c:ext>
          </c:extLst>
        </c:ser>
        <c:ser>
          <c:idx val="9"/>
          <c:order val="9"/>
          <c:tx>
            <c:strRef>
              <c:f>TCEP2017_Figure_37!$B$48</c:f>
              <c:strCache>
                <c:ptCount val="1"/>
                <c:pt idx="0">
                  <c:v>Line 10</c:v>
                </c:pt>
              </c:strCache>
            </c:strRef>
          </c:tx>
          <c:spPr>
            <a:ln w="50800">
              <a:solidFill>
                <a:srgbClr val="A7A9AC"/>
              </a:solidFill>
            </a:ln>
          </c:spPr>
          <c:xVal>
            <c:numRef>
              <c:f>TCEP2017_Figure_37!$C$38:$K$38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</c:numCache>
            </c:numRef>
          </c:xVal>
          <c:yVal>
            <c:numRef>
              <c:f>TCEP2017_Figure_37!$C$48:$K$48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964-4561-B3B3-1D2EF430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6096"/>
        <c:axId val="147957632"/>
      </c:scatterChart>
      <c:valAx>
        <c:axId val="147956096"/>
        <c:scaling>
          <c:orientation val="minMax"/>
          <c:max val="2025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47957632"/>
        <c:crosses val="autoZero"/>
        <c:crossBetween val="midCat"/>
        <c:majorUnit val="5"/>
      </c:valAx>
      <c:valAx>
        <c:axId val="147957632"/>
        <c:scaling>
          <c:orientation val="minMax"/>
          <c:min val="5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TCEP2017_Figure_37!$C$11</c:f>
              <c:strCache>
                <c:ptCount val="1"/>
                <c:pt idx="0">
                  <c:v>Mt of CO2 equivalent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14795609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90273686377438112"/>
          <c:y val="1.1683435403907906E-3"/>
          <c:w val="9.7263136225618857E-2"/>
          <c:h val="0.2511515748031495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60884</xdr:colOff>
      <xdr:row>16</xdr:row>
      <xdr:rowOff>122891</xdr:rowOff>
    </xdr:from>
    <xdr:to>
      <xdr:col>15</xdr:col>
      <xdr:colOff>272815</xdr:colOff>
      <xdr:row>30</xdr:row>
      <xdr:rowOff>187184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OtherProjects/Shipping_Renske/UNCTAD_Raw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RANSPORT\MoMo\ETP%202017%20Outputs\4DS\Shipping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Ton_Raw"/>
      <sheetName val="FleetRaw"/>
      <sheetName val="Scrapped"/>
      <sheetName val="NewShips"/>
      <sheetName val="Fleet"/>
      <sheetName val="TonnesRaw"/>
      <sheetName val="FleetDWTRaw"/>
      <sheetName val="AverageSizeAge"/>
      <sheetName val="TonneMile"/>
      <sheetName val="Figure_1"/>
      <sheetName val="Figur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6">
          <cell r="A106">
            <v>0</v>
          </cell>
          <cell r="B106" t="str">
            <v>Tankers</v>
          </cell>
          <cell r="C106">
            <v>0</v>
          </cell>
          <cell r="D106">
            <v>0</v>
          </cell>
          <cell r="E106" t="str">
            <v>Bulk carriers</v>
          </cell>
          <cell r="F106">
            <v>0</v>
          </cell>
          <cell r="G106">
            <v>0</v>
          </cell>
          <cell r="H106" t="str">
            <v>general cargo</v>
          </cell>
          <cell r="I106">
            <v>0</v>
          </cell>
          <cell r="J106">
            <v>0</v>
          </cell>
          <cell r="K106" t="str">
            <v>container vessels</v>
          </cell>
          <cell r="L106">
            <v>0</v>
          </cell>
          <cell r="M106">
            <v>0</v>
          </cell>
          <cell r="N106" t="str">
            <v>other ships</v>
          </cell>
          <cell r="O106">
            <v>0</v>
          </cell>
          <cell r="P106">
            <v>0</v>
          </cell>
          <cell r="Q106" t="str">
            <v>total</v>
          </cell>
          <cell r="R106">
            <v>0</v>
          </cell>
          <cell r="S106">
            <v>0</v>
          </cell>
        </row>
        <row r="107">
          <cell r="A107">
            <v>0</v>
          </cell>
          <cell r="B107" t="str">
            <v>thousand of DWT</v>
          </cell>
          <cell r="C107" t="str">
            <v>number of ships</v>
          </cell>
          <cell r="D107" t="str">
            <v>average vessel size (dwt)</v>
          </cell>
          <cell r="E107" t="str">
            <v>thousand of DWT</v>
          </cell>
          <cell r="F107" t="str">
            <v>number of ships</v>
          </cell>
          <cell r="G107" t="str">
            <v>average vessel size (dwt)</v>
          </cell>
          <cell r="H107" t="str">
            <v>thousand of DWT</v>
          </cell>
          <cell r="I107" t="str">
            <v>number of ships</v>
          </cell>
          <cell r="J107" t="str">
            <v>average vessel size (dwt)</v>
          </cell>
          <cell r="K107" t="str">
            <v>thousand of DWT</v>
          </cell>
          <cell r="L107" t="str">
            <v>number of ships</v>
          </cell>
          <cell r="M107" t="str">
            <v>average vessel size (dwt)</v>
          </cell>
          <cell r="N107" t="str">
            <v>thousand of DWT</v>
          </cell>
          <cell r="O107" t="str">
            <v>number of ships</v>
          </cell>
          <cell r="P107" t="str">
            <v>average vessel size (dwt)</v>
          </cell>
          <cell r="Q107" t="str">
            <v>thousand of DWT</v>
          </cell>
          <cell r="R107" t="str">
            <v>number of ships</v>
          </cell>
          <cell r="S107" t="str">
            <v>average vessel size (dwt)</v>
          </cell>
        </row>
        <row r="108">
          <cell r="A108" t="str">
            <v>January 2000</v>
          </cell>
          <cell r="B108">
            <v>39444</v>
          </cell>
          <cell r="C108">
            <v>427</v>
          </cell>
          <cell r="D108">
            <v>92375</v>
          </cell>
          <cell r="E108">
            <v>33729</v>
          </cell>
          <cell r="F108">
            <v>467</v>
          </cell>
          <cell r="G108">
            <v>72226</v>
          </cell>
          <cell r="H108">
            <v>3125</v>
          </cell>
          <cell r="I108">
            <v>341</v>
          </cell>
          <cell r="J108">
            <v>9164</v>
          </cell>
          <cell r="K108">
            <v>11922</v>
          </cell>
          <cell r="L108">
            <v>278</v>
          </cell>
          <cell r="M108">
            <v>42884</v>
          </cell>
          <cell r="N108">
            <v>2963</v>
          </cell>
          <cell r="O108">
            <v>363</v>
          </cell>
          <cell r="P108">
            <v>8791</v>
          </cell>
          <cell r="Q108">
            <v>91183</v>
          </cell>
          <cell r="R108">
            <v>1876</v>
          </cell>
          <cell r="S108">
            <v>49288</v>
          </cell>
        </row>
        <row r="109">
          <cell r="A109" t="str">
            <v>January 2001</v>
          </cell>
          <cell r="B109">
            <v>53832</v>
          </cell>
          <cell r="C109">
            <v>533</v>
          </cell>
          <cell r="D109">
            <v>100998</v>
          </cell>
          <cell r="E109">
            <v>35608</v>
          </cell>
          <cell r="F109">
            <v>535</v>
          </cell>
          <cell r="G109">
            <v>66557</v>
          </cell>
          <cell r="H109">
            <v>2797</v>
          </cell>
          <cell r="I109">
            <v>269</v>
          </cell>
          <cell r="J109">
            <v>10398</v>
          </cell>
          <cell r="K109">
            <v>18348</v>
          </cell>
          <cell r="L109">
            <v>413</v>
          </cell>
          <cell r="M109">
            <v>44426</v>
          </cell>
          <cell r="N109">
            <v>3274</v>
          </cell>
          <cell r="O109">
            <v>413</v>
          </cell>
          <cell r="P109">
            <v>8570</v>
          </cell>
          <cell r="Q109">
            <v>113859</v>
          </cell>
          <cell r="R109">
            <v>2163</v>
          </cell>
          <cell r="S109">
            <v>53405</v>
          </cell>
        </row>
        <row r="110">
          <cell r="A110" t="str">
            <v>January 2002</v>
          </cell>
          <cell r="B110">
            <v>65546</v>
          </cell>
          <cell r="C110">
            <v>752</v>
          </cell>
          <cell r="D110">
            <v>87162</v>
          </cell>
          <cell r="E110">
            <v>24107</v>
          </cell>
          <cell r="F110">
            <v>360</v>
          </cell>
          <cell r="G110">
            <v>66965</v>
          </cell>
          <cell r="H110">
            <v>2541</v>
          </cell>
          <cell r="I110">
            <v>233</v>
          </cell>
          <cell r="J110">
            <v>10906</v>
          </cell>
          <cell r="K110">
            <v>17132</v>
          </cell>
          <cell r="L110">
            <v>403</v>
          </cell>
          <cell r="M110">
            <v>42511</v>
          </cell>
          <cell r="N110">
            <v>4264</v>
          </cell>
          <cell r="O110">
            <v>474</v>
          </cell>
          <cell r="P110">
            <v>9454</v>
          </cell>
          <cell r="Q110">
            <v>113589</v>
          </cell>
          <cell r="R110">
            <v>2222</v>
          </cell>
          <cell r="S110">
            <v>51655</v>
          </cell>
        </row>
        <row r="111">
          <cell r="A111" t="str">
            <v>January 2003</v>
          </cell>
          <cell r="B111">
            <v>63545</v>
          </cell>
          <cell r="C111">
            <v>862</v>
          </cell>
          <cell r="D111">
            <v>73719</v>
          </cell>
          <cell r="E111">
            <v>32127</v>
          </cell>
          <cell r="F111">
            <v>440</v>
          </cell>
          <cell r="G111">
            <v>73015</v>
          </cell>
          <cell r="H111">
            <v>2265</v>
          </cell>
          <cell r="I111">
            <v>226</v>
          </cell>
          <cell r="J111">
            <v>10023</v>
          </cell>
          <cell r="K111">
            <v>14230</v>
          </cell>
          <cell r="L111">
            <v>324</v>
          </cell>
          <cell r="M111">
            <v>43921</v>
          </cell>
          <cell r="N111">
            <v>4933</v>
          </cell>
          <cell r="O111">
            <v>481</v>
          </cell>
          <cell r="P111">
            <v>11035</v>
          </cell>
          <cell r="Q111">
            <v>117100</v>
          </cell>
          <cell r="R111">
            <v>2333</v>
          </cell>
          <cell r="S111">
            <v>50935</v>
          </cell>
        </row>
        <row r="112">
          <cell r="A112" t="str">
            <v>January 2004</v>
          </cell>
          <cell r="B112">
            <v>82094</v>
          </cell>
          <cell r="C112">
            <v>1146</v>
          </cell>
          <cell r="D112">
            <v>72076</v>
          </cell>
          <cell r="E112">
            <v>55829</v>
          </cell>
          <cell r="F112">
            <v>735</v>
          </cell>
          <cell r="G112">
            <v>75958</v>
          </cell>
          <cell r="H112">
            <v>3012</v>
          </cell>
          <cell r="I112">
            <v>563</v>
          </cell>
          <cell r="J112">
            <v>6072</v>
          </cell>
          <cell r="K112">
            <v>33004</v>
          </cell>
          <cell r="L112">
            <v>622</v>
          </cell>
          <cell r="M112">
            <v>53061</v>
          </cell>
          <cell r="N112">
            <v>5361</v>
          </cell>
          <cell r="O112">
            <v>971</v>
          </cell>
          <cell r="P112">
            <v>7529</v>
          </cell>
          <cell r="Q112">
            <v>179300</v>
          </cell>
          <cell r="R112">
            <v>4037</v>
          </cell>
          <cell r="S112">
            <v>48407</v>
          </cell>
        </row>
        <row r="113">
          <cell r="A113" t="str">
            <v>January 2005</v>
          </cell>
          <cell r="B113">
            <v>97757</v>
          </cell>
          <cell r="C113">
            <v>1558</v>
          </cell>
          <cell r="D113">
            <v>63479</v>
          </cell>
          <cell r="E113">
            <v>68710</v>
          </cell>
          <cell r="F113">
            <v>851</v>
          </cell>
          <cell r="G113">
            <v>80741</v>
          </cell>
          <cell r="H113">
            <v>4405</v>
          </cell>
          <cell r="I113">
            <v>963</v>
          </cell>
          <cell r="J113">
            <v>5359</v>
          </cell>
          <cell r="K113">
            <v>45246</v>
          </cell>
          <cell r="L113">
            <v>898</v>
          </cell>
          <cell r="M113">
            <v>50385</v>
          </cell>
          <cell r="N113">
            <v>6110</v>
          </cell>
          <cell r="O113">
            <v>1707</v>
          </cell>
          <cell r="P113">
            <v>5290</v>
          </cell>
          <cell r="Q113">
            <v>222229</v>
          </cell>
          <cell r="R113">
            <v>5977</v>
          </cell>
          <cell r="S113">
            <v>42201</v>
          </cell>
        </row>
        <row r="114">
          <cell r="A114" t="str">
            <v>January 2006</v>
          </cell>
          <cell r="B114">
            <v>102202</v>
          </cell>
          <cell r="C114">
            <v>1882</v>
          </cell>
          <cell r="D114">
            <v>54741</v>
          </cell>
          <cell r="E114">
            <v>75623</v>
          </cell>
          <cell r="F114">
            <v>950</v>
          </cell>
          <cell r="G114">
            <v>79604</v>
          </cell>
          <cell r="H114">
            <v>6904</v>
          </cell>
          <cell r="I114">
            <v>1221</v>
          </cell>
          <cell r="J114">
            <v>6299</v>
          </cell>
          <cell r="K114">
            <v>54385</v>
          </cell>
          <cell r="L114">
            <v>1210</v>
          </cell>
          <cell r="M114">
            <v>44946</v>
          </cell>
          <cell r="N114">
            <v>6637</v>
          </cell>
          <cell r="O114">
            <v>1875</v>
          </cell>
          <cell r="P114">
            <v>4884</v>
          </cell>
          <cell r="Q114">
            <v>245750</v>
          </cell>
          <cell r="R114">
            <v>7138</v>
          </cell>
          <cell r="S114">
            <v>37913</v>
          </cell>
        </row>
        <row r="115">
          <cell r="A115" t="str">
            <v>January 2007</v>
          </cell>
          <cell r="B115">
            <v>169798</v>
          </cell>
          <cell r="C115">
            <v>2703</v>
          </cell>
          <cell r="D115">
            <v>63075</v>
          </cell>
          <cell r="E115">
            <v>106149</v>
          </cell>
          <cell r="F115">
            <v>1363</v>
          </cell>
          <cell r="G115">
            <v>77879</v>
          </cell>
          <cell r="H115">
            <v>9919</v>
          </cell>
          <cell r="I115">
            <v>1448</v>
          </cell>
          <cell r="J115">
            <v>7293</v>
          </cell>
          <cell r="K115">
            <v>57937</v>
          </cell>
          <cell r="L115">
            <v>1286</v>
          </cell>
          <cell r="M115">
            <v>45052</v>
          </cell>
          <cell r="N115">
            <v>8353</v>
          </cell>
          <cell r="O115">
            <v>2231</v>
          </cell>
          <cell r="P115">
            <v>4643</v>
          </cell>
          <cell r="Q115">
            <v>352155</v>
          </cell>
          <cell r="R115">
            <v>9031</v>
          </cell>
          <cell r="S115">
            <v>41430</v>
          </cell>
        </row>
        <row r="116">
          <cell r="A116" t="str">
            <v>January 2008</v>
          </cell>
          <cell r="B116">
            <v>184548</v>
          </cell>
          <cell r="C116">
            <v>3174</v>
          </cell>
          <cell r="D116">
            <v>58401</v>
          </cell>
          <cell r="E116">
            <v>248698</v>
          </cell>
          <cell r="F116">
            <v>2984</v>
          </cell>
          <cell r="G116">
            <v>83344</v>
          </cell>
          <cell r="H116">
            <v>14266</v>
          </cell>
          <cell r="I116">
            <v>1889</v>
          </cell>
          <cell r="J116">
            <v>7925</v>
          </cell>
          <cell r="K116">
            <v>79702</v>
          </cell>
          <cell r="L116">
            <v>1429</v>
          </cell>
          <cell r="M116">
            <v>55775</v>
          </cell>
          <cell r="N116">
            <v>11477</v>
          </cell>
          <cell r="O116">
            <v>2938</v>
          </cell>
          <cell r="P116">
            <v>4778</v>
          </cell>
          <cell r="Q116">
            <v>538691</v>
          </cell>
          <cell r="R116">
            <v>12414</v>
          </cell>
          <cell r="S116">
            <v>45749</v>
          </cell>
        </row>
        <row r="117">
          <cell r="A117" t="str">
            <v>January 2009</v>
          </cell>
          <cell r="B117">
            <v>192532</v>
          </cell>
          <cell r="C117">
            <v>2957</v>
          </cell>
          <cell r="D117">
            <v>65331</v>
          </cell>
          <cell r="E117">
            <v>324772</v>
          </cell>
          <cell r="F117">
            <v>3824</v>
          </cell>
          <cell r="G117">
            <v>84930</v>
          </cell>
          <cell r="H117">
            <v>16169</v>
          </cell>
          <cell r="I117">
            <v>1965</v>
          </cell>
          <cell r="J117">
            <v>8674</v>
          </cell>
          <cell r="K117">
            <v>74445</v>
          </cell>
          <cell r="L117">
            <v>1200</v>
          </cell>
          <cell r="M117">
            <v>62037</v>
          </cell>
          <cell r="N117">
            <v>12582</v>
          </cell>
          <cell r="O117">
            <v>3280</v>
          </cell>
          <cell r="P117">
            <v>4961</v>
          </cell>
          <cell r="Q117">
            <v>620499</v>
          </cell>
          <cell r="R117">
            <v>13226</v>
          </cell>
          <cell r="S117">
            <v>50158</v>
          </cell>
        </row>
        <row r="118">
          <cell r="A118" t="str">
            <v>January 2010</v>
          </cell>
          <cell r="B118">
            <v>148328</v>
          </cell>
          <cell r="C118">
            <v>2276</v>
          </cell>
          <cell r="D118">
            <v>65429</v>
          </cell>
          <cell r="E118">
            <v>304114</v>
          </cell>
          <cell r="F118">
            <v>3539</v>
          </cell>
          <cell r="G118">
            <v>85932</v>
          </cell>
          <cell r="H118">
            <v>13894</v>
          </cell>
          <cell r="I118">
            <v>1627</v>
          </cell>
          <cell r="J118">
            <v>8964</v>
          </cell>
          <cell r="K118">
            <v>58823</v>
          </cell>
          <cell r="L118">
            <v>842</v>
          </cell>
          <cell r="M118">
            <v>69861</v>
          </cell>
          <cell r="N118">
            <v>11568</v>
          </cell>
          <cell r="O118">
            <v>2857</v>
          </cell>
          <cell r="P118">
            <v>5157</v>
          </cell>
          <cell r="Q118">
            <v>536727</v>
          </cell>
          <cell r="R118">
            <v>11141</v>
          </cell>
          <cell r="S118">
            <v>51406</v>
          </cell>
        </row>
        <row r="119">
          <cell r="A119" t="str">
            <v>January 2011</v>
          </cell>
          <cell r="B119">
            <v>132914</v>
          </cell>
          <cell r="C119">
            <v>1857</v>
          </cell>
          <cell r="D119">
            <v>71729</v>
          </cell>
          <cell r="E119">
            <v>305831</v>
          </cell>
          <cell r="F119">
            <v>3705</v>
          </cell>
          <cell r="G119">
            <v>82546</v>
          </cell>
          <cell r="H119">
            <v>12553</v>
          </cell>
          <cell r="I119">
            <v>1305</v>
          </cell>
          <cell r="J119">
            <v>9915</v>
          </cell>
          <cell r="K119">
            <v>45878</v>
          </cell>
          <cell r="L119">
            <v>622</v>
          </cell>
          <cell r="M119">
            <v>73759</v>
          </cell>
          <cell r="N119">
            <v>10830</v>
          </cell>
          <cell r="O119">
            <v>2408</v>
          </cell>
          <cell r="P119">
            <v>5426</v>
          </cell>
          <cell r="Q119">
            <v>508006</v>
          </cell>
          <cell r="R119">
            <v>9897</v>
          </cell>
          <cell r="S119">
            <v>53803</v>
          </cell>
        </row>
        <row r="120">
          <cell r="A120" t="str">
            <v>January 2012</v>
          </cell>
          <cell r="B120">
            <v>93559</v>
          </cell>
          <cell r="C120">
            <v>1334</v>
          </cell>
          <cell r="D120">
            <v>70134</v>
          </cell>
          <cell r="E120">
            <v>230964</v>
          </cell>
          <cell r="F120">
            <v>2813</v>
          </cell>
          <cell r="G120">
            <v>82106</v>
          </cell>
          <cell r="H120">
            <v>8553</v>
          </cell>
          <cell r="I120">
            <v>799</v>
          </cell>
          <cell r="J120">
            <v>10813</v>
          </cell>
          <cell r="K120">
            <v>50275</v>
          </cell>
          <cell r="L120">
            <v>646</v>
          </cell>
          <cell r="M120">
            <v>77825</v>
          </cell>
          <cell r="N120">
            <v>10604</v>
          </cell>
          <cell r="O120">
            <v>1785</v>
          </cell>
          <cell r="P120">
            <v>6846</v>
          </cell>
          <cell r="Q120">
            <v>393955</v>
          </cell>
          <cell r="R120">
            <v>7377</v>
          </cell>
          <cell r="S120">
            <v>55230</v>
          </cell>
        </row>
        <row r="121">
          <cell r="A121" t="str">
            <v>January 2013</v>
          </cell>
          <cell r="B121">
            <v>68291</v>
          </cell>
          <cell r="C121">
            <v>964</v>
          </cell>
          <cell r="D121">
            <v>70841</v>
          </cell>
          <cell r="E121">
            <v>136720</v>
          </cell>
          <cell r="F121">
            <v>1736</v>
          </cell>
          <cell r="G121">
            <v>78756</v>
          </cell>
          <cell r="H121">
            <v>5362</v>
          </cell>
          <cell r="I121">
            <v>383</v>
          </cell>
          <cell r="J121">
            <v>14001</v>
          </cell>
          <cell r="K121">
            <v>39470</v>
          </cell>
          <cell r="L121">
            <v>485</v>
          </cell>
          <cell r="M121">
            <v>81382</v>
          </cell>
          <cell r="N121">
            <v>10569</v>
          </cell>
          <cell r="O121">
            <v>1179</v>
          </cell>
          <cell r="P121">
            <v>10559</v>
          </cell>
          <cell r="Q121">
            <v>260414</v>
          </cell>
          <cell r="R121">
            <v>4747</v>
          </cell>
          <cell r="S121">
            <v>56996</v>
          </cell>
        </row>
        <row r="123">
          <cell r="A123">
            <v>0</v>
          </cell>
          <cell r="B123">
            <v>0</v>
          </cell>
          <cell r="C123" t="str">
            <v>January 2000</v>
          </cell>
          <cell r="D123" t="str">
            <v>January 2001</v>
          </cell>
          <cell r="E123" t="str">
            <v>January 2002</v>
          </cell>
          <cell r="F123" t="str">
            <v>January 2003</v>
          </cell>
          <cell r="G123" t="str">
            <v>January 2004</v>
          </cell>
          <cell r="H123" t="str">
            <v>January 2005</v>
          </cell>
          <cell r="I123" t="str">
            <v>January 2006</v>
          </cell>
          <cell r="J123" t="str">
            <v>January 2007</v>
          </cell>
          <cell r="K123" t="str">
            <v>January 2008</v>
          </cell>
          <cell r="L123" t="str">
            <v>January 2009</v>
          </cell>
          <cell r="M123" t="str">
            <v>January 2010</v>
          </cell>
          <cell r="N123" t="str">
            <v>January 2011</v>
          </cell>
          <cell r="O123" t="str">
            <v>January 2012</v>
          </cell>
          <cell r="P123" t="str">
            <v>January 2013</v>
          </cell>
          <cell r="Q123">
            <v>0</v>
          </cell>
          <cell r="R123">
            <v>0</v>
          </cell>
          <cell r="S123" t="str">
            <v>Tankers</v>
          </cell>
        </row>
        <row r="124">
          <cell r="A124" t="str">
            <v>Tankers</v>
          </cell>
          <cell r="B124" t="str">
            <v>thousand of DWT</v>
          </cell>
          <cell r="C124">
            <v>39444</v>
          </cell>
          <cell r="D124">
            <v>53832</v>
          </cell>
          <cell r="E124">
            <v>65546</v>
          </cell>
          <cell r="F124">
            <v>63545</v>
          </cell>
          <cell r="G124">
            <v>82094</v>
          </cell>
          <cell r="H124">
            <v>97757</v>
          </cell>
          <cell r="I124">
            <v>102202</v>
          </cell>
          <cell r="J124">
            <v>169798</v>
          </cell>
          <cell r="K124">
            <v>184548</v>
          </cell>
          <cell r="L124">
            <v>192532</v>
          </cell>
          <cell r="M124">
            <v>148328</v>
          </cell>
          <cell r="N124">
            <v>132914</v>
          </cell>
          <cell r="O124">
            <v>93559</v>
          </cell>
          <cell r="P124">
            <v>68291</v>
          </cell>
          <cell r="Q124">
            <v>0</v>
          </cell>
          <cell r="R124">
            <v>0</v>
          </cell>
          <cell r="S124" t="str">
            <v>thousand of DWT</v>
          </cell>
        </row>
      </sheetData>
      <sheetData sheetId="8">
        <row r="4">
          <cell r="A4" t="str">
            <v>chemicals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omments"/>
      <sheetName val="Control"/>
      <sheetName val="InternationalFreightSC"/>
      <sheetName val="OTHER SC"/>
      <sheetName val="NatShip"/>
      <sheetName val="IntlShip"/>
      <sheetName val="Key Assumptions"/>
      <sheetName val="IEA Data"/>
    </sheetNames>
    <sheetDataSet>
      <sheetData sheetId="0"/>
      <sheetData sheetId="1"/>
      <sheetData sheetId="2"/>
      <sheetData sheetId="3"/>
      <sheetData sheetId="4"/>
      <sheetData sheetId="5"/>
      <sheetData sheetId="6">
        <row r="1979">
          <cell r="AA1979">
            <v>498.0832781081117</v>
          </cell>
          <cell r="AB1979">
            <v>575.15097668922363</v>
          </cell>
          <cell r="AC1979">
            <v>638.62181875534861</v>
          </cell>
          <cell r="AD1979">
            <v>627.12778103217943</v>
          </cell>
          <cell r="AG1979">
            <v>817.26567517441345</v>
          </cell>
          <cell r="AH1979">
            <v>888.39557625115185</v>
          </cell>
          <cell r="AI1979">
            <v>954.83053956112485</v>
          </cell>
        </row>
        <row r="2019">
          <cell r="AA2019">
            <v>96.274112203925483</v>
          </cell>
          <cell r="AB2019">
            <v>111.35563430055242</v>
          </cell>
          <cell r="AC2019">
            <v>122.67539701916644</v>
          </cell>
          <cell r="AD2019">
            <v>120.72688587353927</v>
          </cell>
          <cell r="AG2019">
            <v>163.03548271004297</v>
          </cell>
          <cell r="AH2019">
            <v>183.18356028298055</v>
          </cell>
          <cell r="AI2019">
            <v>202.50944224418294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B1:AN116"/>
  <sheetViews>
    <sheetView tabSelected="1" zoomScale="80" zoomScaleNormal="80" workbookViewId="0">
      <selection activeCell="O40" sqref="O40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5" width="8.85546875" style="1"/>
    <col min="6" max="8" width="8.85546875" style="1" customWidth="1"/>
    <col min="9" max="11" width="8.85546875" style="1" hidden="1" customWidth="1"/>
    <col min="12" max="12" width="8.85546875" style="1" customWidth="1"/>
    <col min="1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20" customFormat="1" ht="42.75" customHeight="1" x14ac:dyDescent="0.35">
      <c r="B1" s="21" t="s">
        <v>18</v>
      </c>
      <c r="N1" s="19"/>
      <c r="AA1" s="19"/>
      <c r="AN1" s="19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20</v>
      </c>
    </row>
    <row r="5" spans="2:40" x14ac:dyDescent="0.25">
      <c r="B5" s="2" t="s">
        <v>21</v>
      </c>
      <c r="C5" s="23" t="s">
        <v>24</v>
      </c>
      <c r="D5" s="17"/>
      <c r="Q5" s="14"/>
    </row>
    <row r="6" spans="2:40" x14ac:dyDescent="0.25">
      <c r="B6" s="2" t="s">
        <v>0</v>
      </c>
      <c r="C6" s="23">
        <v>37</v>
      </c>
      <c r="D6" s="17"/>
    </row>
    <row r="7" spans="2:40" x14ac:dyDescent="0.25">
      <c r="B7" s="2" t="s">
        <v>1</v>
      </c>
      <c r="C7" s="24" t="s">
        <v>18</v>
      </c>
      <c r="D7" s="17"/>
    </row>
    <row r="8" spans="2:40" s="14" customFormat="1" x14ac:dyDescent="0.25">
      <c r="B8" s="2" t="s">
        <v>22</v>
      </c>
      <c r="C8" s="25" t="s">
        <v>19</v>
      </c>
      <c r="D8" s="17"/>
      <c r="N8" s="2"/>
      <c r="AA8" s="2"/>
      <c r="AN8" s="2"/>
    </row>
    <row r="9" spans="2:40" x14ac:dyDescent="0.25">
      <c r="B9" s="2"/>
      <c r="C9" s="25"/>
      <c r="D9" s="17"/>
    </row>
    <row r="10" spans="2:40" x14ac:dyDescent="0.25">
      <c r="B10" s="2" t="s">
        <v>3</v>
      </c>
      <c r="C10" s="25"/>
      <c r="D10" s="17"/>
    </row>
    <row r="11" spans="2:40" x14ac:dyDescent="0.25">
      <c r="B11" s="2" t="s">
        <v>4</v>
      </c>
      <c r="C11" s="25" t="s">
        <v>15</v>
      </c>
      <c r="D11" s="17"/>
    </row>
    <row r="12" spans="2:40" x14ac:dyDescent="0.25">
      <c r="B12" s="2" t="s">
        <v>5</v>
      </c>
      <c r="C12" s="25" t="s">
        <v>23</v>
      </c>
      <c r="D12" s="17"/>
    </row>
    <row r="13" spans="2:40" x14ac:dyDescent="0.25">
      <c r="B13" s="2"/>
      <c r="C13" s="4"/>
    </row>
    <row r="14" spans="2:40" x14ac:dyDescent="0.25">
      <c r="B14" s="2"/>
      <c r="C14" s="4"/>
    </row>
    <row r="15" spans="2:40" ht="23.25" x14ac:dyDescent="0.35">
      <c r="B15" s="3" t="s">
        <v>2</v>
      </c>
      <c r="C15" s="15"/>
    </row>
    <row r="16" spans="2:40" x14ac:dyDescent="0.25">
      <c r="C16" s="15"/>
    </row>
    <row r="17" spans="2:38" x14ac:dyDescent="0.25">
      <c r="C17" s="4"/>
    </row>
    <row r="18" spans="2:38" x14ac:dyDescent="0.25">
      <c r="B18" s="2"/>
      <c r="V18" s="5"/>
      <c r="W18" s="5"/>
    </row>
    <row r="19" spans="2:38" x14ac:dyDescent="0.25">
      <c r="B19" s="28"/>
      <c r="C19" s="28"/>
      <c r="D19" s="28"/>
      <c r="E19" s="28"/>
      <c r="F19" s="28"/>
      <c r="G19" s="28"/>
      <c r="H19" s="28"/>
      <c r="V19" s="5"/>
      <c r="W19" s="5"/>
    </row>
    <row r="20" spans="2:38" x14ac:dyDescent="0.25">
      <c r="B20" s="28"/>
      <c r="C20" s="28"/>
      <c r="D20" s="28"/>
      <c r="E20" s="28"/>
      <c r="F20" s="28"/>
      <c r="G20" s="28"/>
      <c r="H20" s="28"/>
      <c r="V20" s="5"/>
      <c r="W20" s="5"/>
    </row>
    <row r="21" spans="2:38" x14ac:dyDescent="0.25">
      <c r="B21" s="28"/>
      <c r="C21" s="28"/>
      <c r="D21" s="28"/>
      <c r="E21" s="28"/>
      <c r="F21" s="28"/>
      <c r="G21" s="28"/>
      <c r="H21" s="28"/>
      <c r="V21" s="5"/>
      <c r="W21" s="5"/>
    </row>
    <row r="22" spans="2:38" x14ac:dyDescent="0.25">
      <c r="B22" s="28"/>
      <c r="C22" s="28"/>
      <c r="D22" s="28"/>
      <c r="E22" s="28"/>
      <c r="F22" s="28"/>
      <c r="G22" s="28"/>
      <c r="H22" s="28"/>
      <c r="V22" s="5"/>
      <c r="W22" s="5"/>
      <c r="X22" s="2"/>
      <c r="Y22" s="2"/>
    </row>
    <row r="23" spans="2:38" x14ac:dyDescent="0.25">
      <c r="B23" s="28"/>
      <c r="C23" s="28"/>
      <c r="D23" s="28"/>
      <c r="E23" s="28"/>
      <c r="F23" s="28"/>
      <c r="G23" s="28"/>
      <c r="H23" s="28"/>
      <c r="V23" s="5"/>
      <c r="W23" s="5"/>
      <c r="X23" s="2"/>
      <c r="Y23" s="2"/>
    </row>
    <row r="24" spans="2:38" ht="15.75" x14ac:dyDescent="0.25">
      <c r="B24" s="28"/>
      <c r="C24" s="28"/>
      <c r="D24" s="28"/>
      <c r="E24" s="28"/>
      <c r="F24" s="28"/>
      <c r="G24" s="28"/>
      <c r="H24" s="28"/>
      <c r="N24" s="6"/>
      <c r="V24" s="5"/>
      <c r="W24" s="5"/>
      <c r="AA24" s="6"/>
    </row>
    <row r="25" spans="2:38" s="2" customFormat="1" x14ac:dyDescent="0.25">
      <c r="B25" s="28"/>
      <c r="C25" s="28"/>
      <c r="D25" s="28"/>
      <c r="E25" s="28"/>
      <c r="F25" s="28"/>
      <c r="G25" s="28"/>
      <c r="H25" s="28"/>
      <c r="N25" s="7"/>
      <c r="V25" s="5"/>
      <c r="W25" s="5"/>
      <c r="AA25" s="8"/>
    </row>
    <row r="26" spans="2:38" x14ac:dyDescent="0.25">
      <c r="B26" s="28"/>
      <c r="C26" s="28"/>
      <c r="D26" s="28"/>
      <c r="E26" s="28"/>
      <c r="F26" s="28"/>
      <c r="G26" s="28"/>
      <c r="H26" s="28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8"/>
      <c r="C27" s="28"/>
      <c r="D27" s="28"/>
      <c r="E27" s="28"/>
      <c r="F27" s="28"/>
      <c r="G27" s="28"/>
      <c r="H27" s="28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8"/>
      <c r="C28" s="28"/>
      <c r="D28" s="28"/>
      <c r="E28" s="28"/>
      <c r="F28" s="28"/>
      <c r="G28" s="28"/>
      <c r="H28" s="28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8"/>
      <c r="C29" s="28"/>
      <c r="D29" s="28"/>
      <c r="E29" s="28"/>
      <c r="F29" s="28"/>
      <c r="G29" s="28"/>
      <c r="H29" s="28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8"/>
      <c r="C30" s="28"/>
      <c r="D30" s="28"/>
      <c r="E30" s="28"/>
      <c r="F30" s="28"/>
      <c r="G30" s="28"/>
      <c r="H30" s="28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8"/>
      <c r="C31" s="28"/>
      <c r="D31" s="28"/>
      <c r="E31" s="28"/>
      <c r="F31" s="28"/>
      <c r="G31" s="28"/>
      <c r="H31" s="28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8"/>
      <c r="C32" s="28"/>
      <c r="D32" s="28"/>
      <c r="E32" s="28"/>
      <c r="F32" s="28"/>
      <c r="G32" s="28"/>
      <c r="H32" s="28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8"/>
      <c r="C33" s="28"/>
      <c r="D33" s="28"/>
      <c r="E33" s="28"/>
      <c r="F33" s="28"/>
      <c r="G33" s="28"/>
      <c r="H33" s="28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ht="23.25" x14ac:dyDescent="0.35">
      <c r="B36" s="3" t="s">
        <v>6</v>
      </c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15"/>
      <c r="C38" s="30">
        <v>2000</v>
      </c>
      <c r="D38" s="30">
        <f>C38+5</f>
        <v>2005</v>
      </c>
      <c r="E38" s="30">
        <f t="shared" ref="E38:K38" si="0">D38+5</f>
        <v>2010</v>
      </c>
      <c r="F38" s="30">
        <f t="shared" si="0"/>
        <v>2015</v>
      </c>
      <c r="G38" s="30">
        <f t="shared" si="0"/>
        <v>2020</v>
      </c>
      <c r="H38" s="30">
        <f t="shared" si="0"/>
        <v>2025</v>
      </c>
      <c r="I38" s="16">
        <f>H38+5</f>
        <v>2030</v>
      </c>
      <c r="J38" s="16">
        <f t="shared" si="0"/>
        <v>2035</v>
      </c>
      <c r="K38" s="16">
        <f t="shared" si="0"/>
        <v>2040</v>
      </c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hidden="1" x14ac:dyDescent="0.25">
      <c r="B39" s="15" t="s">
        <v>17</v>
      </c>
      <c r="C39" s="31">
        <f>[2]IntlShip!AA1979+[2]IntlShip!AA2019</f>
        <v>594.35739031203718</v>
      </c>
      <c r="D39" s="31">
        <f>[2]IntlShip!AB1979+[2]IntlShip!AB2019</f>
        <v>686.50661098977605</v>
      </c>
      <c r="E39" s="31">
        <f>[2]IntlShip!AC1979+[2]IntlShip!AC2019</f>
        <v>761.29721577451505</v>
      </c>
      <c r="F39" s="31">
        <f>[2]IntlShip!AD1979+[2]IntlShip!AD2019</f>
        <v>747.85466690571866</v>
      </c>
      <c r="G39" s="31"/>
      <c r="H39" s="31"/>
      <c r="I39" s="18">
        <f>[2]IntlShip!AG1979+[2]IntlShip!AG2019</f>
        <v>980.30115788445642</v>
      </c>
      <c r="J39" s="18">
        <f>[2]IntlShip!AH1979+[2]IntlShip!AH2019</f>
        <v>1071.5791365341324</v>
      </c>
      <c r="K39" s="18">
        <f>[2]IntlShip!AI1979+[2]IntlShip!AI2019</f>
        <v>1157.3399818053078</v>
      </c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7" t="s">
        <v>13</v>
      </c>
      <c r="C40" s="32"/>
      <c r="D40" s="33"/>
      <c r="E40" s="33"/>
      <c r="F40" s="33">
        <v>747.85466690571866</v>
      </c>
      <c r="G40" s="33">
        <v>828.34385429391273</v>
      </c>
      <c r="H40" s="33">
        <v>906.10494426312312</v>
      </c>
      <c r="I40" s="18">
        <v>186.61884240688812</v>
      </c>
      <c r="J40" s="18">
        <v>231.0497070255694</v>
      </c>
      <c r="K40" s="18">
        <v>262.09892441928889</v>
      </c>
      <c r="N40" s="9"/>
      <c r="O40" s="29"/>
      <c r="P40" s="29"/>
      <c r="Q40" s="29"/>
      <c r="R40" s="29"/>
      <c r="S40" s="29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7" t="s">
        <v>14</v>
      </c>
      <c r="C41" s="32"/>
      <c r="D41" s="33"/>
      <c r="E41" s="33"/>
      <c r="F41" s="33">
        <v>747.85466690571866</v>
      </c>
      <c r="G41" s="33">
        <v>800.00921538340845</v>
      </c>
      <c r="H41" s="33">
        <v>813.15079930333889</v>
      </c>
      <c r="I41" s="18">
        <v>296.9612812058017</v>
      </c>
      <c r="J41" s="18">
        <v>380.27396490271713</v>
      </c>
      <c r="K41" s="18">
        <v>472.36559542186887</v>
      </c>
      <c r="N41" s="9"/>
      <c r="O41" s="29"/>
      <c r="P41" s="29"/>
      <c r="Q41" s="29"/>
      <c r="R41" s="29"/>
      <c r="S41" s="29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27" t="s">
        <v>16</v>
      </c>
      <c r="C42" s="33">
        <v>594.35739031203718</v>
      </c>
      <c r="D42" s="33">
        <v>686.50661098977605</v>
      </c>
      <c r="E42" s="33">
        <v>761.29721577451505</v>
      </c>
      <c r="F42" s="33">
        <v>747.85466690571866</v>
      </c>
      <c r="G42" s="33"/>
      <c r="H42" s="33"/>
      <c r="I42" s="18">
        <v>133.96442956716427</v>
      </c>
      <c r="J42" s="18">
        <v>161.60574746736384</v>
      </c>
      <c r="K42" s="18">
        <v>220.10216816085472</v>
      </c>
      <c r="N42" s="9"/>
      <c r="O42" s="29"/>
      <c r="P42" s="29"/>
      <c r="Q42" s="29"/>
      <c r="R42" s="29"/>
      <c r="S42" s="29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hidden="1" x14ac:dyDescent="0.25">
      <c r="B43" s="15" t="s">
        <v>7</v>
      </c>
      <c r="C43" s="26">
        <v>15.80696</v>
      </c>
      <c r="D43" s="26">
        <v>92.000625319612908</v>
      </c>
      <c r="E43" s="26">
        <v>109.2715625573851</v>
      </c>
      <c r="F43" s="26">
        <v>109.74665673023698</v>
      </c>
      <c r="G43" s="26">
        <v>134.5247173832434</v>
      </c>
      <c r="H43" s="26">
        <v>146.93726718801878</v>
      </c>
      <c r="I43" s="18">
        <v>170.94671713201515</v>
      </c>
      <c r="J43" s="18">
        <v>198.6553751289735</v>
      </c>
      <c r="K43" s="18">
        <v>225.8831960379388</v>
      </c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hidden="1" x14ac:dyDescent="0.25">
      <c r="B44" s="15" t="s">
        <v>8</v>
      </c>
      <c r="C44" s="26">
        <v>3.5221870000000037</v>
      </c>
      <c r="D44" s="26">
        <v>20.138098699878793</v>
      </c>
      <c r="E44" s="26">
        <v>29.082532108575009</v>
      </c>
      <c r="F44" s="26">
        <v>47.360170627588715</v>
      </c>
      <c r="G44" s="26">
        <v>92.462424726943624</v>
      </c>
      <c r="H44" s="26">
        <v>123.41082373994841</v>
      </c>
      <c r="I44" s="18">
        <v>147.75164600715308</v>
      </c>
      <c r="J44" s="18">
        <v>190.45060506651421</v>
      </c>
      <c r="K44" s="18">
        <v>235.34686736744837</v>
      </c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hidden="1" x14ac:dyDescent="0.25">
      <c r="B45" s="15" t="s">
        <v>9</v>
      </c>
      <c r="C45" s="26">
        <v>10.149163679999999</v>
      </c>
      <c r="D45" s="26">
        <v>57.028326808897397</v>
      </c>
      <c r="E45" s="26">
        <v>66.108608232937002</v>
      </c>
      <c r="F45" s="26">
        <v>73.1615339584623</v>
      </c>
      <c r="G45" s="26">
        <v>87.042263228114194</v>
      </c>
      <c r="H45" s="26">
        <v>82.788852695901895</v>
      </c>
      <c r="I45" s="18">
        <v>106.35742590613199</v>
      </c>
      <c r="J45" s="18">
        <v>130.467437832401</v>
      </c>
      <c r="K45" s="18">
        <v>169.63000923799299</v>
      </c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hidden="1" x14ac:dyDescent="0.25">
      <c r="B46" s="15" t="s">
        <v>10</v>
      </c>
      <c r="C46" s="26">
        <v>12.0445744314286</v>
      </c>
      <c r="D46" s="26">
        <v>64.575287204428093</v>
      </c>
      <c r="E46" s="26">
        <v>72.039757217874197</v>
      </c>
      <c r="F46" s="26">
        <v>74.833619113601898</v>
      </c>
      <c r="G46" s="26">
        <v>76.416043285393002</v>
      </c>
      <c r="H46" s="26">
        <v>56.436216180368902</v>
      </c>
      <c r="I46" s="18">
        <v>77.511185806366001</v>
      </c>
      <c r="J46" s="18">
        <v>94.288071043957402</v>
      </c>
      <c r="K46" s="18">
        <v>129.54562060471599</v>
      </c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hidden="1" x14ac:dyDescent="0.25">
      <c r="B47" s="15" t="s">
        <v>11</v>
      </c>
      <c r="C47" s="26">
        <v>13.9399851828572</v>
      </c>
      <c r="D47" s="26">
        <v>72.122247599958797</v>
      </c>
      <c r="E47" s="26">
        <v>77.970906202811506</v>
      </c>
      <c r="F47" s="26">
        <v>76.505704268741596</v>
      </c>
      <c r="G47" s="26">
        <v>65.789823342671895</v>
      </c>
      <c r="H47" s="26">
        <v>30.0835796648349</v>
      </c>
      <c r="I47" s="18">
        <v>48.664945706598999</v>
      </c>
      <c r="J47" s="18">
        <v>58.108704255513402</v>
      </c>
      <c r="K47" s="18">
        <v>89.461231971439403</v>
      </c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hidden="1" x14ac:dyDescent="0.25">
      <c r="B48" s="15" t="s">
        <v>12</v>
      </c>
      <c r="C48" s="26">
        <v>15.8353959342857</v>
      </c>
      <c r="D48" s="26">
        <v>79.669207995489501</v>
      </c>
      <c r="E48" s="26">
        <v>83.9020551877488</v>
      </c>
      <c r="F48" s="26">
        <v>78.177789423881194</v>
      </c>
      <c r="G48" s="26">
        <v>55.163603399950702</v>
      </c>
      <c r="H48" s="26">
        <v>3.7309431493018801</v>
      </c>
      <c r="I48" s="18">
        <v>19.818705606832999</v>
      </c>
      <c r="J48" s="18">
        <v>21.929337467069399</v>
      </c>
      <c r="K48" s="18">
        <v>49.376843338162402</v>
      </c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25"/>
      <c r="C49" s="25"/>
      <c r="D49" s="25"/>
      <c r="E49" s="25"/>
      <c r="F49" s="25"/>
      <c r="G49" s="25"/>
      <c r="H49" s="25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O53" s="2"/>
      <c r="P53" s="2"/>
    </row>
    <row r="54" spans="2:38" x14ac:dyDescent="0.25">
      <c r="B54" s="12"/>
      <c r="C54" s="4"/>
      <c r="D54" s="4"/>
      <c r="E54" s="4"/>
      <c r="F54" s="4"/>
      <c r="G54" s="4"/>
      <c r="H54" s="4"/>
      <c r="I54" s="4"/>
      <c r="J54" s="4"/>
      <c r="K54" s="4"/>
      <c r="O54" s="2"/>
      <c r="P54" s="2"/>
    </row>
    <row r="55" spans="2:38" x14ac:dyDescent="0.25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2"/>
    </row>
    <row r="56" spans="2:38" x14ac:dyDescent="0.25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2"/>
      <c r="P56" s="2"/>
    </row>
    <row r="57" spans="2:38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mergeCells count="1">
    <mergeCell ref="B19:H33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TCEP2017_Figure_37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2012-02-22T11:55:41Z</cp:lastPrinted>
  <dcterms:created xsi:type="dcterms:W3CDTF">2012-01-16T14:36:27Z</dcterms:created>
  <dcterms:modified xsi:type="dcterms:W3CDTF">2017-08-31T09:10:27Z</dcterms:modified>
</cp:coreProperties>
</file>