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000"/>
  </bookViews>
  <sheets>
    <sheet name="TCEP2017_Figure_41" sheetId="4" r:id="rId1"/>
  </sheets>
  <externalReferences>
    <externalReference r:id="rId2"/>
    <externalReference r:id="rId3"/>
  </externalReferences>
  <definedNames>
    <definedName name="Asize">[1]AverageSizeAge!$A$106:$S$124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8" i="4" l="1"/>
  <c r="G77" i="4"/>
  <c r="G76" i="4"/>
  <c r="B75" i="4"/>
  <c r="G75" i="4" s="1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</calcChain>
</file>

<file path=xl/sharedStrings.xml><?xml version="1.0" encoding="utf-8"?>
<sst xmlns="http://schemas.openxmlformats.org/spreadsheetml/2006/main" count="115" uniqueCount="58">
  <si>
    <t>Country</t>
  </si>
  <si>
    <t>Sales</t>
  </si>
  <si>
    <t>OECD</t>
  </si>
  <si>
    <t>Australia</t>
  </si>
  <si>
    <t>Non-OECD</t>
  </si>
  <si>
    <t>Argentina</t>
  </si>
  <si>
    <t>Canada</t>
  </si>
  <si>
    <t>Brazil</t>
  </si>
  <si>
    <t>Chile</t>
  </si>
  <si>
    <t>China</t>
  </si>
  <si>
    <t>France</t>
  </si>
  <si>
    <t>Egypt</t>
  </si>
  <si>
    <t>Germany</t>
  </si>
  <si>
    <t>India</t>
  </si>
  <si>
    <t>Italy</t>
  </si>
  <si>
    <t>Indonesia</t>
  </si>
  <si>
    <t>Japan</t>
  </si>
  <si>
    <t>Mexico</t>
  </si>
  <si>
    <t>Malaysia</t>
  </si>
  <si>
    <t>Peru</t>
  </si>
  <si>
    <t>Turkey</t>
  </si>
  <si>
    <t>Philippines</t>
  </si>
  <si>
    <t>United Kingdom</t>
  </si>
  <si>
    <t>Russia</t>
  </si>
  <si>
    <t>South Africa</t>
  </si>
  <si>
    <t>Thailand</t>
  </si>
  <si>
    <t>Ukraine</t>
  </si>
  <si>
    <t>Sumproduct</t>
  </si>
  <si>
    <t>Legend</t>
  </si>
  <si>
    <t>HelpForBubble</t>
  </si>
  <si>
    <t>OECD-NoEU27</t>
  </si>
  <si>
    <t>Ratio 2015/2005</t>
  </si>
  <si>
    <t>United States</t>
  </si>
  <si>
    <t>Korea</t>
  </si>
  <si>
    <t>Russian Federation</t>
  </si>
  <si>
    <t>2005-10</t>
  </si>
  <si>
    <t>2010-15</t>
  </si>
  <si>
    <t>OECD and EU</t>
  </si>
  <si>
    <t>EU 28</t>
  </si>
  <si>
    <t>World</t>
  </si>
  <si>
    <t>Please reference all figures as: 'International Energy Agency (2017), Tracking Clean Energy Progress 2017, OECD/IEA, Paris'</t>
  </si>
  <si>
    <t>Section</t>
  </si>
  <si>
    <t>Fuel economy of LDVs</t>
  </si>
  <si>
    <t>Figure number</t>
  </si>
  <si>
    <t>Figure title</t>
  </si>
  <si>
    <t>Key point</t>
  </si>
  <si>
    <t>For small box text: 2010-15 annual average container size growth: 18.2% (source: UNCTAD 2016)</t>
  </si>
  <si>
    <t>Labels</t>
  </si>
  <si>
    <t>Lge/100 km normalized to WLTC</t>
  </si>
  <si>
    <t>Fuel economy, text values, 2005 - 15</t>
  </si>
  <si>
    <t>Fuel economy, test values, 2005 -15</t>
  </si>
  <si>
    <t>Primary y axis</t>
  </si>
  <si>
    <t>LDV sales in 2015</t>
  </si>
  <si>
    <t>Seconday y axis</t>
  </si>
  <si>
    <t>Primary x axis</t>
  </si>
  <si>
    <t>FIGURE</t>
  </si>
  <si>
    <t>DATA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</si>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</sst>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8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1547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2" fillId="2" borderId="0" xfId="0" applyFont="1" applyFill="1"/>
    <xf numFmtId="0" fontId="7" fillId="2" borderId="0" xfId="0" applyFont="1" applyFill="1" applyBorder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2" fontId="0" fillId="2" borderId="0" xfId="0" applyNumberFormat="1" applyFill="1"/>
    <xf numFmtId="0" fontId="0" fillId="2" borderId="0" xfId="0" applyFill="1" applyBorder="1"/>
    <xf numFmtId="164" fontId="0" fillId="2" borderId="0" xfId="1" applyNumberFormat="1" applyFont="1" applyFill="1"/>
    <xf numFmtId="0" fontId="2" fillId="2" borderId="0" xfId="0" applyFont="1" applyFill="1" applyBorder="1"/>
    <xf numFmtId="0" fontId="2" fillId="2" borderId="1" xfId="0" applyFont="1" applyFill="1" applyBorder="1"/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8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2" fontId="2" fillId="2" borderId="0" xfId="0" applyNumberFormat="1" applyFont="1" applyFill="1" applyAlignment="1">
      <alignment horizontal="right"/>
    </xf>
    <xf numFmtId="168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154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Style" Target="style2.xml"/><Relationship Id="rId2" Type="http://schemas.microsoft.com/office/2011/relationships/chartColorStyle" Target="colors2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3207368365034622E-2"/>
          <c:y val="0.27460026246719155"/>
          <c:w val="0.83756379651292123"/>
          <c:h val="0.427263779527559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TCEP2017_Figure_41!$D$48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TCEP2017_Figure_41!$C$49:$C$78</c:f>
              <c:strCache>
                <c:ptCount val="30"/>
                <c:pt idx="0">
                  <c:v>France</c:v>
                </c:pt>
                <c:pt idx="1">
                  <c:v>Turkey</c:v>
                </c:pt>
                <c:pt idx="2">
                  <c:v>Italy</c:v>
                </c:pt>
                <c:pt idx="3">
                  <c:v>United Kingdom</c:v>
                </c:pt>
                <c:pt idx="4">
                  <c:v>Germany</c:v>
                </c:pt>
                <c:pt idx="5">
                  <c:v>Japan</c:v>
                </c:pt>
                <c:pt idx="6">
                  <c:v>India</c:v>
                </c:pt>
                <c:pt idx="7">
                  <c:v>Korea</c:v>
                </c:pt>
                <c:pt idx="8">
                  <c:v>Malaysia</c:v>
                </c:pt>
                <c:pt idx="9">
                  <c:v>Ukraine</c:v>
                </c:pt>
                <c:pt idx="10">
                  <c:v>Argentina</c:v>
                </c:pt>
                <c:pt idx="11">
                  <c:v>Brazil</c:v>
                </c:pt>
                <c:pt idx="12">
                  <c:v>South Africa</c:v>
                </c:pt>
                <c:pt idx="13">
                  <c:v>Thailand</c:v>
                </c:pt>
                <c:pt idx="14">
                  <c:v>Chile</c:v>
                </c:pt>
                <c:pt idx="15">
                  <c:v>China</c:v>
                </c:pt>
                <c:pt idx="16">
                  <c:v>Egypt</c:v>
                </c:pt>
                <c:pt idx="17">
                  <c:v>Peru</c:v>
                </c:pt>
                <c:pt idx="18">
                  <c:v>Indonesia</c:v>
                </c:pt>
                <c:pt idx="19">
                  <c:v>Australia</c:v>
                </c:pt>
                <c:pt idx="20">
                  <c:v>Russian Federation</c:v>
                </c:pt>
                <c:pt idx="21">
                  <c:v>Philippines</c:v>
                </c:pt>
                <c:pt idx="22">
                  <c:v>Mexico</c:v>
                </c:pt>
                <c:pt idx="23">
                  <c:v>United States</c:v>
                </c:pt>
                <c:pt idx="24">
                  <c:v>Canada</c:v>
                </c:pt>
                <c:pt idx="26">
                  <c:v>OECD and EU</c:v>
                </c:pt>
                <c:pt idx="27">
                  <c:v>Non-OECD</c:v>
                </c:pt>
                <c:pt idx="28">
                  <c:v>EU 28</c:v>
                </c:pt>
                <c:pt idx="29">
                  <c:v>World</c:v>
                </c:pt>
              </c:strCache>
            </c:strRef>
          </c:cat>
          <c:val>
            <c:numRef>
              <c:f>TCEP2017_Figure_41!$D$49:$D$78</c:f>
              <c:numCache>
                <c:formatCode>0.00</c:formatCode>
                <c:ptCount val="30"/>
                <c:pt idx="0">
                  <c:v>6.4841717820371434</c:v>
                </c:pt>
                <c:pt idx="1">
                  <c:v>8.156834860427379</c:v>
                </c:pt>
                <c:pt idx="2">
                  <c:v>6.3329928642631428</c:v>
                </c:pt>
                <c:pt idx="3">
                  <c:v>7.3625670495614193</c:v>
                </c:pt>
                <c:pt idx="4">
                  <c:v>7.4435595485405184</c:v>
                </c:pt>
                <c:pt idx="5">
                  <c:v>7.7143438849652242</c:v>
                </c:pt>
                <c:pt idx="6">
                  <c:v>6.8489226452689635</c:v>
                </c:pt>
                <c:pt idx="7">
                  <c:v>8.0747018059214462</c:v>
                </c:pt>
                <c:pt idx="8">
                  <c:v>8.1749212365789212</c:v>
                </c:pt>
                <c:pt idx="9">
                  <c:v>8.7755999271731149</c:v>
                </c:pt>
                <c:pt idx="10">
                  <c:v>8.2839394567871594</c:v>
                </c:pt>
                <c:pt idx="11">
                  <c:v>8.4631040417012962</c:v>
                </c:pt>
                <c:pt idx="12">
                  <c:v>8.7949720305000287</c:v>
                </c:pt>
                <c:pt idx="13">
                  <c:v>9.2384092541444751</c:v>
                </c:pt>
                <c:pt idx="14">
                  <c:v>8.5396490737733579</c:v>
                </c:pt>
                <c:pt idx="15">
                  <c:v>8.6673225690965729</c:v>
                </c:pt>
                <c:pt idx="16">
                  <c:v>8.1346892859055107</c:v>
                </c:pt>
                <c:pt idx="17">
                  <c:v>0</c:v>
                </c:pt>
                <c:pt idx="18">
                  <c:v>8.5879140082926977</c:v>
                </c:pt>
                <c:pt idx="19">
                  <c:v>10.454928612900066</c:v>
                </c:pt>
                <c:pt idx="20">
                  <c:v>9.3324557684301173</c:v>
                </c:pt>
                <c:pt idx="21">
                  <c:v>0</c:v>
                </c:pt>
                <c:pt idx="22">
                  <c:v>9.0790653971282254</c:v>
                </c:pt>
                <c:pt idx="23">
                  <c:v>11.080604299255944</c:v>
                </c:pt>
                <c:pt idx="24">
                  <c:v>#N/A</c:v>
                </c:pt>
                <c:pt idx="26">
                  <c:v>8.8253761468114398</c:v>
                </c:pt>
                <c:pt idx="27">
                  <c:v>8.5203156578077337</c:v>
                </c:pt>
                <c:pt idx="28">
                  <c:v>6.9895544416553355</c:v>
                </c:pt>
                <c:pt idx="29">
                  <c:v>8.7662532812440066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523-48E1-A976-FAEDD49E3C5A}"/>
            </c:ext>
          </c:extLst>
        </c:ser>
        <c:ser>
          <c:idx val="1"/>
          <c:order val="1"/>
          <c:tx>
            <c:strRef>
              <c:f>TCEP2017_Figure_41!$E$48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TCEP2017_Figure_41!$C$49:$C$78</c:f>
              <c:strCache>
                <c:ptCount val="30"/>
                <c:pt idx="0">
                  <c:v>France</c:v>
                </c:pt>
                <c:pt idx="1">
                  <c:v>Turkey</c:v>
                </c:pt>
                <c:pt idx="2">
                  <c:v>Italy</c:v>
                </c:pt>
                <c:pt idx="3">
                  <c:v>United Kingdom</c:v>
                </c:pt>
                <c:pt idx="4">
                  <c:v>Germany</c:v>
                </c:pt>
                <c:pt idx="5">
                  <c:v>Japan</c:v>
                </c:pt>
                <c:pt idx="6">
                  <c:v>India</c:v>
                </c:pt>
                <c:pt idx="7">
                  <c:v>Korea</c:v>
                </c:pt>
                <c:pt idx="8">
                  <c:v>Malaysia</c:v>
                </c:pt>
                <c:pt idx="9">
                  <c:v>Ukraine</c:v>
                </c:pt>
                <c:pt idx="10">
                  <c:v>Argentina</c:v>
                </c:pt>
                <c:pt idx="11">
                  <c:v>Brazil</c:v>
                </c:pt>
                <c:pt idx="12">
                  <c:v>South Africa</c:v>
                </c:pt>
                <c:pt idx="13">
                  <c:v>Thailand</c:v>
                </c:pt>
                <c:pt idx="14">
                  <c:v>Chile</c:v>
                </c:pt>
                <c:pt idx="15">
                  <c:v>China</c:v>
                </c:pt>
                <c:pt idx="16">
                  <c:v>Egypt</c:v>
                </c:pt>
                <c:pt idx="17">
                  <c:v>Peru</c:v>
                </c:pt>
                <c:pt idx="18">
                  <c:v>Indonesia</c:v>
                </c:pt>
                <c:pt idx="19">
                  <c:v>Australia</c:v>
                </c:pt>
                <c:pt idx="20">
                  <c:v>Russian Federation</c:v>
                </c:pt>
                <c:pt idx="21">
                  <c:v>Philippines</c:v>
                </c:pt>
                <c:pt idx="22">
                  <c:v>Mexico</c:v>
                </c:pt>
                <c:pt idx="23">
                  <c:v>United States</c:v>
                </c:pt>
                <c:pt idx="24">
                  <c:v>Canada</c:v>
                </c:pt>
                <c:pt idx="26">
                  <c:v>OECD and EU</c:v>
                </c:pt>
                <c:pt idx="27">
                  <c:v>Non-OECD</c:v>
                </c:pt>
                <c:pt idx="28">
                  <c:v>EU 28</c:v>
                </c:pt>
                <c:pt idx="29">
                  <c:v>World</c:v>
                </c:pt>
              </c:strCache>
            </c:strRef>
          </c:cat>
          <c:val>
            <c:numRef>
              <c:f>TCEP2017_Figure_41!$E$49:$E$78</c:f>
              <c:numCache>
                <c:formatCode>0.00</c:formatCode>
                <c:ptCount val="30"/>
                <c:pt idx="0">
                  <c:v>5.9549202486991248</c:v>
                </c:pt>
                <c:pt idx="1">
                  <c:v>6.6085725684700849</c:v>
                </c:pt>
                <c:pt idx="2">
                  <c:v>6.4253408384486708</c:v>
                </c:pt>
                <c:pt idx="3">
                  <c:v>6.7024093706683221</c:v>
                </c:pt>
                <c:pt idx="4">
                  <c:v>7.075485531371819</c:v>
                </c:pt>
                <c:pt idx="5">
                  <c:v>7.0413490416603386</c:v>
                </c:pt>
                <c:pt idx="6">
                  <c:v>6.5393381180218331</c:v>
                </c:pt>
                <c:pt idx="7">
                  <c:v>7.2553825550333606</c:v>
                </c:pt>
                <c:pt idx="8">
                  <c:v>7.9222652452661437</c:v>
                </c:pt>
                <c:pt idx="9">
                  <c:v>8.2009432958593766</c:v>
                </c:pt>
                <c:pt idx="10">
                  <c:v>7.9825721034712416</c:v>
                </c:pt>
                <c:pt idx="11">
                  <c:v>8.7215286641156702</c:v>
                </c:pt>
                <c:pt idx="12">
                  <c:v>8.550598206808715</c:v>
                </c:pt>
                <c:pt idx="13">
                  <c:v>8.702423457559421</c:v>
                </c:pt>
                <c:pt idx="14">
                  <c:v>8.8516497330957176</c:v>
                </c:pt>
                <c:pt idx="15">
                  <c:v>8.7003886679518505</c:v>
                </c:pt>
                <c:pt idx="16">
                  <c:v>0</c:v>
                </c:pt>
                <c:pt idx="17">
                  <c:v>0</c:v>
                </c:pt>
                <c:pt idx="18">
                  <c:v>8.7382525561658912</c:v>
                </c:pt>
                <c:pt idx="19">
                  <c:v>9.5371581099962235</c:v>
                </c:pt>
                <c:pt idx="20">
                  <c:v>8.9701714810088049</c:v>
                </c:pt>
                <c:pt idx="21">
                  <c:v>0</c:v>
                </c:pt>
                <c:pt idx="22">
                  <c:v>9.5241444587193982</c:v>
                </c:pt>
                <c:pt idx="23">
                  <c:v>9.892378532340306</c:v>
                </c:pt>
                <c:pt idx="24">
                  <c:v>9.6827484325501114</c:v>
                </c:pt>
                <c:pt idx="26">
                  <c:v>7.8017712845616352</c:v>
                </c:pt>
                <c:pt idx="27">
                  <c:v>8.4442138210017141</c:v>
                </c:pt>
                <c:pt idx="28">
                  <c:v>6.0364087736331076</c:v>
                </c:pt>
                <c:pt idx="29">
                  <c:v>8.0525175466847134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523-48E1-A976-FAEDD49E3C5A}"/>
            </c:ext>
          </c:extLst>
        </c:ser>
        <c:ser>
          <c:idx val="2"/>
          <c:order val="2"/>
          <c:tx>
            <c:strRef>
              <c:f>TCEP2017_Figure_41!$F$48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TCEP2017_Figure_41!$C$49:$C$78</c:f>
              <c:strCache>
                <c:ptCount val="30"/>
                <c:pt idx="0">
                  <c:v>France</c:v>
                </c:pt>
                <c:pt idx="1">
                  <c:v>Turkey</c:v>
                </c:pt>
                <c:pt idx="2">
                  <c:v>Italy</c:v>
                </c:pt>
                <c:pt idx="3">
                  <c:v>United Kingdom</c:v>
                </c:pt>
                <c:pt idx="4">
                  <c:v>Germany</c:v>
                </c:pt>
                <c:pt idx="5">
                  <c:v>Japan</c:v>
                </c:pt>
                <c:pt idx="6">
                  <c:v>India</c:v>
                </c:pt>
                <c:pt idx="7">
                  <c:v>Korea</c:v>
                </c:pt>
                <c:pt idx="8">
                  <c:v>Malaysia</c:v>
                </c:pt>
                <c:pt idx="9">
                  <c:v>Ukraine</c:v>
                </c:pt>
                <c:pt idx="10">
                  <c:v>Argentina</c:v>
                </c:pt>
                <c:pt idx="11">
                  <c:v>Brazil</c:v>
                </c:pt>
                <c:pt idx="12">
                  <c:v>South Africa</c:v>
                </c:pt>
                <c:pt idx="13">
                  <c:v>Thailand</c:v>
                </c:pt>
                <c:pt idx="14">
                  <c:v>Chile</c:v>
                </c:pt>
                <c:pt idx="15">
                  <c:v>China</c:v>
                </c:pt>
                <c:pt idx="16">
                  <c:v>Egypt</c:v>
                </c:pt>
                <c:pt idx="17">
                  <c:v>Peru</c:v>
                </c:pt>
                <c:pt idx="18">
                  <c:v>Indonesia</c:v>
                </c:pt>
                <c:pt idx="19">
                  <c:v>Australia</c:v>
                </c:pt>
                <c:pt idx="20">
                  <c:v>Russian Federation</c:v>
                </c:pt>
                <c:pt idx="21">
                  <c:v>Philippines</c:v>
                </c:pt>
                <c:pt idx="22">
                  <c:v>Mexico</c:v>
                </c:pt>
                <c:pt idx="23">
                  <c:v>United States</c:v>
                </c:pt>
                <c:pt idx="24">
                  <c:v>Canada</c:v>
                </c:pt>
                <c:pt idx="26">
                  <c:v>OECD and EU</c:v>
                </c:pt>
                <c:pt idx="27">
                  <c:v>Non-OECD</c:v>
                </c:pt>
                <c:pt idx="28">
                  <c:v>EU 28</c:v>
                </c:pt>
                <c:pt idx="29">
                  <c:v>World</c:v>
                </c:pt>
              </c:strCache>
            </c:strRef>
          </c:cat>
          <c:val>
            <c:numRef>
              <c:f>TCEP2017_Figure_41!$F$49:$F$78</c:f>
              <c:numCache>
                <c:formatCode>0.00</c:formatCode>
                <c:ptCount val="30"/>
                <c:pt idx="0">
                  <c:v>5.2405365974047138</c:v>
                </c:pt>
                <c:pt idx="1">
                  <c:v>5.5075514244819193</c:v>
                </c:pt>
                <c:pt idx="2">
                  <c:v>5.5287753204708743</c:v>
                </c:pt>
                <c:pt idx="3">
                  <c:v>5.7562844697361584</c:v>
                </c:pt>
                <c:pt idx="4">
                  <c:v>5.9509599987631203</c:v>
                </c:pt>
                <c:pt idx="5">
                  <c:v>6.1315714055605408</c:v>
                </c:pt>
                <c:pt idx="6">
                  <c:v>6.1631653000128033</c:v>
                </c:pt>
                <c:pt idx="7">
                  <c:v>6.9523994978739134</c:v>
                </c:pt>
                <c:pt idx="8">
                  <c:v>7.415704195427522</c:v>
                </c:pt>
                <c:pt idx="9">
                  <c:v>7.4825545732977696</c:v>
                </c:pt>
                <c:pt idx="10">
                  <c:v>7.6646309486613804</c:v>
                </c:pt>
                <c:pt idx="11">
                  <c:v>7.6945594978747849</c:v>
                </c:pt>
                <c:pt idx="12">
                  <c:v>7.7663423908531959</c:v>
                </c:pt>
                <c:pt idx="13">
                  <c:v>8.0275880195868936</c:v>
                </c:pt>
                <c:pt idx="14">
                  <c:v>8.0947369106755485</c:v>
                </c:pt>
                <c:pt idx="15">
                  <c:v>8.1139339945838422</c:v>
                </c:pt>
                <c:pt idx="16">
                  <c:v>8.1404611224464567</c:v>
                </c:pt>
                <c:pt idx="17">
                  <c:v>8.202641086731397</c:v>
                </c:pt>
                <c:pt idx="18">
                  <c:v>8.2312331819500457</c:v>
                </c:pt>
                <c:pt idx="19">
                  <c:v>8.4288230874642842</c:v>
                </c:pt>
                <c:pt idx="20">
                  <c:v>8.4355426933366289</c:v>
                </c:pt>
                <c:pt idx="21">
                  <c:v>8.7256033552819403</c:v>
                </c:pt>
                <c:pt idx="22">
                  <c:v>8.7834276791801891</c:v>
                </c:pt>
                <c:pt idx="23">
                  <c:v>9.0598999033645242</c:v>
                </c:pt>
                <c:pt idx="24">
                  <c:v>9.1955262997178462</c:v>
                </c:pt>
                <c:pt idx="26">
                  <c:v>7.3294936599586427</c:v>
                </c:pt>
                <c:pt idx="27">
                  <c:v>7.8838034557430854</c:v>
                </c:pt>
                <c:pt idx="28">
                  <c:v>5.1741316801496682</c:v>
                </c:pt>
                <c:pt idx="29">
                  <c:v>7.5568197384424565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523-48E1-A976-FAEDD49E3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370176"/>
        <c:axId val="148371712"/>
      </c:barChart>
      <c:catAx>
        <c:axId val="14837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71712"/>
        <c:crosses val="autoZero"/>
        <c:auto val="1"/>
        <c:lblAlgn val="ctr"/>
        <c:lblOffset val="100"/>
        <c:noMultiLvlLbl val="0"/>
      </c:catAx>
      <c:valAx>
        <c:axId val="14837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Lge</a:t>
                </a:r>
                <a:r>
                  <a:rPr lang="en-GB" baseline="0"/>
                  <a:t>/100 km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7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703364610311102E-2"/>
          <c:y val="1.1266929133858267E-2"/>
          <c:w val="0.90252238289273112"/>
          <c:h val="0.68729817426937523"/>
        </c:manualLayout>
      </c:layout>
      <c:bubbleChart>
        <c:varyColors val="0"/>
        <c:ser>
          <c:idx val="0"/>
          <c:order val="0"/>
          <c:tx>
            <c:strRef>
              <c:f>TCEP2017_Figure_41!$H$48</c:f>
              <c:strCache>
                <c:ptCount val="1"/>
                <c:pt idx="0">
                  <c:v>HelpForBubble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  <a:alpha val="58000"/>
              </a:schemeClr>
            </a:solidFill>
            <a:ln>
              <a:solidFill>
                <a:srgbClr val="00B0F0"/>
              </a:solidFill>
            </a:ln>
            <a:effectLst/>
          </c:spPr>
          <c:invertIfNegative val="0"/>
          <c:xVal>
            <c:strRef>
              <c:f>TCEP2017_Figure_41!$G$49:$G$78</c:f>
              <c:strCache>
                <c:ptCount val="30"/>
                <c:pt idx="0">
                  <c:v>France</c:v>
                </c:pt>
                <c:pt idx="1">
                  <c:v>Turkey</c:v>
                </c:pt>
                <c:pt idx="2">
                  <c:v>Italy</c:v>
                </c:pt>
                <c:pt idx="3">
                  <c:v>United Kingdom</c:v>
                </c:pt>
                <c:pt idx="4">
                  <c:v>Germany</c:v>
                </c:pt>
                <c:pt idx="5">
                  <c:v>Japan</c:v>
                </c:pt>
                <c:pt idx="6">
                  <c:v>India</c:v>
                </c:pt>
                <c:pt idx="7">
                  <c:v>Korea</c:v>
                </c:pt>
                <c:pt idx="8">
                  <c:v>Malaysia</c:v>
                </c:pt>
                <c:pt idx="9">
                  <c:v>Ukraine</c:v>
                </c:pt>
                <c:pt idx="10">
                  <c:v>Argentina</c:v>
                </c:pt>
                <c:pt idx="11">
                  <c:v>Brazil</c:v>
                </c:pt>
                <c:pt idx="12">
                  <c:v>South Africa</c:v>
                </c:pt>
                <c:pt idx="13">
                  <c:v>Thailand</c:v>
                </c:pt>
                <c:pt idx="14">
                  <c:v>Chile</c:v>
                </c:pt>
                <c:pt idx="15">
                  <c:v>China</c:v>
                </c:pt>
                <c:pt idx="16">
                  <c:v>Egypt</c:v>
                </c:pt>
                <c:pt idx="17">
                  <c:v>Peru</c:v>
                </c:pt>
                <c:pt idx="18">
                  <c:v>Indonesia</c:v>
                </c:pt>
                <c:pt idx="19">
                  <c:v>Australia</c:v>
                </c:pt>
                <c:pt idx="20">
                  <c:v>Russia</c:v>
                </c:pt>
                <c:pt idx="21">
                  <c:v>Philippines</c:v>
                </c:pt>
                <c:pt idx="22">
                  <c:v>Mexico</c:v>
                </c:pt>
                <c:pt idx="23">
                  <c:v>United States</c:v>
                </c:pt>
                <c:pt idx="24">
                  <c:v>Canada</c:v>
                </c:pt>
                <c:pt idx="26">
                  <c:v>OECD and EU average</c:v>
                </c:pt>
                <c:pt idx="27">
                  <c:v>Non-OECD</c:v>
                </c:pt>
                <c:pt idx="28">
                  <c:v>EU 28</c:v>
                </c:pt>
                <c:pt idx="29">
                  <c:v>World</c:v>
                </c:pt>
              </c:strCache>
            </c:strRef>
          </c:xVal>
          <c:yVal>
            <c:numRef>
              <c:f>TCEP2017_Figure_41!$H$49:$H$78</c:f>
              <c:numCache>
                <c:formatCode>0.00</c:formatCode>
                <c:ptCount val="30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</c:numCache>
            </c:numRef>
          </c:yVal>
          <c:bubbleSize>
            <c:numRef>
              <c:f>TCEP2017_Figure_41!$I$49:$I$78</c:f>
              <c:numCache>
                <c:formatCode>0.0</c:formatCode>
                <c:ptCount val="30"/>
                <c:pt idx="0">
                  <c:v>2.2539600000000002</c:v>
                </c:pt>
                <c:pt idx="1">
                  <c:v>0.93837000000000004</c:v>
                </c:pt>
                <c:pt idx="2">
                  <c:v>1.6998629999999999</c:v>
                </c:pt>
                <c:pt idx="3">
                  <c:v>3.0045229999999998</c:v>
                </c:pt>
                <c:pt idx="4">
                  <c:v>3.4347599999999998</c:v>
                </c:pt>
                <c:pt idx="5">
                  <c:v>4.8597320000000002</c:v>
                </c:pt>
                <c:pt idx="6">
                  <c:v>3.0478459999999998</c:v>
                </c:pt>
                <c:pt idx="7">
                  <c:v>1.7790170000000001</c:v>
                </c:pt>
                <c:pt idx="8">
                  <c:v>0.65043099999999998</c:v>
                </c:pt>
                <c:pt idx="9">
                  <c:v>4.6518999999999998E-2</c:v>
                </c:pt>
                <c:pt idx="10">
                  <c:v>0.711503</c:v>
                </c:pt>
                <c:pt idx="11">
                  <c:v>2.4687199999999998</c:v>
                </c:pt>
                <c:pt idx="12">
                  <c:v>0.587337</c:v>
                </c:pt>
                <c:pt idx="13">
                  <c:v>0.76341499999999995</c:v>
                </c:pt>
                <c:pt idx="14">
                  <c:v>0.28188099999999999</c:v>
                </c:pt>
                <c:pt idx="15">
                  <c:v>22.144732999999999</c:v>
                </c:pt>
                <c:pt idx="16">
                  <c:v>0.25939800000000002</c:v>
                </c:pt>
                <c:pt idx="17">
                  <c:v>0.14382800000000001</c:v>
                </c:pt>
                <c:pt idx="18">
                  <c:v>0.95896400000000004</c:v>
                </c:pt>
                <c:pt idx="19">
                  <c:v>1.1226179999999999</c:v>
                </c:pt>
                <c:pt idx="20">
                  <c:v>1.483905</c:v>
                </c:pt>
                <c:pt idx="21">
                  <c:v>0.31356200000000001</c:v>
                </c:pt>
                <c:pt idx="22">
                  <c:v>1.6809019999999999</c:v>
                </c:pt>
                <c:pt idx="23">
                  <c:v>16.576322999999999</c:v>
                </c:pt>
                <c:pt idx="24">
                  <c:v>1.8327389999999999</c:v>
                </c:pt>
                <c:pt idx="26" formatCode="General">
                  <c:v>42.779998999999997</c:v>
                </c:pt>
                <c:pt idx="27" formatCode="General">
                  <c:v>33.580160999999997</c:v>
                </c:pt>
                <c:pt idx="28" formatCode="General">
                  <c:v>13.708417000000001</c:v>
                </c:pt>
                <c:pt idx="29" formatCode="General">
                  <c:v>76.360159999999993</c:v>
                </c:pt>
              </c:numCache>
            </c:numRef>
          </c:bubbleSize>
          <c:bubble3D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A69-4409-AA66-F35F00380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48535552"/>
        <c:axId val="148537344"/>
      </c:bubbleChart>
      <c:valAx>
        <c:axId val="148535552"/>
        <c:scaling>
          <c:orientation val="minMax"/>
          <c:max val="32.700000000000003"/>
          <c:min val="0.5"/>
        </c:scaling>
        <c:delete val="1"/>
        <c:axPos val="b"/>
        <c:numFmt formatCode="0.00" sourceLinked="1"/>
        <c:majorTickMark val="out"/>
        <c:minorTickMark val="none"/>
        <c:tickLblPos val="nextTo"/>
        <c:crossAx val="148537344"/>
        <c:crosses val="autoZero"/>
        <c:crossBetween val="midCat"/>
      </c:valAx>
      <c:valAx>
        <c:axId val="148537344"/>
        <c:scaling>
          <c:orientation val="minMax"/>
        </c:scaling>
        <c:delete val="1"/>
        <c:axPos val="l"/>
        <c:numFmt formatCode="0.0" sourceLinked="0"/>
        <c:majorTickMark val="out"/>
        <c:minorTickMark val="none"/>
        <c:tickLblPos val="nextTo"/>
        <c:crossAx val="148535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560916</xdr:colOff>
      <xdr:row>18</xdr:row>
      <xdr:rowOff>102695</xdr:rowOff>
    </xdr:from>
    <xdr:to>
      <xdr:col>14</xdr:col>
      <xdr:colOff>222776</xdr:colOff>
      <xdr:row>40</xdr:row>
      <xdr:rowOff>65899</xdr:rowOff>
    </xdr:to>
    <xdr:grpSp>
      <xdr:nvGrpSpPr>
        <xdr:cNvPr id="2" name="Group 1">
          <a:extLst>
            <a:ext uri="{FF2B5EF4-FFF2-40B4-BE49-F238E27FC236}">
              <a16:creationId xmlns="" xmlns:a16="http://schemas.microsoft.com/office/drawing/2014/main" id="{00000000-0008-0000-2C00-000008000000}"/>
            </a:ext>
          </a:extLst>
        </xdr:cNvPr>
        <xdr:cNvGrpSpPr/>
      </xdr:nvGrpSpPr>
      <xdr:grpSpPr>
        <a:xfrm>
          <a:off x="560916" y="4103195"/>
          <a:ext cx="10642824" cy="4154204"/>
          <a:chOff x="18196664" y="3282317"/>
          <a:chExt cx="9002292" cy="3940262"/>
        </a:xfrm>
      </xdr:grpSpPr>
      <xdr:graphicFrame macro="">
        <xdr:nvGraphicFramePr>
          <xdr:cNvPr id="3" name="Chart 2">
            <a:extLst>
              <a:ext uri="{FF2B5EF4-FFF2-40B4-BE49-F238E27FC236}">
                <a16:creationId xmlns="" xmlns:a16="http://schemas.microsoft.com/office/drawing/2014/main" id="{00000000-0008-0000-2C00-000003000000}"/>
              </a:ext>
            </a:extLst>
          </xdr:cNvPr>
          <xdr:cNvGraphicFramePr>
            <a:graphicFrameLocks/>
          </xdr:cNvGraphicFramePr>
        </xdr:nvGraphicFramePr>
        <xdr:xfrm>
          <a:off x="18216882" y="3412579"/>
          <a:ext cx="8982074" cy="381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="" xmlns:a16="http://schemas.microsoft.com/office/drawing/2014/main" id="{00000000-0008-0000-2C00-000007000000}"/>
              </a:ext>
            </a:extLst>
          </xdr:cNvPr>
          <xdr:cNvGraphicFramePr>
            <a:graphicFrameLocks/>
          </xdr:cNvGraphicFramePr>
        </xdr:nvGraphicFramePr>
        <xdr:xfrm>
          <a:off x="18196664" y="3282317"/>
          <a:ext cx="8982074" cy="381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0.09801</cdr:y>
    </cdr:from>
    <cdr:to>
      <cdr:x>0.07948</cdr:x>
      <cdr:y>0.19259</cdr:y>
    </cdr:to>
    <cdr:sp macro="" textlink="">
      <cdr:nvSpPr>
        <cdr:cNvPr id="2" name="TextBox 8">
          <a:extLst xmlns:a="http://schemas.openxmlformats.org/drawingml/2006/main">
            <a:ext uri="{FF2B5EF4-FFF2-40B4-BE49-F238E27FC236}">
              <a16:creationId xmlns="" xmlns:a16="http://schemas.microsoft.com/office/drawing/2014/main" id="{00000000-0008-0000-2C00-000009000000}"/>
            </a:ext>
          </a:extLst>
        </cdr:cNvPr>
        <cdr:cNvSpPr txBox="1"/>
      </cdr:nvSpPr>
      <cdr:spPr>
        <a:xfrm xmlns:a="http://schemas.openxmlformats.org/drawingml/2006/main">
          <a:off x="0" y="393700"/>
          <a:ext cx="672620" cy="37990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lIns="0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GB" sz="1050"/>
            <a:t>LDV sales</a:t>
          </a:r>
        </a:p>
        <a:p xmlns:a="http://schemas.openxmlformats.org/drawingml/2006/main">
          <a:pPr algn="l"/>
          <a:r>
            <a:rPr lang="en-GB" sz="1050"/>
            <a:t>in 2015</a:t>
          </a:r>
        </a:p>
      </cdr:txBody>
    </cdr:sp>
  </cdr:relSizeAnchor>
  <cdr:relSizeAnchor xmlns:cdr="http://schemas.openxmlformats.org/drawingml/2006/chartDrawing">
    <cdr:from>
      <cdr:x>0.85125</cdr:x>
      <cdr:y>0.11224</cdr:y>
    </cdr:from>
    <cdr:to>
      <cdr:x>0.95335</cdr:x>
      <cdr:y>0.17962</cdr:y>
    </cdr:to>
    <cdr:sp macro="" textlink="">
      <cdr:nvSpPr>
        <cdr:cNvPr id="3" name="TextBox 9">
          <a:extLst xmlns:a="http://schemas.openxmlformats.org/drawingml/2006/main">
            <a:ext uri="{FF2B5EF4-FFF2-40B4-BE49-F238E27FC236}">
              <a16:creationId xmlns="" xmlns:a16="http://schemas.microsoft.com/office/drawing/2014/main" id="{00000000-0008-0000-2C00-00000A000000}"/>
            </a:ext>
          </a:extLst>
        </cdr:cNvPr>
        <cdr:cNvSpPr txBox="1"/>
      </cdr:nvSpPr>
      <cdr:spPr>
        <a:xfrm xmlns:a="http://schemas.openxmlformats.org/drawingml/2006/main">
          <a:off x="7204075" y="450850"/>
          <a:ext cx="864107" cy="27067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050"/>
            <a:t>76.4</a:t>
          </a:r>
          <a:r>
            <a:rPr lang="en-GB" sz="1050" baseline="0"/>
            <a:t> Million</a:t>
          </a:r>
          <a:endParaRPr lang="en-GB" sz="105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RANSPORT/OtherProjects/Shipping_Renske/UNCTAD_Raw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RANSPORT/GFEI/Data/GFEI%20update%202014-2015/Files/Sacha/Plots-POLK2016.1.12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ossTon_Raw"/>
      <sheetName val="FleetRaw"/>
      <sheetName val="Scrapped"/>
      <sheetName val="NewShips"/>
      <sheetName val="Fleet"/>
      <sheetName val="TonnesRaw"/>
      <sheetName val="FleetDWTRaw"/>
      <sheetName val="AverageSizeAge"/>
      <sheetName val="TonneMile"/>
      <sheetName val="Figure_1"/>
      <sheetName val="Figure_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06">
          <cell r="A106">
            <v>0</v>
          </cell>
          <cell r="B106" t="str">
            <v>Tankers</v>
          </cell>
          <cell r="C106">
            <v>0</v>
          </cell>
          <cell r="D106">
            <v>0</v>
          </cell>
          <cell r="E106" t="str">
            <v>Bulk carriers</v>
          </cell>
          <cell r="F106">
            <v>0</v>
          </cell>
          <cell r="G106">
            <v>0</v>
          </cell>
          <cell r="H106" t="str">
            <v>general cargo</v>
          </cell>
          <cell r="I106">
            <v>0</v>
          </cell>
          <cell r="J106">
            <v>0</v>
          </cell>
          <cell r="K106" t="str">
            <v>container vessels</v>
          </cell>
          <cell r="L106">
            <v>0</v>
          </cell>
          <cell r="M106">
            <v>0</v>
          </cell>
          <cell r="N106" t="str">
            <v>other ships</v>
          </cell>
          <cell r="O106">
            <v>0</v>
          </cell>
          <cell r="P106">
            <v>0</v>
          </cell>
          <cell r="Q106" t="str">
            <v>total</v>
          </cell>
          <cell r="R106">
            <v>0</v>
          </cell>
          <cell r="S106">
            <v>0</v>
          </cell>
        </row>
        <row r="107">
          <cell r="A107">
            <v>0</v>
          </cell>
          <cell r="B107" t="str">
            <v>thousand of DWT</v>
          </cell>
          <cell r="C107" t="str">
            <v>number of ships</v>
          </cell>
          <cell r="D107" t="str">
            <v>average vessel size (dwt)</v>
          </cell>
          <cell r="E107" t="str">
            <v>thousand of DWT</v>
          </cell>
          <cell r="F107" t="str">
            <v>number of ships</v>
          </cell>
          <cell r="G107" t="str">
            <v>average vessel size (dwt)</v>
          </cell>
          <cell r="H107" t="str">
            <v>thousand of DWT</v>
          </cell>
          <cell r="I107" t="str">
            <v>number of ships</v>
          </cell>
          <cell r="J107" t="str">
            <v>average vessel size (dwt)</v>
          </cell>
          <cell r="K107" t="str">
            <v>thousand of DWT</v>
          </cell>
          <cell r="L107" t="str">
            <v>number of ships</v>
          </cell>
          <cell r="M107" t="str">
            <v>average vessel size (dwt)</v>
          </cell>
          <cell r="N107" t="str">
            <v>thousand of DWT</v>
          </cell>
          <cell r="O107" t="str">
            <v>number of ships</v>
          </cell>
          <cell r="P107" t="str">
            <v>average vessel size (dwt)</v>
          </cell>
          <cell r="Q107" t="str">
            <v>thousand of DWT</v>
          </cell>
          <cell r="R107" t="str">
            <v>number of ships</v>
          </cell>
          <cell r="S107" t="str">
            <v>average vessel size (dwt)</v>
          </cell>
        </row>
        <row r="108">
          <cell r="A108" t="str">
            <v>January 2000</v>
          </cell>
          <cell r="B108">
            <v>39444</v>
          </cell>
          <cell r="C108">
            <v>427</v>
          </cell>
          <cell r="D108">
            <v>92375</v>
          </cell>
          <cell r="E108">
            <v>33729</v>
          </cell>
          <cell r="F108">
            <v>467</v>
          </cell>
          <cell r="G108">
            <v>72226</v>
          </cell>
          <cell r="H108">
            <v>3125</v>
          </cell>
          <cell r="I108">
            <v>341</v>
          </cell>
          <cell r="J108">
            <v>9164</v>
          </cell>
          <cell r="K108">
            <v>11922</v>
          </cell>
          <cell r="L108">
            <v>278</v>
          </cell>
          <cell r="M108">
            <v>42884</v>
          </cell>
          <cell r="N108">
            <v>2963</v>
          </cell>
          <cell r="O108">
            <v>363</v>
          </cell>
          <cell r="P108">
            <v>8791</v>
          </cell>
          <cell r="Q108">
            <v>91183</v>
          </cell>
          <cell r="R108">
            <v>1876</v>
          </cell>
          <cell r="S108">
            <v>49288</v>
          </cell>
        </row>
        <row r="109">
          <cell r="A109" t="str">
            <v>January 2001</v>
          </cell>
          <cell r="B109">
            <v>53832</v>
          </cell>
          <cell r="C109">
            <v>533</v>
          </cell>
          <cell r="D109">
            <v>100998</v>
          </cell>
          <cell r="E109">
            <v>35608</v>
          </cell>
          <cell r="F109">
            <v>535</v>
          </cell>
          <cell r="G109">
            <v>66557</v>
          </cell>
          <cell r="H109">
            <v>2797</v>
          </cell>
          <cell r="I109">
            <v>269</v>
          </cell>
          <cell r="J109">
            <v>10398</v>
          </cell>
          <cell r="K109">
            <v>18348</v>
          </cell>
          <cell r="L109">
            <v>413</v>
          </cell>
          <cell r="M109">
            <v>44426</v>
          </cell>
          <cell r="N109">
            <v>3274</v>
          </cell>
          <cell r="O109">
            <v>413</v>
          </cell>
          <cell r="P109">
            <v>8570</v>
          </cell>
          <cell r="Q109">
            <v>113859</v>
          </cell>
          <cell r="R109">
            <v>2163</v>
          </cell>
          <cell r="S109">
            <v>53405</v>
          </cell>
        </row>
        <row r="110">
          <cell r="A110" t="str">
            <v>January 2002</v>
          </cell>
          <cell r="B110">
            <v>65546</v>
          </cell>
          <cell r="C110">
            <v>752</v>
          </cell>
          <cell r="D110">
            <v>87162</v>
          </cell>
          <cell r="E110">
            <v>24107</v>
          </cell>
          <cell r="F110">
            <v>360</v>
          </cell>
          <cell r="G110">
            <v>66965</v>
          </cell>
          <cell r="H110">
            <v>2541</v>
          </cell>
          <cell r="I110">
            <v>233</v>
          </cell>
          <cell r="J110">
            <v>10906</v>
          </cell>
          <cell r="K110">
            <v>17132</v>
          </cell>
          <cell r="L110">
            <v>403</v>
          </cell>
          <cell r="M110">
            <v>42511</v>
          </cell>
          <cell r="N110">
            <v>4264</v>
          </cell>
          <cell r="O110">
            <v>474</v>
          </cell>
          <cell r="P110">
            <v>9454</v>
          </cell>
          <cell r="Q110">
            <v>113589</v>
          </cell>
          <cell r="R110">
            <v>2222</v>
          </cell>
          <cell r="S110">
            <v>51655</v>
          </cell>
        </row>
        <row r="111">
          <cell r="A111" t="str">
            <v>January 2003</v>
          </cell>
          <cell r="B111">
            <v>63545</v>
          </cell>
          <cell r="C111">
            <v>862</v>
          </cell>
          <cell r="D111">
            <v>73719</v>
          </cell>
          <cell r="E111">
            <v>32127</v>
          </cell>
          <cell r="F111">
            <v>440</v>
          </cell>
          <cell r="G111">
            <v>73015</v>
          </cell>
          <cell r="H111">
            <v>2265</v>
          </cell>
          <cell r="I111">
            <v>226</v>
          </cell>
          <cell r="J111">
            <v>10023</v>
          </cell>
          <cell r="K111">
            <v>14230</v>
          </cell>
          <cell r="L111">
            <v>324</v>
          </cell>
          <cell r="M111">
            <v>43921</v>
          </cell>
          <cell r="N111">
            <v>4933</v>
          </cell>
          <cell r="O111">
            <v>481</v>
          </cell>
          <cell r="P111">
            <v>11035</v>
          </cell>
          <cell r="Q111">
            <v>117100</v>
          </cell>
          <cell r="R111">
            <v>2333</v>
          </cell>
          <cell r="S111">
            <v>50935</v>
          </cell>
        </row>
        <row r="112">
          <cell r="A112" t="str">
            <v>January 2004</v>
          </cell>
          <cell r="B112">
            <v>82094</v>
          </cell>
          <cell r="C112">
            <v>1146</v>
          </cell>
          <cell r="D112">
            <v>72076</v>
          </cell>
          <cell r="E112">
            <v>55829</v>
          </cell>
          <cell r="F112">
            <v>735</v>
          </cell>
          <cell r="G112">
            <v>75958</v>
          </cell>
          <cell r="H112">
            <v>3012</v>
          </cell>
          <cell r="I112">
            <v>563</v>
          </cell>
          <cell r="J112">
            <v>6072</v>
          </cell>
          <cell r="K112">
            <v>33004</v>
          </cell>
          <cell r="L112">
            <v>622</v>
          </cell>
          <cell r="M112">
            <v>53061</v>
          </cell>
          <cell r="N112">
            <v>5361</v>
          </cell>
          <cell r="O112">
            <v>971</v>
          </cell>
          <cell r="P112">
            <v>7529</v>
          </cell>
          <cell r="Q112">
            <v>179300</v>
          </cell>
          <cell r="R112">
            <v>4037</v>
          </cell>
          <cell r="S112">
            <v>48407</v>
          </cell>
        </row>
        <row r="113">
          <cell r="A113" t="str">
            <v>January 2005</v>
          </cell>
          <cell r="B113">
            <v>97757</v>
          </cell>
          <cell r="C113">
            <v>1558</v>
          </cell>
          <cell r="D113">
            <v>63479</v>
          </cell>
          <cell r="E113">
            <v>68710</v>
          </cell>
          <cell r="F113">
            <v>851</v>
          </cell>
          <cell r="G113">
            <v>80741</v>
          </cell>
          <cell r="H113">
            <v>4405</v>
          </cell>
          <cell r="I113">
            <v>963</v>
          </cell>
          <cell r="J113">
            <v>5359</v>
          </cell>
          <cell r="K113">
            <v>45246</v>
          </cell>
          <cell r="L113">
            <v>898</v>
          </cell>
          <cell r="M113">
            <v>50385</v>
          </cell>
          <cell r="N113">
            <v>6110</v>
          </cell>
          <cell r="O113">
            <v>1707</v>
          </cell>
          <cell r="P113">
            <v>5290</v>
          </cell>
          <cell r="Q113">
            <v>222229</v>
          </cell>
          <cell r="R113">
            <v>5977</v>
          </cell>
          <cell r="S113">
            <v>42201</v>
          </cell>
        </row>
        <row r="114">
          <cell r="A114" t="str">
            <v>January 2006</v>
          </cell>
          <cell r="B114">
            <v>102202</v>
          </cell>
          <cell r="C114">
            <v>1882</v>
          </cell>
          <cell r="D114">
            <v>54741</v>
          </cell>
          <cell r="E114">
            <v>75623</v>
          </cell>
          <cell r="F114">
            <v>950</v>
          </cell>
          <cell r="G114">
            <v>79604</v>
          </cell>
          <cell r="H114">
            <v>6904</v>
          </cell>
          <cell r="I114">
            <v>1221</v>
          </cell>
          <cell r="J114">
            <v>6299</v>
          </cell>
          <cell r="K114">
            <v>54385</v>
          </cell>
          <cell r="L114">
            <v>1210</v>
          </cell>
          <cell r="M114">
            <v>44946</v>
          </cell>
          <cell r="N114">
            <v>6637</v>
          </cell>
          <cell r="O114">
            <v>1875</v>
          </cell>
          <cell r="P114">
            <v>4884</v>
          </cell>
          <cell r="Q114">
            <v>245750</v>
          </cell>
          <cell r="R114">
            <v>7138</v>
          </cell>
          <cell r="S114">
            <v>37913</v>
          </cell>
        </row>
        <row r="115">
          <cell r="A115" t="str">
            <v>January 2007</v>
          </cell>
          <cell r="B115">
            <v>169798</v>
          </cell>
          <cell r="C115">
            <v>2703</v>
          </cell>
          <cell r="D115">
            <v>63075</v>
          </cell>
          <cell r="E115">
            <v>106149</v>
          </cell>
          <cell r="F115">
            <v>1363</v>
          </cell>
          <cell r="G115">
            <v>77879</v>
          </cell>
          <cell r="H115">
            <v>9919</v>
          </cell>
          <cell r="I115">
            <v>1448</v>
          </cell>
          <cell r="J115">
            <v>7293</v>
          </cell>
          <cell r="K115">
            <v>57937</v>
          </cell>
          <cell r="L115">
            <v>1286</v>
          </cell>
          <cell r="M115">
            <v>45052</v>
          </cell>
          <cell r="N115">
            <v>8353</v>
          </cell>
          <cell r="O115">
            <v>2231</v>
          </cell>
          <cell r="P115">
            <v>4643</v>
          </cell>
          <cell r="Q115">
            <v>352155</v>
          </cell>
          <cell r="R115">
            <v>9031</v>
          </cell>
          <cell r="S115">
            <v>41430</v>
          </cell>
        </row>
        <row r="116">
          <cell r="A116" t="str">
            <v>January 2008</v>
          </cell>
          <cell r="B116">
            <v>184548</v>
          </cell>
          <cell r="C116">
            <v>3174</v>
          </cell>
          <cell r="D116">
            <v>58401</v>
          </cell>
          <cell r="E116">
            <v>248698</v>
          </cell>
          <cell r="F116">
            <v>2984</v>
          </cell>
          <cell r="G116">
            <v>83344</v>
          </cell>
          <cell r="H116">
            <v>14266</v>
          </cell>
          <cell r="I116">
            <v>1889</v>
          </cell>
          <cell r="J116">
            <v>7925</v>
          </cell>
          <cell r="K116">
            <v>79702</v>
          </cell>
          <cell r="L116">
            <v>1429</v>
          </cell>
          <cell r="M116">
            <v>55775</v>
          </cell>
          <cell r="N116">
            <v>11477</v>
          </cell>
          <cell r="O116">
            <v>2938</v>
          </cell>
          <cell r="P116">
            <v>4778</v>
          </cell>
          <cell r="Q116">
            <v>538691</v>
          </cell>
          <cell r="R116">
            <v>12414</v>
          </cell>
          <cell r="S116">
            <v>45749</v>
          </cell>
        </row>
        <row r="117">
          <cell r="A117" t="str">
            <v>January 2009</v>
          </cell>
          <cell r="B117">
            <v>192532</v>
          </cell>
          <cell r="C117">
            <v>2957</v>
          </cell>
          <cell r="D117">
            <v>65331</v>
          </cell>
          <cell r="E117">
            <v>324772</v>
          </cell>
          <cell r="F117">
            <v>3824</v>
          </cell>
          <cell r="G117">
            <v>84930</v>
          </cell>
          <cell r="H117">
            <v>16169</v>
          </cell>
          <cell r="I117">
            <v>1965</v>
          </cell>
          <cell r="J117">
            <v>8674</v>
          </cell>
          <cell r="K117">
            <v>74445</v>
          </cell>
          <cell r="L117">
            <v>1200</v>
          </cell>
          <cell r="M117">
            <v>62037</v>
          </cell>
          <cell r="N117">
            <v>12582</v>
          </cell>
          <cell r="O117">
            <v>3280</v>
          </cell>
          <cell r="P117">
            <v>4961</v>
          </cell>
          <cell r="Q117">
            <v>620499</v>
          </cell>
          <cell r="R117">
            <v>13226</v>
          </cell>
          <cell r="S117">
            <v>50158</v>
          </cell>
        </row>
        <row r="118">
          <cell r="A118" t="str">
            <v>January 2010</v>
          </cell>
          <cell r="B118">
            <v>148328</v>
          </cell>
          <cell r="C118">
            <v>2276</v>
          </cell>
          <cell r="D118">
            <v>65429</v>
          </cell>
          <cell r="E118">
            <v>304114</v>
          </cell>
          <cell r="F118">
            <v>3539</v>
          </cell>
          <cell r="G118">
            <v>85932</v>
          </cell>
          <cell r="H118">
            <v>13894</v>
          </cell>
          <cell r="I118">
            <v>1627</v>
          </cell>
          <cell r="J118">
            <v>8964</v>
          </cell>
          <cell r="K118">
            <v>58823</v>
          </cell>
          <cell r="L118">
            <v>842</v>
          </cell>
          <cell r="M118">
            <v>69861</v>
          </cell>
          <cell r="N118">
            <v>11568</v>
          </cell>
          <cell r="O118">
            <v>2857</v>
          </cell>
          <cell r="P118">
            <v>5157</v>
          </cell>
          <cell r="Q118">
            <v>536727</v>
          </cell>
          <cell r="R118">
            <v>11141</v>
          </cell>
          <cell r="S118">
            <v>51406</v>
          </cell>
        </row>
        <row r="119">
          <cell r="A119" t="str">
            <v>January 2011</v>
          </cell>
          <cell r="B119">
            <v>132914</v>
          </cell>
          <cell r="C119">
            <v>1857</v>
          </cell>
          <cell r="D119">
            <v>71729</v>
          </cell>
          <cell r="E119">
            <v>305831</v>
          </cell>
          <cell r="F119">
            <v>3705</v>
          </cell>
          <cell r="G119">
            <v>82546</v>
          </cell>
          <cell r="H119">
            <v>12553</v>
          </cell>
          <cell r="I119">
            <v>1305</v>
          </cell>
          <cell r="J119">
            <v>9915</v>
          </cell>
          <cell r="K119">
            <v>45878</v>
          </cell>
          <cell r="L119">
            <v>622</v>
          </cell>
          <cell r="M119">
            <v>73759</v>
          </cell>
          <cell r="N119">
            <v>10830</v>
          </cell>
          <cell r="O119">
            <v>2408</v>
          </cell>
          <cell r="P119">
            <v>5426</v>
          </cell>
          <cell r="Q119">
            <v>508006</v>
          </cell>
          <cell r="R119">
            <v>9897</v>
          </cell>
          <cell r="S119">
            <v>53803</v>
          </cell>
        </row>
        <row r="120">
          <cell r="A120" t="str">
            <v>January 2012</v>
          </cell>
          <cell r="B120">
            <v>93559</v>
          </cell>
          <cell r="C120">
            <v>1334</v>
          </cell>
          <cell r="D120">
            <v>70134</v>
          </cell>
          <cell r="E120">
            <v>230964</v>
          </cell>
          <cell r="F120">
            <v>2813</v>
          </cell>
          <cell r="G120">
            <v>82106</v>
          </cell>
          <cell r="H120">
            <v>8553</v>
          </cell>
          <cell r="I120">
            <v>799</v>
          </cell>
          <cell r="J120">
            <v>10813</v>
          </cell>
          <cell r="K120">
            <v>50275</v>
          </cell>
          <cell r="L120">
            <v>646</v>
          </cell>
          <cell r="M120">
            <v>77825</v>
          </cell>
          <cell r="N120">
            <v>10604</v>
          </cell>
          <cell r="O120">
            <v>1785</v>
          </cell>
          <cell r="P120">
            <v>6846</v>
          </cell>
          <cell r="Q120">
            <v>393955</v>
          </cell>
          <cell r="R120">
            <v>7377</v>
          </cell>
          <cell r="S120">
            <v>55230</v>
          </cell>
        </row>
        <row r="121">
          <cell r="A121" t="str">
            <v>January 2013</v>
          </cell>
          <cell r="B121">
            <v>68291</v>
          </cell>
          <cell r="C121">
            <v>964</v>
          </cell>
          <cell r="D121">
            <v>70841</v>
          </cell>
          <cell r="E121">
            <v>136720</v>
          </cell>
          <cell r="F121">
            <v>1736</v>
          </cell>
          <cell r="G121">
            <v>78756</v>
          </cell>
          <cell r="H121">
            <v>5362</v>
          </cell>
          <cell r="I121">
            <v>383</v>
          </cell>
          <cell r="J121">
            <v>14001</v>
          </cell>
          <cell r="K121">
            <v>39470</v>
          </cell>
          <cell r="L121">
            <v>485</v>
          </cell>
          <cell r="M121">
            <v>81382</v>
          </cell>
          <cell r="N121">
            <v>10569</v>
          </cell>
          <cell r="O121">
            <v>1179</v>
          </cell>
          <cell r="P121">
            <v>10559</v>
          </cell>
          <cell r="Q121">
            <v>260414</v>
          </cell>
          <cell r="R121">
            <v>4747</v>
          </cell>
          <cell r="S121">
            <v>56996</v>
          </cell>
        </row>
        <row r="123">
          <cell r="A123">
            <v>0</v>
          </cell>
          <cell r="B123">
            <v>0</v>
          </cell>
          <cell r="C123" t="str">
            <v>January 2000</v>
          </cell>
          <cell r="D123" t="str">
            <v>January 2001</v>
          </cell>
          <cell r="E123" t="str">
            <v>January 2002</v>
          </cell>
          <cell r="F123" t="str">
            <v>January 2003</v>
          </cell>
          <cell r="G123" t="str">
            <v>January 2004</v>
          </cell>
          <cell r="H123" t="str">
            <v>January 2005</v>
          </cell>
          <cell r="I123" t="str">
            <v>January 2006</v>
          </cell>
          <cell r="J123" t="str">
            <v>January 2007</v>
          </cell>
          <cell r="K123" t="str">
            <v>January 2008</v>
          </cell>
          <cell r="L123" t="str">
            <v>January 2009</v>
          </cell>
          <cell r="M123" t="str">
            <v>January 2010</v>
          </cell>
          <cell r="N123" t="str">
            <v>January 2011</v>
          </cell>
          <cell r="O123" t="str">
            <v>January 2012</v>
          </cell>
          <cell r="P123" t="str">
            <v>January 2013</v>
          </cell>
          <cell r="Q123">
            <v>0</v>
          </cell>
          <cell r="R123">
            <v>0</v>
          </cell>
          <cell r="S123" t="str">
            <v>Tankers</v>
          </cell>
        </row>
        <row r="124">
          <cell r="A124" t="str">
            <v>Tankers</v>
          </cell>
          <cell r="B124" t="str">
            <v>thousand of DWT</v>
          </cell>
          <cell r="C124">
            <v>39444</v>
          </cell>
          <cell r="D124">
            <v>53832</v>
          </cell>
          <cell r="E124">
            <v>65546</v>
          </cell>
          <cell r="F124">
            <v>63545</v>
          </cell>
          <cell r="G124">
            <v>82094</v>
          </cell>
          <cell r="H124">
            <v>97757</v>
          </cell>
          <cell r="I124">
            <v>102202</v>
          </cell>
          <cell r="J124">
            <v>169798</v>
          </cell>
          <cell r="K124">
            <v>184548</v>
          </cell>
          <cell r="L124">
            <v>192532</v>
          </cell>
          <cell r="M124">
            <v>148328</v>
          </cell>
          <cell r="N124">
            <v>132914</v>
          </cell>
          <cell r="O124">
            <v>93559</v>
          </cell>
          <cell r="P124">
            <v>68291</v>
          </cell>
          <cell r="Q124">
            <v>0</v>
          </cell>
          <cell r="R124">
            <v>0</v>
          </cell>
          <cell r="S124" t="str">
            <v>thousand of DWT</v>
          </cell>
        </row>
      </sheetData>
      <sheetData sheetId="8">
        <row r="4">
          <cell r="A4" t="str">
            <v>chemicals</v>
          </cell>
        </row>
      </sheetData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Guide"/>
      <sheetName val="ReportByCountry"/>
      <sheetName val="PriceByCountry"/>
      <sheetName val="ReportAllCountries"/>
      <sheetName val="Special_OECD_non-OECD"/>
      <sheetName val="TechSpotlight"/>
      <sheetName val="TechSpotlightElectric"/>
      <sheetName val="ManuF"/>
      <sheetName val="Sales_Price "/>
      <sheetName val="Sales_CO2Segment_WLTC"/>
      <sheetName val="Sales_Segment"/>
      <sheetName val="Sales_Segment_Detail"/>
      <sheetName val="Sales_Power"/>
      <sheetName val="Sales_Displacement"/>
      <sheetName val="Sales_Weight"/>
      <sheetName val="Sales_Footprint"/>
      <sheetName val="Sales_Powertrain"/>
      <sheetName val="Sales_Turbo"/>
      <sheetName val="Sales_Transmission"/>
      <sheetName val="Sales_AxleConfig"/>
      <sheetName val="Sales_CylValves"/>
      <sheetName val="FE _SegmentPowertrain WLTC"/>
      <sheetName val="FE _SegmentPowertrain NEDC"/>
      <sheetName val="FE _PowertrainSegment"/>
      <sheetName val="Price2015_SegmentPowertrain"/>
      <sheetName val="CO2_SegmentPowertrain_WLTC"/>
      <sheetName val="CO2_SegmentPowertrain_NEDC"/>
      <sheetName val="Weight_SegmentPowertrain"/>
      <sheetName val="Power_SegmentPowertrain"/>
      <sheetName val="Displacement_SegmentPowertrain"/>
      <sheetName val="Footprint_SegmentPowertrain"/>
      <sheetName val="Turbo_SegmentPowertrain"/>
      <sheetName val="FE _Displacement"/>
      <sheetName val="FE _Weight"/>
      <sheetName val="FE _Footprint"/>
      <sheetName val="FE_over_Weight"/>
      <sheetName val="FE_over_Weight_OECD&amp;Non-OECD"/>
      <sheetName val="FE_over_Weight_all_countries"/>
      <sheetName val="FE_over_Weight_linear"/>
      <sheetName val="FE_over_Footprint"/>
      <sheetName val="FE_over_footprint_OECD&amp;Non-OECD"/>
      <sheetName val="FE_over_footprint_all_countries"/>
      <sheetName val="FE_over_footprint_linear"/>
      <sheetName val="Pivot"/>
      <sheetName val="PivotACCESS"/>
      <sheetName val="Pivot EVI"/>
      <sheetName val="Data Extraction (EVI)"/>
      <sheetName val="Evol_Segment_Weight_Displ_PowT"/>
      <sheetName val="Evol_PowT_Segment_FE"/>
      <sheetName val="FEByCountry2005-2010-2015"/>
      <sheetName val="SegmentByCountry2015"/>
      <sheetName val="DisplByCountry"/>
      <sheetName val="PowerByCountry2015"/>
      <sheetName val="PowertrainByCountry2015"/>
      <sheetName val="WeightByCountry2015"/>
      <sheetName val="WeightByCountry2015_reduced"/>
      <sheetName val="FootprintByCountry2015"/>
      <sheetName val="FootprintByCountry2015_reduced"/>
      <sheetName val="PriceByCountry2015"/>
      <sheetName val="AveragePriceByCountry2015"/>
      <sheetName val="SpecFEoverDisplacementVSPrice"/>
      <sheetName val="SpecFEoverPowerVSPrice"/>
      <sheetName val="TechDetailTime (2)"/>
      <sheetName val="TechDetailTime"/>
      <sheetName val="TechDetailTime_v2"/>
      <sheetName val="TechDetail"/>
      <sheetName val="SpecFEoverPower"/>
      <sheetName val="SpecFEoverDisplacement"/>
      <sheetName val="FE_over_LitrePower"/>
      <sheetName val="Electrification"/>
      <sheetName val="ElectrificationBySegment"/>
      <sheetName val="GFEI-Table_LDV_Graph "/>
      <sheetName val="GFEI-Table_LDV"/>
      <sheetName val="GFEI-Table_PC"/>
      <sheetName val="FE_OECDvsNonOECD (2)"/>
      <sheetName val="FE_OECDvsNonOECD"/>
      <sheetName val="TableFE_Sales_FEImpr_Market"/>
      <sheetName val="TableFE_Power_Displ_Weight_2005"/>
      <sheetName val="TableFE_Power_Displ_Weight_2015"/>
      <sheetName val="EU28-Data"/>
      <sheetName val="Countries"/>
      <sheetName val="MoMo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172">
          <cell r="Q172">
            <v>0</v>
          </cell>
        </row>
      </sheetData>
      <sheetData sheetId="72">
        <row r="18">
          <cell r="A18" t="str">
            <v>OECD and EU average</v>
          </cell>
        </row>
      </sheetData>
      <sheetData sheetId="73">
        <row r="44">
          <cell r="F44">
            <v>269543</v>
          </cell>
        </row>
      </sheetData>
      <sheetData sheetId="74"/>
      <sheetData sheetId="75"/>
      <sheetData sheetId="76"/>
      <sheetData sheetId="77"/>
      <sheetData sheetId="78"/>
      <sheetData sheetId="79">
        <row r="82">
          <cell r="A82">
            <v>15466331.765305735</v>
          </cell>
        </row>
      </sheetData>
      <sheetData sheetId="80">
        <row r="1">
          <cell r="A1" t="str">
            <v>Country</v>
          </cell>
        </row>
      </sheetData>
      <sheetData sheetId="8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tabColor rgb="FF92D050"/>
  </sheetPr>
  <dimension ref="B1:AN127"/>
  <sheetViews>
    <sheetView tabSelected="1" topLeftCell="A37" zoomScale="70" zoomScaleNormal="70" workbookViewId="0">
      <selection activeCell="AB66" sqref="AB66"/>
    </sheetView>
  </sheetViews>
  <sheetFormatPr defaultRowHeight="15" x14ac:dyDescent="0.25"/>
  <cols>
    <col min="1" max="1" width="9.140625" style="1"/>
    <col min="2" max="2" width="23.5703125" style="1" customWidth="1"/>
    <col min="3" max="4" width="9.140625" style="1"/>
    <col min="5" max="5" width="13.42578125" style="1" bestFit="1" customWidth="1"/>
    <col min="6" max="6" width="9.140625" style="1"/>
    <col min="7" max="7" width="26.5703125" style="1" customWidth="1"/>
    <col min="8" max="14" width="9.140625" style="1"/>
    <col min="15" max="15" width="14" style="1" customWidth="1"/>
    <col min="16" max="16" width="9.140625" style="1"/>
    <col min="17" max="17" width="11.42578125" style="1" customWidth="1"/>
    <col min="18" max="16384" width="9.140625" style="1"/>
  </cols>
  <sheetData>
    <row r="1" spans="2:40" s="11" customFormat="1" ht="45" customHeight="1" x14ac:dyDescent="0.25">
      <c r="B1" s="12" t="s">
        <v>50</v>
      </c>
      <c r="N1" s="13"/>
      <c r="AA1" s="13"/>
      <c r="AN1" s="13"/>
    </row>
    <row r="2" spans="2:40" x14ac:dyDescent="0.25"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A2" s="2"/>
      <c r="AN2" s="2"/>
    </row>
    <row r="3" spans="2:40" ht="21" x14ac:dyDescent="0.35">
      <c r="B3" s="3" t="s">
        <v>40</v>
      </c>
      <c r="N3" s="2"/>
      <c r="AA3" s="2"/>
      <c r="AN3" s="2"/>
    </row>
    <row r="4" spans="2:40" x14ac:dyDescent="0.25">
      <c r="N4" s="2"/>
      <c r="AA4" s="2"/>
      <c r="AN4" s="2"/>
    </row>
    <row r="5" spans="2:40" x14ac:dyDescent="0.25">
      <c r="B5" s="2" t="s">
        <v>41</v>
      </c>
      <c r="C5" s="4" t="s">
        <v>42</v>
      </c>
      <c r="N5" s="2"/>
      <c r="AA5" s="2"/>
      <c r="AN5" s="2"/>
    </row>
    <row r="6" spans="2:40" x14ac:dyDescent="0.25">
      <c r="B6" s="2" t="s">
        <v>43</v>
      </c>
      <c r="C6" s="4">
        <v>41</v>
      </c>
      <c r="N6" s="2"/>
      <c r="AA6" s="2"/>
      <c r="AN6" s="2"/>
    </row>
    <row r="7" spans="2:40" x14ac:dyDescent="0.25">
      <c r="B7" s="2" t="s">
        <v>44</v>
      </c>
      <c r="C7" s="5" t="s">
        <v>49</v>
      </c>
      <c r="N7" s="2"/>
      <c r="AA7" s="2"/>
      <c r="AN7" s="2"/>
    </row>
    <row r="8" spans="2:40" x14ac:dyDescent="0.25">
      <c r="B8" s="2" t="s">
        <v>45</v>
      </c>
      <c r="C8" s="5" t="s">
        <v>46</v>
      </c>
      <c r="N8" s="2"/>
      <c r="AA8" s="2"/>
      <c r="AN8" s="2"/>
    </row>
    <row r="9" spans="2:40" x14ac:dyDescent="0.25">
      <c r="B9" s="2"/>
      <c r="C9" s="5"/>
      <c r="N9" s="2"/>
      <c r="AA9" s="2"/>
      <c r="AN9" s="2"/>
    </row>
    <row r="10" spans="2:40" x14ac:dyDescent="0.25">
      <c r="B10" s="2" t="s">
        <v>47</v>
      </c>
      <c r="C10" s="5"/>
      <c r="N10" s="2"/>
      <c r="AA10" s="2"/>
      <c r="AN10" s="2"/>
    </row>
    <row r="11" spans="2:40" x14ac:dyDescent="0.25">
      <c r="B11" s="2" t="s">
        <v>51</v>
      </c>
      <c r="C11" s="5" t="s">
        <v>48</v>
      </c>
      <c r="N11" s="2"/>
      <c r="AA11" s="2"/>
      <c r="AN11" s="2"/>
    </row>
    <row r="12" spans="2:40" x14ac:dyDescent="0.25">
      <c r="B12" s="2" t="s">
        <v>53</v>
      </c>
      <c r="C12" s="1" t="s">
        <v>52</v>
      </c>
    </row>
    <row r="13" spans="2:40" x14ac:dyDescent="0.25">
      <c r="B13" s="2" t="s">
        <v>54</v>
      </c>
      <c r="C13" s="1" t="s">
        <v>0</v>
      </c>
    </row>
    <row r="17" spans="2:31" ht="23.25" x14ac:dyDescent="0.35">
      <c r="B17" s="14" t="s">
        <v>55</v>
      </c>
    </row>
    <row r="30" spans="2:31" x14ac:dyDescent="0.25">
      <c r="AB30" s="18"/>
      <c r="AC30" s="18"/>
      <c r="AD30" s="18"/>
      <c r="AE30" s="18"/>
    </row>
    <row r="31" spans="2:31" x14ac:dyDescent="0.25">
      <c r="W31" s="6"/>
      <c r="X31" s="6"/>
      <c r="Y31" s="6"/>
      <c r="AB31" s="18"/>
      <c r="AC31" s="18"/>
      <c r="AD31" s="18"/>
      <c r="AE31" s="18"/>
    </row>
    <row r="32" spans="2:31" x14ac:dyDescent="0.25">
      <c r="W32" s="6"/>
      <c r="X32" s="6"/>
      <c r="Y32" s="6"/>
      <c r="AB32" s="18"/>
      <c r="AC32" s="18"/>
      <c r="AD32" s="18"/>
      <c r="AE32" s="18"/>
    </row>
    <row r="33" spans="2:31" x14ac:dyDescent="0.25">
      <c r="W33" s="6"/>
      <c r="X33" s="6"/>
      <c r="Y33" s="6"/>
      <c r="AB33" s="18"/>
      <c r="AC33" s="18"/>
      <c r="AD33" s="18"/>
      <c r="AE33" s="18"/>
    </row>
    <row r="34" spans="2:31" x14ac:dyDescent="0.25">
      <c r="W34" s="6"/>
      <c r="X34" s="6"/>
      <c r="Y34" s="6"/>
      <c r="AB34" s="18"/>
      <c r="AC34" s="18"/>
      <c r="AD34" s="18"/>
      <c r="AE34" s="18"/>
    </row>
    <row r="35" spans="2:31" x14ac:dyDescent="0.25">
      <c r="W35" s="6"/>
      <c r="X35" s="6"/>
      <c r="Y35" s="6"/>
      <c r="AB35" s="18"/>
      <c r="AC35" s="18"/>
      <c r="AD35" s="18"/>
      <c r="AE35" s="18"/>
    </row>
    <row r="36" spans="2:31" x14ac:dyDescent="0.25">
      <c r="W36" s="6"/>
      <c r="X36" s="6"/>
      <c r="Y36" s="6"/>
      <c r="AB36" s="18"/>
      <c r="AC36" s="18"/>
      <c r="AD36" s="18"/>
      <c r="AE36" s="18"/>
    </row>
    <row r="37" spans="2:31" x14ac:dyDescent="0.25">
      <c r="W37" s="6"/>
      <c r="X37" s="6"/>
      <c r="Y37" s="6"/>
      <c r="AB37" s="18"/>
      <c r="AC37" s="18"/>
      <c r="AD37" s="18"/>
      <c r="AE37" s="18"/>
    </row>
    <row r="38" spans="2:31" x14ac:dyDescent="0.25">
      <c r="W38" s="6"/>
      <c r="X38" s="6"/>
      <c r="Y38" s="6"/>
      <c r="AB38" s="18"/>
      <c r="AC38" s="18"/>
      <c r="AD38" s="18"/>
      <c r="AE38" s="18"/>
    </row>
    <row r="39" spans="2:31" x14ac:dyDescent="0.25">
      <c r="W39" s="6"/>
      <c r="X39" s="6"/>
      <c r="Y39" s="6"/>
      <c r="AB39" s="18"/>
      <c r="AC39" s="18"/>
      <c r="AD39" s="18"/>
      <c r="AE39" s="18"/>
    </row>
    <row r="40" spans="2:31" x14ac:dyDescent="0.25">
      <c r="W40" s="6"/>
      <c r="X40" s="6"/>
      <c r="Y40" s="6"/>
      <c r="AB40" s="18"/>
      <c r="AC40" s="18"/>
      <c r="AD40" s="18"/>
      <c r="AE40" s="18"/>
    </row>
    <row r="41" spans="2:31" x14ac:dyDescent="0.25">
      <c r="W41" s="6"/>
      <c r="X41" s="6"/>
      <c r="Y41" s="6"/>
      <c r="AB41" s="18"/>
      <c r="AC41" s="18"/>
      <c r="AD41" s="18"/>
      <c r="AE41" s="18"/>
    </row>
    <row r="42" spans="2:31" x14ac:dyDescent="0.25">
      <c r="W42" s="6"/>
      <c r="X42" s="6"/>
      <c r="Y42" s="6"/>
      <c r="AB42" s="18"/>
      <c r="AC42" s="18"/>
      <c r="AD42" s="18"/>
      <c r="AE42" s="18"/>
    </row>
    <row r="43" spans="2:31" x14ac:dyDescent="0.25">
      <c r="W43" s="6"/>
      <c r="X43" s="6"/>
      <c r="Y43" s="6"/>
      <c r="AB43" s="18"/>
      <c r="AC43" s="18"/>
      <c r="AD43" s="18"/>
      <c r="AE43" s="18"/>
    </row>
    <row r="44" spans="2:31" ht="23.25" x14ac:dyDescent="0.35">
      <c r="B44" s="14" t="s">
        <v>56</v>
      </c>
      <c r="W44" s="6"/>
      <c r="X44" s="6"/>
      <c r="Y44" s="6"/>
      <c r="AB44" s="18"/>
      <c r="AC44" s="18"/>
      <c r="AD44" s="18"/>
      <c r="AE44" s="18"/>
    </row>
    <row r="45" spans="2:31" x14ac:dyDescent="0.25">
      <c r="W45" s="6"/>
      <c r="X45" s="6"/>
      <c r="Y45" s="6"/>
      <c r="AB45" s="18"/>
      <c r="AC45" s="18"/>
      <c r="AD45" s="18"/>
      <c r="AE45" s="18"/>
    </row>
    <row r="46" spans="2:31" x14ac:dyDescent="0.25">
      <c r="W46" s="6"/>
      <c r="X46" s="6"/>
      <c r="Y46" s="6"/>
      <c r="AB46" s="18"/>
      <c r="AC46" s="18"/>
      <c r="AD46" s="18"/>
      <c r="AE46" s="18"/>
    </row>
    <row r="47" spans="2:31" x14ac:dyDescent="0.25">
      <c r="W47" s="6"/>
      <c r="X47" s="6"/>
      <c r="Y47" s="6"/>
      <c r="AB47" s="18"/>
      <c r="AC47" s="18"/>
      <c r="AD47" s="18"/>
      <c r="AE47" s="18"/>
    </row>
    <row r="48" spans="2:31" ht="15.75" thickBot="1" x14ac:dyDescent="0.3">
      <c r="B48" s="10" t="s">
        <v>27</v>
      </c>
      <c r="C48" s="10" t="s">
        <v>28</v>
      </c>
      <c r="D48" s="10">
        <v>2005</v>
      </c>
      <c r="E48" s="10">
        <v>2010</v>
      </c>
      <c r="F48" s="10">
        <v>2015</v>
      </c>
      <c r="G48" s="10"/>
      <c r="H48" s="10" t="s">
        <v>29</v>
      </c>
      <c r="I48" s="10" t="s">
        <v>1</v>
      </c>
      <c r="J48" s="10" t="s">
        <v>2</v>
      </c>
      <c r="K48" s="10" t="s">
        <v>4</v>
      </c>
      <c r="L48" s="10" t="s">
        <v>30</v>
      </c>
      <c r="M48" s="10"/>
      <c r="N48" s="10"/>
      <c r="O48" s="10" t="s">
        <v>31</v>
      </c>
      <c r="P48" s="10"/>
      <c r="Q48" s="10"/>
      <c r="R48" s="2"/>
      <c r="W48" s="6"/>
      <c r="X48" s="6"/>
      <c r="Y48" s="6"/>
      <c r="AB48" s="18"/>
      <c r="AC48" s="18"/>
      <c r="AD48" s="18"/>
      <c r="AE48" s="18"/>
    </row>
    <row r="49" spans="2:31" x14ac:dyDescent="0.25">
      <c r="B49" s="15" t="s">
        <v>10</v>
      </c>
      <c r="C49" s="15" t="s">
        <v>10</v>
      </c>
      <c r="D49" s="6">
        <v>6.4841717820371434</v>
      </c>
      <c r="E49" s="6">
        <v>5.9549202486991248</v>
      </c>
      <c r="F49" s="6">
        <v>5.2405365974047138</v>
      </c>
      <c r="G49" s="17" t="str">
        <f t="shared" ref="G49:G73" si="0">B49</f>
        <v>France</v>
      </c>
      <c r="H49" s="6">
        <v>200</v>
      </c>
      <c r="I49" s="18">
        <v>2.2539600000000002</v>
      </c>
      <c r="J49" s="18">
        <v>1</v>
      </c>
      <c r="K49" s="18">
        <v>0</v>
      </c>
      <c r="L49" s="18">
        <v>0</v>
      </c>
      <c r="M49" s="5"/>
      <c r="N49" s="1" t="s">
        <v>20</v>
      </c>
      <c r="O49" s="1">
        <v>0.80820446674814739</v>
      </c>
      <c r="W49" s="6"/>
      <c r="X49" s="6"/>
      <c r="Y49" s="6"/>
      <c r="AB49" s="18"/>
      <c r="AC49" s="18"/>
      <c r="AD49" s="18"/>
      <c r="AE49" s="18"/>
    </row>
    <row r="50" spans="2:31" x14ac:dyDescent="0.25">
      <c r="B50" s="16" t="s">
        <v>20</v>
      </c>
      <c r="C50" s="16" t="s">
        <v>20</v>
      </c>
      <c r="D50" s="6">
        <v>8.156834860427379</v>
      </c>
      <c r="E50" s="6">
        <v>6.6085725684700849</v>
      </c>
      <c r="F50" s="6">
        <v>5.5075514244819193</v>
      </c>
      <c r="G50" s="17" t="str">
        <f t="shared" si="0"/>
        <v>Turkey</v>
      </c>
      <c r="H50" s="6">
        <v>200</v>
      </c>
      <c r="I50" s="18">
        <v>0.93837000000000004</v>
      </c>
      <c r="J50" s="18">
        <v>1</v>
      </c>
      <c r="K50" s="18">
        <v>0</v>
      </c>
      <c r="L50" s="18">
        <v>1</v>
      </c>
      <c r="M50" s="5"/>
      <c r="N50" s="1" t="s">
        <v>22</v>
      </c>
      <c r="O50" s="1">
        <v>0.6752069299823179</v>
      </c>
      <c r="W50" s="6"/>
      <c r="X50" s="6"/>
      <c r="Y50" s="6"/>
      <c r="AB50" s="18"/>
      <c r="AC50" s="18"/>
      <c r="AD50" s="18"/>
      <c r="AE50" s="18"/>
    </row>
    <row r="51" spans="2:31" x14ac:dyDescent="0.25">
      <c r="B51" s="15" t="s">
        <v>14</v>
      </c>
      <c r="C51" s="15" t="s">
        <v>14</v>
      </c>
      <c r="D51" s="6">
        <v>6.3329928642631428</v>
      </c>
      <c r="E51" s="6">
        <v>6.4253408384486708</v>
      </c>
      <c r="F51" s="6">
        <v>5.5287753204708743</v>
      </c>
      <c r="G51" s="17" t="str">
        <f t="shared" si="0"/>
        <v>Italy</v>
      </c>
      <c r="H51" s="6">
        <v>200</v>
      </c>
      <c r="I51" s="18">
        <v>1.6998629999999999</v>
      </c>
      <c r="J51" s="18">
        <v>1</v>
      </c>
      <c r="K51" s="18">
        <v>0</v>
      </c>
      <c r="L51" s="18">
        <v>0</v>
      </c>
      <c r="M51" s="5"/>
      <c r="N51" s="1" t="s">
        <v>16</v>
      </c>
      <c r="O51" s="1">
        <v>0.87301145587413498</v>
      </c>
      <c r="W51" s="6"/>
      <c r="X51" s="6"/>
      <c r="Y51" s="6"/>
      <c r="AB51" s="18"/>
      <c r="AC51" s="18"/>
      <c r="AD51" s="18"/>
      <c r="AE51" s="18"/>
    </row>
    <row r="52" spans="2:31" x14ac:dyDescent="0.25">
      <c r="B52" s="16" t="s">
        <v>22</v>
      </c>
      <c r="C52" s="16" t="s">
        <v>22</v>
      </c>
      <c r="D52" s="6">
        <v>7.3625670495614193</v>
      </c>
      <c r="E52" s="6">
        <v>6.7024093706683221</v>
      </c>
      <c r="F52" s="6">
        <v>5.7562844697361584</v>
      </c>
      <c r="G52" s="17" t="str">
        <f t="shared" si="0"/>
        <v>United Kingdom</v>
      </c>
      <c r="H52" s="6">
        <v>200</v>
      </c>
      <c r="I52" s="18">
        <v>3.0045229999999998</v>
      </c>
      <c r="J52" s="18">
        <v>1</v>
      </c>
      <c r="K52" s="18">
        <v>0</v>
      </c>
      <c r="L52" s="18">
        <v>0</v>
      </c>
      <c r="M52" s="5"/>
      <c r="N52" s="1" t="s">
        <v>12</v>
      </c>
      <c r="O52" s="1">
        <v>0.78183117803715685</v>
      </c>
      <c r="W52" s="6"/>
      <c r="X52" s="6"/>
      <c r="Y52" s="6"/>
      <c r="AB52" s="18"/>
      <c r="AC52" s="18"/>
      <c r="AD52" s="18"/>
      <c r="AE52" s="18"/>
    </row>
    <row r="53" spans="2:31" x14ac:dyDescent="0.25">
      <c r="B53" s="15" t="s">
        <v>12</v>
      </c>
      <c r="C53" s="15" t="s">
        <v>12</v>
      </c>
      <c r="D53" s="6">
        <v>7.4435595485405184</v>
      </c>
      <c r="E53" s="6">
        <v>7.075485531371819</v>
      </c>
      <c r="F53" s="6">
        <v>5.9509599987631203</v>
      </c>
      <c r="G53" s="17" t="str">
        <f t="shared" si="0"/>
        <v>Germany</v>
      </c>
      <c r="H53" s="6">
        <v>200</v>
      </c>
      <c r="I53" s="18">
        <v>3.4347599999999998</v>
      </c>
      <c r="J53" s="18">
        <v>1</v>
      </c>
      <c r="K53" s="18">
        <v>0</v>
      </c>
      <c r="L53" s="18">
        <v>0</v>
      </c>
      <c r="M53" s="5"/>
      <c r="N53" s="1" t="s">
        <v>3</v>
      </c>
      <c r="O53" s="1">
        <v>0.79947771761024511</v>
      </c>
      <c r="W53" s="6"/>
      <c r="X53" s="6"/>
      <c r="Y53" s="6"/>
      <c r="AB53" s="18"/>
      <c r="AC53" s="18"/>
      <c r="AD53" s="18"/>
      <c r="AE53" s="18"/>
    </row>
    <row r="54" spans="2:31" x14ac:dyDescent="0.25">
      <c r="B54" s="15" t="s">
        <v>16</v>
      </c>
      <c r="C54" s="15" t="s">
        <v>16</v>
      </c>
      <c r="D54" s="6">
        <v>7.7143438849652242</v>
      </c>
      <c r="E54" s="6">
        <v>7.0413490416603386</v>
      </c>
      <c r="F54" s="6">
        <v>6.1315714055605408</v>
      </c>
      <c r="G54" s="17" t="str">
        <f t="shared" si="0"/>
        <v>Japan</v>
      </c>
      <c r="H54" s="6">
        <v>200</v>
      </c>
      <c r="I54" s="18">
        <v>4.8597320000000002</v>
      </c>
      <c r="J54" s="18">
        <v>1</v>
      </c>
      <c r="K54" s="18">
        <v>0</v>
      </c>
      <c r="L54" s="18">
        <v>1</v>
      </c>
      <c r="N54" s="1" t="s">
        <v>10</v>
      </c>
      <c r="O54" s="1">
        <v>0.79482733684073792</v>
      </c>
      <c r="W54" s="6"/>
      <c r="X54" s="6"/>
      <c r="Y54" s="6"/>
      <c r="AB54" s="18"/>
      <c r="AC54" s="18"/>
      <c r="AD54" s="18"/>
      <c r="AE54" s="18"/>
    </row>
    <row r="55" spans="2:31" x14ac:dyDescent="0.25">
      <c r="B55" s="15" t="s">
        <v>13</v>
      </c>
      <c r="C55" s="15" t="s">
        <v>13</v>
      </c>
      <c r="D55" s="6">
        <v>6.8489226452689635</v>
      </c>
      <c r="E55" s="6">
        <v>6.5393381180218331</v>
      </c>
      <c r="F55" s="6">
        <v>6.1631653000128033</v>
      </c>
      <c r="G55" s="17" t="str">
        <f t="shared" si="0"/>
        <v>India</v>
      </c>
      <c r="H55" s="6">
        <v>200</v>
      </c>
      <c r="I55" s="18">
        <v>3.0478459999999998</v>
      </c>
      <c r="J55" s="18">
        <v>0</v>
      </c>
      <c r="K55" s="18">
        <v>1</v>
      </c>
      <c r="L55" s="18">
        <v>0</v>
      </c>
      <c r="N55" s="1" t="s">
        <v>32</v>
      </c>
      <c r="O55" s="1">
        <v>0.8998736909768047</v>
      </c>
      <c r="W55" s="6"/>
      <c r="X55" s="6"/>
      <c r="Y55" s="6"/>
    </row>
    <row r="56" spans="2:31" x14ac:dyDescent="0.25">
      <c r="B56" s="15" t="s">
        <v>33</v>
      </c>
      <c r="C56" s="15" t="s">
        <v>33</v>
      </c>
      <c r="D56" s="6">
        <v>8.0747018059214462</v>
      </c>
      <c r="E56" s="6">
        <v>7.2553825550333606</v>
      </c>
      <c r="F56" s="6">
        <v>6.9523994978739134</v>
      </c>
      <c r="G56" s="17" t="str">
        <f t="shared" si="0"/>
        <v>Korea</v>
      </c>
      <c r="H56" s="6">
        <v>200</v>
      </c>
      <c r="I56" s="18">
        <v>1.7790170000000001</v>
      </c>
      <c r="J56" s="18">
        <v>1</v>
      </c>
      <c r="K56" s="18">
        <v>0</v>
      </c>
      <c r="L56" s="18">
        <v>1</v>
      </c>
      <c r="N56" s="1" t="s">
        <v>26</v>
      </c>
      <c r="O56" s="1">
        <v>0.86101006142115222</v>
      </c>
      <c r="W56" s="6"/>
      <c r="X56" s="6"/>
      <c r="Y56" s="6"/>
    </row>
    <row r="57" spans="2:31" x14ac:dyDescent="0.25">
      <c r="B57" s="15" t="s">
        <v>18</v>
      </c>
      <c r="C57" s="15" t="s">
        <v>18</v>
      </c>
      <c r="D57" s="6">
        <v>8.1749212365789212</v>
      </c>
      <c r="E57" s="6">
        <v>7.9222652452661437</v>
      </c>
      <c r="F57" s="6">
        <v>7.415704195427522</v>
      </c>
      <c r="G57" s="17" t="str">
        <f t="shared" si="0"/>
        <v>Malaysia</v>
      </c>
      <c r="H57" s="6">
        <v>200</v>
      </c>
      <c r="I57" s="18">
        <v>0.65043099999999998</v>
      </c>
      <c r="J57" s="18">
        <v>0</v>
      </c>
      <c r="K57" s="18">
        <v>1</v>
      </c>
      <c r="L57" s="18">
        <v>0</v>
      </c>
      <c r="N57" s="1" t="s">
        <v>33</v>
      </c>
      <c r="O57" s="1">
        <v>0.90712851914043391</v>
      </c>
      <c r="W57" s="6"/>
      <c r="X57" s="6"/>
      <c r="Y57" s="6"/>
    </row>
    <row r="58" spans="2:31" x14ac:dyDescent="0.25">
      <c r="B58" s="15" t="s">
        <v>26</v>
      </c>
      <c r="C58" s="15" t="s">
        <v>26</v>
      </c>
      <c r="D58" s="6">
        <v>8.7755999271731149</v>
      </c>
      <c r="E58" s="6">
        <v>8.2009432958593766</v>
      </c>
      <c r="F58" s="6">
        <v>7.4825545732977696</v>
      </c>
      <c r="G58" s="17" t="str">
        <f t="shared" si="0"/>
        <v>Ukraine</v>
      </c>
      <c r="H58" s="6">
        <v>200</v>
      </c>
      <c r="I58" s="18">
        <v>4.6518999999999998E-2</v>
      </c>
      <c r="J58" s="18">
        <v>0</v>
      </c>
      <c r="K58" s="18">
        <v>1</v>
      </c>
      <c r="L58" s="18">
        <v>0</v>
      </c>
      <c r="N58" s="1" t="s">
        <v>25</v>
      </c>
      <c r="O58" s="1">
        <v>0.85265447780139703</v>
      </c>
      <c r="W58" s="6"/>
      <c r="X58" s="6"/>
      <c r="Y58" s="6"/>
    </row>
    <row r="59" spans="2:31" x14ac:dyDescent="0.25">
      <c r="B59" s="15" t="s">
        <v>5</v>
      </c>
      <c r="C59" s="15" t="s">
        <v>5</v>
      </c>
      <c r="D59" s="6">
        <v>8.2839394567871594</v>
      </c>
      <c r="E59" s="6">
        <v>7.9825721034712416</v>
      </c>
      <c r="F59" s="6">
        <v>7.6646309486613804</v>
      </c>
      <c r="G59" s="17" t="str">
        <f t="shared" si="0"/>
        <v>Argentina</v>
      </c>
      <c r="H59" s="6">
        <v>200</v>
      </c>
      <c r="I59" s="18">
        <v>0.711503</v>
      </c>
      <c r="J59" s="18">
        <v>0</v>
      </c>
      <c r="K59" s="18">
        <v>1</v>
      </c>
      <c r="L59" s="18">
        <v>0</v>
      </c>
      <c r="N59" s="1" t="s">
        <v>14</v>
      </c>
      <c r="O59" s="1">
        <v>0.92523985582507251</v>
      </c>
      <c r="W59" s="6"/>
      <c r="X59" s="6"/>
      <c r="Y59" s="6"/>
    </row>
    <row r="60" spans="2:31" x14ac:dyDescent="0.25">
      <c r="B60" s="15" t="s">
        <v>7</v>
      </c>
      <c r="C60" s="15" t="s">
        <v>7</v>
      </c>
      <c r="D60" s="6">
        <v>8.4631040417012962</v>
      </c>
      <c r="E60" s="6">
        <v>8.7215286641156702</v>
      </c>
      <c r="F60" s="6">
        <v>7.6945594978747849</v>
      </c>
      <c r="G60" s="17" t="str">
        <f t="shared" si="0"/>
        <v>Brazil</v>
      </c>
      <c r="H60" s="6">
        <v>200</v>
      </c>
      <c r="I60" s="18">
        <v>2.4687199999999998</v>
      </c>
      <c r="J60" s="18">
        <v>0</v>
      </c>
      <c r="K60" s="18">
        <v>1</v>
      </c>
      <c r="L60" s="18">
        <v>0</v>
      </c>
      <c r="N60" s="1" t="s">
        <v>24</v>
      </c>
      <c r="O60" s="1">
        <v>0.90918881062556167</v>
      </c>
      <c r="W60" s="6"/>
      <c r="X60" s="6"/>
      <c r="Y60" s="6"/>
    </row>
    <row r="61" spans="2:31" x14ac:dyDescent="0.25">
      <c r="B61" s="15" t="s">
        <v>24</v>
      </c>
      <c r="C61" s="15" t="s">
        <v>24</v>
      </c>
      <c r="D61" s="6">
        <v>8.7949720305000287</v>
      </c>
      <c r="E61" s="6">
        <v>8.550598206808715</v>
      </c>
      <c r="F61" s="6">
        <v>7.7663423908531959</v>
      </c>
      <c r="G61" s="17" t="str">
        <f t="shared" si="0"/>
        <v>South Africa</v>
      </c>
      <c r="H61" s="6">
        <v>200</v>
      </c>
      <c r="I61" s="18">
        <v>0.587337</v>
      </c>
      <c r="J61" s="18">
        <v>0</v>
      </c>
      <c r="K61" s="18">
        <v>1</v>
      </c>
      <c r="L61" s="18">
        <v>0</v>
      </c>
      <c r="N61" s="1" t="s">
        <v>13</v>
      </c>
      <c r="O61" s="1">
        <v>0.88304344390412448</v>
      </c>
    </row>
    <row r="62" spans="2:31" x14ac:dyDescent="0.25">
      <c r="B62" s="15" t="s">
        <v>25</v>
      </c>
      <c r="C62" s="15" t="s">
        <v>25</v>
      </c>
      <c r="D62" s="6">
        <v>9.2384092541444751</v>
      </c>
      <c r="E62" s="6">
        <v>8.702423457559421</v>
      </c>
      <c r="F62" s="6">
        <v>8.0275880195868936</v>
      </c>
      <c r="G62" s="17" t="str">
        <f t="shared" si="0"/>
        <v>Thailand</v>
      </c>
      <c r="H62" s="6">
        <v>200</v>
      </c>
      <c r="I62" s="18">
        <v>0.76341499999999995</v>
      </c>
      <c r="J62" s="18">
        <v>0</v>
      </c>
      <c r="K62" s="18">
        <v>1</v>
      </c>
      <c r="L62" s="18">
        <v>0</v>
      </c>
      <c r="N62" s="1" t="s">
        <v>23</v>
      </c>
      <c r="O62" s="1">
        <v>0.86893617707892834</v>
      </c>
    </row>
    <row r="63" spans="2:31" x14ac:dyDescent="0.25">
      <c r="B63" s="15" t="s">
        <v>8</v>
      </c>
      <c r="C63" s="15" t="s">
        <v>8</v>
      </c>
      <c r="D63" s="6">
        <v>8.5396490737733579</v>
      </c>
      <c r="E63" s="6">
        <v>8.8516497330957176</v>
      </c>
      <c r="F63" s="6">
        <v>8.0947369106755485</v>
      </c>
      <c r="G63" s="17" t="str">
        <f t="shared" si="0"/>
        <v>Chile</v>
      </c>
      <c r="H63" s="6">
        <v>200</v>
      </c>
      <c r="I63" s="18">
        <v>0.28188099999999999</v>
      </c>
      <c r="J63" s="18">
        <v>1</v>
      </c>
      <c r="K63" s="18">
        <v>0</v>
      </c>
      <c r="L63" s="18">
        <v>1</v>
      </c>
      <c r="N63" s="1" t="s">
        <v>18</v>
      </c>
      <c r="O63" s="1">
        <v>0.94790041613487297</v>
      </c>
    </row>
    <row r="64" spans="2:31" x14ac:dyDescent="0.25">
      <c r="B64" s="15" t="s">
        <v>9</v>
      </c>
      <c r="C64" s="15" t="s">
        <v>9</v>
      </c>
      <c r="D64" s="6">
        <v>8.6673225690965729</v>
      </c>
      <c r="E64" s="6">
        <v>8.7003886679518505</v>
      </c>
      <c r="F64" s="6">
        <v>8.1139339945838422</v>
      </c>
      <c r="G64" s="17" t="str">
        <f t="shared" si="0"/>
        <v>China</v>
      </c>
      <c r="H64" s="6">
        <v>200</v>
      </c>
      <c r="I64" s="18">
        <v>22.144732999999999</v>
      </c>
      <c r="J64" s="18">
        <v>0</v>
      </c>
      <c r="K64" s="18">
        <v>1</v>
      </c>
      <c r="L64" s="18">
        <v>0</v>
      </c>
      <c r="N64" s="1" t="s">
        <v>7</v>
      </c>
      <c r="O64" s="1">
        <v>0.9361523042322385</v>
      </c>
    </row>
    <row r="65" spans="2:22" x14ac:dyDescent="0.25">
      <c r="B65" s="15" t="s">
        <v>11</v>
      </c>
      <c r="C65" s="15" t="s">
        <v>11</v>
      </c>
      <c r="D65" s="6">
        <v>8.1346892859055107</v>
      </c>
      <c r="E65" s="6" t="s">
        <v>57</v>
      </c>
      <c r="F65" s="6">
        <v>8.1404611224464567</v>
      </c>
      <c r="G65" s="17" t="str">
        <f t="shared" si="0"/>
        <v>Egypt</v>
      </c>
      <c r="H65" s="6">
        <v>200</v>
      </c>
      <c r="I65" s="18">
        <v>0.25939800000000002</v>
      </c>
      <c r="J65" s="18">
        <v>0</v>
      </c>
      <c r="K65" s="18">
        <v>1</v>
      </c>
      <c r="L65" s="18">
        <v>0</v>
      </c>
      <c r="N65" s="1" t="s">
        <v>5</v>
      </c>
      <c r="O65" s="1">
        <v>1.0007095337434642</v>
      </c>
    </row>
    <row r="66" spans="2:22" x14ac:dyDescent="0.25">
      <c r="B66" s="15" t="s">
        <v>19</v>
      </c>
      <c r="C66" s="15" t="s">
        <v>19</v>
      </c>
      <c r="D66" s="6" t="s">
        <v>57</v>
      </c>
      <c r="E66" s="6" t="s">
        <v>57</v>
      </c>
      <c r="F66" s="6">
        <v>8.202641086731397</v>
      </c>
      <c r="G66" s="17" t="str">
        <f t="shared" si="0"/>
        <v>Peru</v>
      </c>
      <c r="H66" s="6">
        <v>200</v>
      </c>
      <c r="I66" s="18">
        <v>0.14382800000000001</v>
      </c>
      <c r="J66" s="18">
        <v>0</v>
      </c>
      <c r="K66" s="18">
        <v>1</v>
      </c>
      <c r="L66" s="18">
        <v>0</v>
      </c>
      <c r="N66" s="1" t="s">
        <v>9</v>
      </c>
      <c r="O66" s="1" t="e">
        <v>#VALUE!</v>
      </c>
    </row>
    <row r="67" spans="2:22" x14ac:dyDescent="0.25">
      <c r="B67" s="15" t="s">
        <v>15</v>
      </c>
      <c r="C67" s="15" t="s">
        <v>15</v>
      </c>
      <c r="D67" s="6">
        <v>8.5879140082926977</v>
      </c>
      <c r="E67" s="6">
        <v>8.7382525561658912</v>
      </c>
      <c r="F67" s="6">
        <v>8.2312331819500457</v>
      </c>
      <c r="G67" s="17" t="str">
        <f t="shared" si="0"/>
        <v>Indonesia</v>
      </c>
      <c r="H67" s="6">
        <v>200</v>
      </c>
      <c r="I67" s="18">
        <v>0.95896400000000004</v>
      </c>
      <c r="J67" s="18">
        <v>0</v>
      </c>
      <c r="K67" s="18">
        <v>1</v>
      </c>
      <c r="L67" s="18">
        <v>0</v>
      </c>
      <c r="N67" s="1" t="s">
        <v>8</v>
      </c>
      <c r="O67" s="1">
        <v>0.9584671171604382</v>
      </c>
    </row>
    <row r="68" spans="2:22" x14ac:dyDescent="0.25">
      <c r="B68" s="15" t="s">
        <v>3</v>
      </c>
      <c r="C68" s="15" t="s">
        <v>3</v>
      </c>
      <c r="D68" s="6">
        <v>10.454928612900066</v>
      </c>
      <c r="E68" s="6">
        <v>9.5371581099962235</v>
      </c>
      <c r="F68" s="6">
        <v>8.4288230874642842</v>
      </c>
      <c r="G68" s="17" t="str">
        <f t="shared" si="0"/>
        <v>Australia</v>
      </c>
      <c r="H68" s="6">
        <v>200</v>
      </c>
      <c r="I68" s="18">
        <v>1.1226179999999999</v>
      </c>
      <c r="J68" s="18">
        <v>1</v>
      </c>
      <c r="K68" s="18">
        <v>0</v>
      </c>
      <c r="L68" s="18">
        <v>1</v>
      </c>
      <c r="N68" s="1" t="s">
        <v>15</v>
      </c>
      <c r="O68" s="1">
        <v>0.80620570446212114</v>
      </c>
    </row>
    <row r="69" spans="2:22" x14ac:dyDescent="0.25">
      <c r="B69" s="15" t="s">
        <v>23</v>
      </c>
      <c r="C69" s="15" t="s">
        <v>34</v>
      </c>
      <c r="D69" s="6">
        <v>9.3324557684301173</v>
      </c>
      <c r="E69" s="6">
        <v>8.9701714810088049</v>
      </c>
      <c r="F69" s="6">
        <v>8.4355426933366289</v>
      </c>
      <c r="G69" s="17" t="str">
        <f t="shared" si="0"/>
        <v>Russia</v>
      </c>
      <c r="H69" s="6">
        <v>200</v>
      </c>
      <c r="I69" s="18">
        <v>1.483905</v>
      </c>
      <c r="J69" s="18">
        <v>0</v>
      </c>
      <c r="K69" s="18">
        <v>1</v>
      </c>
      <c r="L69" s="18">
        <v>0</v>
      </c>
      <c r="N69" s="1" t="s">
        <v>17</v>
      </c>
      <c r="O69" s="1">
        <v>0.90389313409578953</v>
      </c>
    </row>
    <row r="70" spans="2:22" x14ac:dyDescent="0.25">
      <c r="B70" s="16" t="s">
        <v>21</v>
      </c>
      <c r="C70" s="16" t="s">
        <v>21</v>
      </c>
      <c r="D70" s="6" t="s">
        <v>57</v>
      </c>
      <c r="E70" s="6" t="s">
        <v>57</v>
      </c>
      <c r="F70" s="6">
        <v>8.7256033552819403</v>
      </c>
      <c r="G70" s="17" t="str">
        <f t="shared" si="0"/>
        <v>Philippines</v>
      </c>
      <c r="H70" s="6">
        <v>200</v>
      </c>
      <c r="I70" s="18">
        <v>0.31356200000000001</v>
      </c>
      <c r="J70" s="18">
        <v>0</v>
      </c>
      <c r="K70" s="18">
        <v>1</v>
      </c>
      <c r="L70" s="18">
        <v>0</v>
      </c>
      <c r="N70" s="1" t="s">
        <v>11</v>
      </c>
      <c r="O70" s="1" t="e">
        <v>#VALUE!</v>
      </c>
    </row>
    <row r="71" spans="2:22" x14ac:dyDescent="0.25">
      <c r="B71" s="15" t="s">
        <v>17</v>
      </c>
      <c r="C71" s="15" t="s">
        <v>17</v>
      </c>
      <c r="D71" s="6">
        <v>9.0790653971282254</v>
      </c>
      <c r="E71" s="6">
        <v>9.5241444587193982</v>
      </c>
      <c r="F71" s="6">
        <v>8.7834276791801891</v>
      </c>
      <c r="G71" s="17" t="str">
        <f t="shared" si="0"/>
        <v>Mexico</v>
      </c>
      <c r="H71" s="6">
        <v>200</v>
      </c>
      <c r="I71" s="18">
        <v>1.6809019999999999</v>
      </c>
      <c r="J71" s="18">
        <v>1</v>
      </c>
      <c r="K71" s="18">
        <v>0</v>
      </c>
      <c r="L71" s="18">
        <v>1</v>
      </c>
      <c r="N71" s="1" t="s">
        <v>19</v>
      </c>
      <c r="O71" s="1">
        <v>0.96743742830164559</v>
      </c>
    </row>
    <row r="72" spans="2:22" x14ac:dyDescent="0.25">
      <c r="B72" s="15" t="s">
        <v>32</v>
      </c>
      <c r="C72" s="15" t="s">
        <v>32</v>
      </c>
      <c r="D72" s="6">
        <v>11.080604299255944</v>
      </c>
      <c r="E72" s="6">
        <v>9.892378532340306</v>
      </c>
      <c r="F72" s="6">
        <v>9.0598999033645242</v>
      </c>
      <c r="G72" s="17" t="str">
        <f t="shared" si="0"/>
        <v>United States</v>
      </c>
      <c r="H72" s="6">
        <v>200</v>
      </c>
      <c r="I72" s="18">
        <v>16.576322999999999</v>
      </c>
      <c r="J72" s="18">
        <v>1</v>
      </c>
      <c r="K72" s="18">
        <v>0</v>
      </c>
      <c r="L72" s="18">
        <v>1</v>
      </c>
      <c r="N72" s="1" t="s">
        <v>21</v>
      </c>
      <c r="O72" s="1">
        <v>0.81763590312243994</v>
      </c>
    </row>
    <row r="73" spans="2:22" x14ac:dyDescent="0.25">
      <c r="B73" s="15" t="s">
        <v>6</v>
      </c>
      <c r="C73" s="15" t="s">
        <v>6</v>
      </c>
      <c r="D73" s="6" t="e">
        <v>#N/A</v>
      </c>
      <c r="E73" s="6">
        <v>9.6827484325501114</v>
      </c>
      <c r="F73" s="6">
        <v>9.1955262997178462</v>
      </c>
      <c r="G73" s="17" t="str">
        <f t="shared" si="0"/>
        <v>Canada</v>
      </c>
      <c r="H73" s="6">
        <v>200</v>
      </c>
      <c r="I73" s="18">
        <v>1.8327389999999999</v>
      </c>
      <c r="J73" s="18">
        <v>1</v>
      </c>
      <c r="K73" s="18">
        <v>0</v>
      </c>
      <c r="L73" s="18">
        <v>1</v>
      </c>
      <c r="N73" s="1" t="s">
        <v>6</v>
      </c>
      <c r="O73" s="1" t="e">
        <v>#N/A</v>
      </c>
    </row>
    <row r="74" spans="2:22" x14ac:dyDescent="0.25">
      <c r="B74" s="15"/>
      <c r="C74" s="15"/>
      <c r="D74" s="6"/>
      <c r="E74" s="6"/>
      <c r="F74" s="6"/>
      <c r="G74" s="15"/>
      <c r="Q74" s="2" t="s">
        <v>35</v>
      </c>
      <c r="R74" s="2" t="s">
        <v>36</v>
      </c>
    </row>
    <row r="75" spans="2:22" x14ac:dyDescent="0.25">
      <c r="B75" s="17" t="str">
        <f>'[2]GFEI-Table_LDV'!A18</f>
        <v>OECD and EU average</v>
      </c>
      <c r="C75" s="17" t="s">
        <v>37</v>
      </c>
      <c r="D75" s="6">
        <v>8.8253761468114398</v>
      </c>
      <c r="E75" s="6">
        <v>7.8017712845616352</v>
      </c>
      <c r="F75" s="6">
        <v>7.3294936599586427</v>
      </c>
      <c r="G75" s="17" t="str">
        <f>B75</f>
        <v>OECD and EU average</v>
      </c>
      <c r="H75" s="6">
        <v>200</v>
      </c>
      <c r="I75" s="1">
        <v>42.779998999999997</v>
      </c>
      <c r="Q75" s="8">
        <v>2.4354607378036741E-2</v>
      </c>
      <c r="R75" s="8">
        <v>1.241120966637177E-2</v>
      </c>
      <c r="U75" s="8"/>
      <c r="V75" s="8"/>
    </row>
    <row r="76" spans="2:22" x14ac:dyDescent="0.25">
      <c r="B76" s="15" t="s">
        <v>4</v>
      </c>
      <c r="C76" s="15" t="s">
        <v>4</v>
      </c>
      <c r="D76" s="6">
        <v>8.5203156578077337</v>
      </c>
      <c r="E76" s="6">
        <v>8.4442138210017141</v>
      </c>
      <c r="F76" s="6">
        <v>7.8838034557430854</v>
      </c>
      <c r="G76" s="17" t="str">
        <f>B76</f>
        <v>Non-OECD</v>
      </c>
      <c r="H76" s="6">
        <v>200</v>
      </c>
      <c r="I76" s="1">
        <v>33.580160999999997</v>
      </c>
      <c r="Q76" s="8">
        <v>1.7927785067451962E-3</v>
      </c>
      <c r="R76" s="8">
        <v>1.3640314681021781E-2</v>
      </c>
      <c r="U76" s="8"/>
      <c r="V76" s="8"/>
    </row>
    <row r="77" spans="2:22" x14ac:dyDescent="0.25">
      <c r="B77" s="15" t="s">
        <v>38</v>
      </c>
      <c r="C77" s="15" t="s">
        <v>38</v>
      </c>
      <c r="D77" s="6">
        <v>6.9895544416553355</v>
      </c>
      <c r="E77" s="6">
        <v>6.0364087736331076</v>
      </c>
      <c r="F77" s="6">
        <v>5.1741316801496682</v>
      </c>
      <c r="G77" s="17" t="str">
        <f>B77</f>
        <v>EU 28</v>
      </c>
      <c r="H77" s="6">
        <v>200</v>
      </c>
      <c r="I77" s="1">
        <v>13.708417000000001</v>
      </c>
      <c r="Q77" s="8">
        <v>2.8895805584112089E-2</v>
      </c>
      <c r="R77" s="8">
        <v>3.0357222065711231E-2</v>
      </c>
      <c r="U77" s="8"/>
      <c r="V77" s="8"/>
    </row>
    <row r="78" spans="2:22" x14ac:dyDescent="0.25">
      <c r="B78" s="15" t="s">
        <v>39</v>
      </c>
      <c r="C78" s="15" t="s">
        <v>39</v>
      </c>
      <c r="D78" s="6">
        <v>8.7662532812440066</v>
      </c>
      <c r="E78" s="6">
        <v>8.0525175466847134</v>
      </c>
      <c r="F78" s="6">
        <v>7.5568197384424565</v>
      </c>
      <c r="G78" s="17" t="str">
        <f>B78</f>
        <v>World</v>
      </c>
      <c r="H78" s="6">
        <v>200</v>
      </c>
      <c r="I78" s="1">
        <v>76.360159999999993</v>
      </c>
      <c r="Q78" s="8">
        <v>1.6841511846150015E-2</v>
      </c>
      <c r="R78" s="8">
        <v>1.2626478415571185E-2</v>
      </c>
      <c r="U78" s="8"/>
      <c r="V78" s="8"/>
    </row>
    <row r="82" spans="2:35" s="9" customFormat="1" x14ac:dyDescent="0.25"/>
    <row r="83" spans="2:35" s="9" customFormat="1" x14ac:dyDescent="0.25"/>
    <row r="84" spans="2:35" s="9" customFormat="1" x14ac:dyDescent="0.25"/>
    <row r="85" spans="2:35" s="9" customFormat="1" x14ac:dyDescent="0.25"/>
    <row r="86" spans="2:35" s="9" customFormat="1" x14ac:dyDescent="0.25"/>
    <row r="87" spans="2:35" x14ac:dyDescent="0.25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7"/>
    </row>
    <row r="88" spans="2:35" x14ac:dyDescent="0.25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16"/>
    </row>
    <row r="89" spans="2:35" x14ac:dyDescent="0.25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</row>
    <row r="90" spans="2:35" x14ac:dyDescent="0.25">
      <c r="B90" s="1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2:35" x14ac:dyDescent="0.25">
      <c r="B91" s="1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</row>
    <row r="92" spans="2:35" x14ac:dyDescent="0.25">
      <c r="B92" s="15"/>
    </row>
    <row r="93" spans="2:35" x14ac:dyDescent="0.25">
      <c r="B93" s="15"/>
    </row>
    <row r="94" spans="2:35" x14ac:dyDescent="0.25">
      <c r="B94" s="15"/>
    </row>
    <row r="95" spans="2:35" x14ac:dyDescent="0.25">
      <c r="B95" s="15"/>
    </row>
    <row r="96" spans="2:35" x14ac:dyDescent="0.25">
      <c r="B96" s="15"/>
    </row>
    <row r="97" spans="2:2" x14ac:dyDescent="0.25">
      <c r="B97" s="15"/>
    </row>
    <row r="98" spans="2:2" x14ac:dyDescent="0.25">
      <c r="B98" s="15"/>
    </row>
    <row r="99" spans="2:2" x14ac:dyDescent="0.25">
      <c r="B99" s="15"/>
    </row>
    <row r="100" spans="2:2" x14ac:dyDescent="0.25">
      <c r="B100" s="15"/>
    </row>
    <row r="101" spans="2:2" x14ac:dyDescent="0.25">
      <c r="B101" s="15"/>
    </row>
    <row r="102" spans="2:2" x14ac:dyDescent="0.25">
      <c r="B102" s="15"/>
    </row>
    <row r="103" spans="2:2" x14ac:dyDescent="0.25">
      <c r="B103" s="15"/>
    </row>
    <row r="104" spans="2:2" x14ac:dyDescent="0.25">
      <c r="B104" s="15"/>
    </row>
    <row r="105" spans="2:2" x14ac:dyDescent="0.25">
      <c r="B105" s="15"/>
    </row>
    <row r="106" spans="2:2" x14ac:dyDescent="0.25">
      <c r="B106" s="15"/>
    </row>
    <row r="107" spans="2:2" x14ac:dyDescent="0.25">
      <c r="B107" s="15"/>
    </row>
    <row r="108" spans="2:2" x14ac:dyDescent="0.25">
      <c r="B108" s="15"/>
    </row>
    <row r="109" spans="2:2" x14ac:dyDescent="0.25">
      <c r="B109" s="15"/>
    </row>
    <row r="110" spans="2:2" x14ac:dyDescent="0.25">
      <c r="B110" s="15"/>
    </row>
    <row r="111" spans="2:2" x14ac:dyDescent="0.25">
      <c r="B111" s="15"/>
    </row>
    <row r="112" spans="2:2" x14ac:dyDescent="0.25">
      <c r="B112" s="15"/>
    </row>
    <row r="113" spans="2:2" x14ac:dyDescent="0.25">
      <c r="B113" s="15"/>
    </row>
    <row r="114" spans="2:2" x14ac:dyDescent="0.25">
      <c r="B114" s="15"/>
    </row>
    <row r="115" spans="2:2" x14ac:dyDescent="0.25">
      <c r="B115" s="15"/>
    </row>
    <row r="116" spans="2:2" x14ac:dyDescent="0.25">
      <c r="B116" s="15"/>
    </row>
    <row r="117" spans="2:2" x14ac:dyDescent="0.25">
      <c r="B117" s="15"/>
    </row>
    <row r="118" spans="2:2" x14ac:dyDescent="0.25">
      <c r="B118" s="15"/>
    </row>
    <row r="119" spans="2:2" x14ac:dyDescent="0.25">
      <c r="B119" s="15"/>
    </row>
    <row r="120" spans="2:2" x14ac:dyDescent="0.25">
      <c r="B120" s="15"/>
    </row>
    <row r="121" spans="2:2" x14ac:dyDescent="0.25">
      <c r="B121" s="15"/>
    </row>
    <row r="122" spans="2:2" x14ac:dyDescent="0.25">
      <c r="B122" s="15"/>
    </row>
    <row r="123" spans="2:2" x14ac:dyDescent="0.25">
      <c r="B123" s="15"/>
    </row>
    <row r="124" spans="2:2" x14ac:dyDescent="0.25">
      <c r="B124" s="15"/>
    </row>
    <row r="125" spans="2:2" x14ac:dyDescent="0.25">
      <c r="B125" s="15"/>
    </row>
    <row r="126" spans="2:2" x14ac:dyDescent="0.25">
      <c r="B126" s="15"/>
    </row>
    <row r="127" spans="2:2" x14ac:dyDescent="0.25">
      <c r="B127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TCEP2017_Figure_41</vt:lpstr>
    </vt:vector>
  </TitlesOfParts>
  <Company>International Energy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SCHUITMAKER Renske, IEA/STO/ETP/EDT</dc:creator>
  <cp:lastModifiedBy>MARK Louis, IEA/STO/EED/ECC</cp:lastModifiedBy>
  <dcterms:created xsi:type="dcterms:W3CDTF">2017-01-25T13:47:56Z</dcterms:created>
  <dcterms:modified xsi:type="dcterms:W3CDTF">2017-08-31T09:17:11Z</dcterms:modified>
</cp:coreProperties>
</file>