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770" yWindow="30" windowWidth="12015" windowHeight="16440"/>
  </bookViews>
  <sheets>
    <sheet name="WEDGE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50" i="1" l="1"/>
  <c r="AR50" i="1"/>
  <c r="AM50" i="1"/>
  <c r="AH50" i="1"/>
  <c r="AC50" i="1"/>
  <c r="X50" i="1"/>
  <c r="S50" i="1"/>
  <c r="N50" i="1"/>
  <c r="I50" i="1"/>
  <c r="D50" i="1" l="1"/>
  <c r="C50" i="1"/>
  <c r="E50" i="1" l="1"/>
  <c r="J50" i="1"/>
  <c r="F50" i="1" l="1"/>
  <c r="K50" i="1"/>
  <c r="O50" i="1"/>
  <c r="P50" i="1" l="1"/>
  <c r="L50" i="1"/>
  <c r="G50" i="1"/>
  <c r="Y50" i="1"/>
  <c r="T50" i="1"/>
  <c r="U50" i="1" l="1"/>
  <c r="H50" i="1"/>
  <c r="Q50" i="1"/>
  <c r="M50" i="1"/>
  <c r="Z50" i="1"/>
  <c r="AD50" i="1" l="1"/>
  <c r="R50" i="1"/>
  <c r="AA50" i="1"/>
  <c r="V50" i="1"/>
  <c r="AB50" i="1" l="1"/>
  <c r="W50" i="1"/>
  <c r="AE50" i="1"/>
  <c r="AF50" i="1" l="1"/>
  <c r="AN50" i="1"/>
  <c r="AI50" i="1"/>
  <c r="AO50" i="1" l="1"/>
  <c r="AS50" i="1"/>
  <c r="AT50" i="1" s="1"/>
  <c r="AG50" i="1"/>
  <c r="AJ50" i="1"/>
  <c r="AK50" i="1" l="1"/>
  <c r="AU50" i="1"/>
  <c r="AP50" i="1"/>
  <c r="AQ50" i="1" l="1"/>
  <c r="AV50" i="1"/>
  <c r="AL50" i="1"/>
</calcChain>
</file>

<file path=xl/sharedStrings.xml><?xml version="1.0" encoding="utf-8"?>
<sst xmlns="http://schemas.openxmlformats.org/spreadsheetml/2006/main" count="23" uniqueCount="23">
  <si>
    <t>Figure number</t>
  </si>
  <si>
    <t>Figure title</t>
  </si>
  <si>
    <t>FIGURE</t>
  </si>
  <si>
    <t>Labels</t>
  </si>
  <si>
    <t>Primary y axis</t>
  </si>
  <si>
    <t>Secondary y axis</t>
  </si>
  <si>
    <t>DATA</t>
  </si>
  <si>
    <t>RTS total</t>
  </si>
  <si>
    <t>B2DS total</t>
  </si>
  <si>
    <t>Fuel and feedstock switching</t>
  </si>
  <si>
    <t>Energy efficiency and BAT deployment</t>
  </si>
  <si>
    <t>Innovative processes and CCS</t>
  </si>
  <si>
    <t>Material efficiency</t>
  </si>
  <si>
    <r>
      <t>Direct CO</t>
    </r>
    <r>
      <rPr>
        <b/>
        <vertAlign val="subscript"/>
        <sz val="16"/>
        <color theme="0"/>
        <rFont val="Calibri"/>
        <family val="2"/>
        <scheme val="minor"/>
      </rPr>
      <t>2</t>
    </r>
    <r>
      <rPr>
        <b/>
        <sz val="16"/>
        <color theme="0"/>
        <rFont val="Calibri"/>
        <family val="2"/>
        <scheme val="minor"/>
      </rPr>
      <t xml:space="preserve"> emissions in industry by mitigation strategy in the B2DS compared with the RTS</t>
    </r>
  </si>
  <si>
    <t>Please reference all figures as: 'International Energy Agency (2017), Energy Technology Perspectives 2017, OECD/IEA, Paris'</t>
  </si>
  <si>
    <t>Chapter</t>
  </si>
  <si>
    <t>Key point</t>
  </si>
  <si>
    <t>Notes</t>
  </si>
  <si>
    <t>Sources</t>
  </si>
  <si>
    <t>Direct CO2 emissions in industry by mitigation strategy in the B2DS compared with the RTS</t>
  </si>
  <si>
    <t>While energy efficiency and fuel switching dominate carbon mitigation impact in the near term, low-carbon innovation processes become crucial in the long-term to meet the B2DS</t>
  </si>
  <si>
    <t>International Energy Agency (2017), Energy Technology Perspectives 2017, OECD/IEA, Paris</t>
  </si>
  <si>
    <r>
      <t>GtCO</t>
    </r>
    <r>
      <rPr>
        <vertAlign val="subscript"/>
        <sz val="1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</si>
</sst>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9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1" fillId="2" borderId="0" xfId="0" applyFont="1" applyFill="1"/>
    <xf numFmtId="164" fontId="10" fillId="2" borderId="0" xfId="1" applyNumberFormat="1" applyFont="1" applyFill="1"/>
    <xf numFmtId="1" fontId="9" fillId="2" borderId="0" xfId="0" applyNumberFormat="1" applyFont="1" applyFill="1"/>
    <xf numFmtId="0" fontId="9" fillId="2" borderId="0" xfId="0" applyFont="1" applyFill="1" applyAlignment="1">
      <alignment horizontal="center"/>
    </xf>
    <xf numFmtId="0" fontId="10" fillId="2" borderId="0" xfId="1" applyNumberFormat="1" applyFont="1" applyFill="1"/>
    <xf numFmtId="0" fontId="0" fillId="2" borderId="0" xfId="0" applyFill="1" applyBorder="1"/>
    <xf numFmtId="0" fontId="10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4" fillId="2" borderId="0" xfId="0" applyFont="1" applyFill="1" applyBorder="1"/>
    <xf numFmtId="0" fontId="12" fillId="2" borderId="0" xfId="0" applyFont="1" applyFill="1" applyBorder="1"/>
    <xf numFmtId="0" fontId="9" fillId="2" borderId="0" xfId="0" applyFont="1" applyFill="1" applyBorder="1"/>
    <xf numFmtId="0" fontId="12" fillId="2" borderId="0" xfId="0" applyFont="1" applyFill="1" applyBorder="1" applyAlignment="1">
      <alignment wrapText="1"/>
    </xf>
    <xf numFmtId="0" fontId="2" fillId="2" borderId="0" xfId="0" applyFont="1" applyFill="1" applyBorder="1"/>
    <xf numFmtId="0" fontId="12" fillId="2" borderId="0" xfId="0" quotePrefix="1" applyFont="1" applyFill="1" applyBorder="1"/>
    <xf numFmtId="0" fontId="16" fillId="2" borderId="0" xfId="0" applyFont="1" applyFill="1" applyBorder="1"/>
    <xf numFmtId="1" fontId="12" fillId="2" borderId="0" xfId="0" applyNumberFormat="1" applyFont="1" applyFill="1"/>
    <xf numFmtId="1" fontId="12" fillId="2" borderId="0" xfId="1" applyNumberFormat="1" applyFont="1" applyFill="1"/>
    <xf numFmtId="0" fontId="0" fillId="2" borderId="0" xfId="0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D87D45"/>
      <color rgb="FF91547F"/>
      <color rgb="FF00678E"/>
      <color rgb="FF488652"/>
      <color rgb="FFA69EBF"/>
      <color rgb="FFB9B3CD"/>
      <color rgb="FF948BB3"/>
      <color rgb="FFA6D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8936979359882E-2"/>
          <c:y val="3.5803967657617737E-2"/>
          <c:w val="0.70696839308246051"/>
          <c:h val="0.87877916302128922"/>
        </c:manualLayout>
      </c:layout>
      <c:areaChart>
        <c:grouping val="stacked"/>
        <c:varyColors val="0"/>
        <c:ser>
          <c:idx val="0"/>
          <c:order val="0"/>
          <c:tx>
            <c:strRef>
              <c:f>WEDGE!$B$49</c:f>
              <c:strCache>
                <c:ptCount val="1"/>
                <c:pt idx="0">
                  <c:v>B2DS total</c:v>
                </c:pt>
              </c:strCache>
            </c:strRef>
          </c:tx>
          <c:spPr>
            <a:noFill/>
          </c:spPr>
          <c:cat>
            <c:numRef>
              <c:f>WEDGE!$C$42:$AW$42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WEDGE!$C$49:$AW$49</c:f>
              <c:numCache>
                <c:formatCode>0</c:formatCode>
                <c:ptCount val="47"/>
                <c:pt idx="0">
                  <c:v>8256.6016470891809</c:v>
                </c:pt>
                <c:pt idx="1">
                  <c:v>8835.3925366223066</c:v>
                </c:pt>
                <c:pt idx="2">
                  <c:v>8780.0890853798901</c:v>
                </c:pt>
                <c:pt idx="3">
                  <c:v>8724.7856341374736</c:v>
                </c:pt>
                <c:pt idx="4">
                  <c:v>8669.4821828950571</c:v>
                </c:pt>
                <c:pt idx="5">
                  <c:v>8614.1787316526406</c:v>
                </c:pt>
                <c:pt idx="6">
                  <c:v>8558.875280410226</c:v>
                </c:pt>
                <c:pt idx="7">
                  <c:v>8243.0950716100051</c:v>
                </c:pt>
                <c:pt idx="8">
                  <c:v>7927.3148628097842</c:v>
                </c:pt>
                <c:pt idx="9">
                  <c:v>7611.5346540095634</c:v>
                </c:pt>
                <c:pt idx="10">
                  <c:v>7295.7544452093425</c:v>
                </c:pt>
                <c:pt idx="11">
                  <c:v>6979.9742364091207</c:v>
                </c:pt>
                <c:pt idx="12">
                  <c:v>6787.3260569849635</c:v>
                </c:pt>
                <c:pt idx="13">
                  <c:v>6594.6778775608063</c:v>
                </c:pt>
                <c:pt idx="14">
                  <c:v>6402.0296981366491</c:v>
                </c:pt>
                <c:pt idx="15">
                  <c:v>6209.3815187124919</c:v>
                </c:pt>
                <c:pt idx="16">
                  <c:v>6016.7333392883365</c:v>
                </c:pt>
                <c:pt idx="17">
                  <c:v>5862.8616470640154</c:v>
                </c:pt>
                <c:pt idx="18">
                  <c:v>5708.9899548396943</c:v>
                </c:pt>
                <c:pt idx="19">
                  <c:v>5555.1182626153732</c:v>
                </c:pt>
                <c:pt idx="20">
                  <c:v>5401.246570391052</c:v>
                </c:pt>
                <c:pt idx="21">
                  <c:v>5247.37487816673</c:v>
                </c:pt>
                <c:pt idx="22">
                  <c:v>5114.302096467778</c:v>
                </c:pt>
                <c:pt idx="23">
                  <c:v>4981.229314768826</c:v>
                </c:pt>
                <c:pt idx="24">
                  <c:v>4848.1565330698741</c:v>
                </c:pt>
                <c:pt idx="25">
                  <c:v>4715.0837513709221</c:v>
                </c:pt>
                <c:pt idx="26">
                  <c:v>4582.010969671971</c:v>
                </c:pt>
                <c:pt idx="27">
                  <c:v>4454.9757906111026</c:v>
                </c:pt>
                <c:pt idx="28">
                  <c:v>4327.9406115502343</c:v>
                </c:pt>
                <c:pt idx="29">
                  <c:v>4200.9054324893659</c:v>
                </c:pt>
                <c:pt idx="30">
                  <c:v>4073.8702534284971</c:v>
                </c:pt>
                <c:pt idx="31">
                  <c:v>3946.8350743676278</c:v>
                </c:pt>
                <c:pt idx="32">
                  <c:v>3783.9759125251735</c:v>
                </c:pt>
                <c:pt idx="33">
                  <c:v>3621.1167506827192</c:v>
                </c:pt>
                <c:pt idx="34">
                  <c:v>3458.2575888402648</c:v>
                </c:pt>
                <c:pt idx="35">
                  <c:v>3295.3984269978105</c:v>
                </c:pt>
                <c:pt idx="36">
                  <c:v>3132.5392651553557</c:v>
                </c:pt>
                <c:pt idx="37">
                  <c:v>3035.0346503150045</c:v>
                </c:pt>
                <c:pt idx="38">
                  <c:v>2937.5300354746532</c:v>
                </c:pt>
                <c:pt idx="39">
                  <c:v>2840.025420634302</c:v>
                </c:pt>
                <c:pt idx="40">
                  <c:v>2742.5208057939508</c:v>
                </c:pt>
                <c:pt idx="41">
                  <c:v>2645.0161909535991</c:v>
                </c:pt>
                <c:pt idx="42">
                  <c:v>2517.7092602447733</c:v>
                </c:pt>
                <c:pt idx="43">
                  <c:v>2390.4023295359475</c:v>
                </c:pt>
                <c:pt idx="44">
                  <c:v>2263.0953988271217</c:v>
                </c:pt>
                <c:pt idx="45">
                  <c:v>2135.7884681182959</c:v>
                </c:pt>
                <c:pt idx="46">
                  <c:v>2008.4815374094699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EB-4E48-B8FF-DBACC808AD2D}"/>
            </c:ext>
          </c:extLst>
        </c:ser>
        <c:ser>
          <c:idx val="2"/>
          <c:order val="1"/>
          <c:tx>
            <c:strRef>
              <c:f>WEDGE!$B$46</c:f>
              <c:strCache>
                <c:ptCount val="1"/>
                <c:pt idx="0">
                  <c:v>Innovative processes and CCS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cat>
            <c:numRef>
              <c:f>WEDGE!$C$42:$AW$42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WEDGE!$C$46:$AW$46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0.12688270372996874</c:v>
                </c:pt>
                <c:pt idx="3">
                  <c:v>0.25376540745993748</c:v>
                </c:pt>
                <c:pt idx="4">
                  <c:v>0.38064811118990621</c:v>
                </c:pt>
                <c:pt idx="5">
                  <c:v>0.50753081491987495</c:v>
                </c:pt>
                <c:pt idx="6">
                  <c:v>0.63441351864984374</c:v>
                </c:pt>
                <c:pt idx="7">
                  <c:v>89.941793690585484</c:v>
                </c:pt>
                <c:pt idx="8">
                  <c:v>179.2491738625211</c:v>
                </c:pt>
                <c:pt idx="9">
                  <c:v>268.55655403445672</c:v>
                </c:pt>
                <c:pt idx="10">
                  <c:v>357.86393420639234</c:v>
                </c:pt>
                <c:pt idx="11">
                  <c:v>447.17131437832802</c:v>
                </c:pt>
                <c:pt idx="12">
                  <c:v>570.90475837853978</c:v>
                </c:pt>
                <c:pt idx="13">
                  <c:v>694.63820237875154</c:v>
                </c:pt>
                <c:pt idx="14">
                  <c:v>818.37164637896331</c:v>
                </c:pt>
                <c:pt idx="15">
                  <c:v>942.10509037917507</c:v>
                </c:pt>
                <c:pt idx="16">
                  <c:v>1065.8385343793868</c:v>
                </c:pt>
                <c:pt idx="17">
                  <c:v>1198.046659227208</c:v>
                </c:pt>
                <c:pt idx="18">
                  <c:v>1330.2547840750292</c:v>
                </c:pt>
                <c:pt idx="19">
                  <c:v>1462.4629089228504</c:v>
                </c:pt>
                <c:pt idx="20">
                  <c:v>1594.6710337706716</c:v>
                </c:pt>
                <c:pt idx="21">
                  <c:v>1726.8791586184932</c:v>
                </c:pt>
                <c:pt idx="22">
                  <c:v>1820.9504455367719</c:v>
                </c:pt>
                <c:pt idx="23">
                  <c:v>1915.0217324550506</c:v>
                </c:pt>
                <c:pt idx="24">
                  <c:v>2009.0930193733293</c:v>
                </c:pt>
                <c:pt idx="25">
                  <c:v>2103.1643062916082</c:v>
                </c:pt>
                <c:pt idx="26">
                  <c:v>2197.2355932098867</c:v>
                </c:pt>
                <c:pt idx="27">
                  <c:v>2259.5371056396566</c:v>
                </c:pt>
                <c:pt idx="28">
                  <c:v>2321.8386180694265</c:v>
                </c:pt>
                <c:pt idx="29">
                  <c:v>2384.1401304991964</c:v>
                </c:pt>
                <c:pt idx="30">
                  <c:v>2446.4416429289663</c:v>
                </c:pt>
                <c:pt idx="31">
                  <c:v>2508.7431553587357</c:v>
                </c:pt>
                <c:pt idx="32">
                  <c:v>2598.3319780065694</c:v>
                </c:pt>
                <c:pt idx="33">
                  <c:v>2687.9208006544031</c:v>
                </c:pt>
                <c:pt idx="34">
                  <c:v>2777.5096233022368</c:v>
                </c:pt>
                <c:pt idx="35">
                  <c:v>2867.0984459500705</c:v>
                </c:pt>
                <c:pt idx="36">
                  <c:v>2956.6872685979042</c:v>
                </c:pt>
                <c:pt idx="37">
                  <c:v>3028.4190815882785</c:v>
                </c:pt>
                <c:pt idx="38">
                  <c:v>3100.1508945786527</c:v>
                </c:pt>
                <c:pt idx="39">
                  <c:v>3171.8827075690269</c:v>
                </c:pt>
                <c:pt idx="40">
                  <c:v>3243.6145205594012</c:v>
                </c:pt>
                <c:pt idx="41">
                  <c:v>3315.3463335497754</c:v>
                </c:pt>
                <c:pt idx="42">
                  <c:v>3322.2154796657883</c:v>
                </c:pt>
                <c:pt idx="43">
                  <c:v>3329.0846257818012</c:v>
                </c:pt>
                <c:pt idx="44">
                  <c:v>3335.953771897814</c:v>
                </c:pt>
                <c:pt idx="45">
                  <c:v>3342.8229180138269</c:v>
                </c:pt>
                <c:pt idx="46">
                  <c:v>3349.6920641298402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AB-4FBD-AF46-5F362CF23E24}"/>
            </c:ext>
          </c:extLst>
        </c:ser>
        <c:ser>
          <c:idx val="1"/>
          <c:order val="2"/>
          <c:tx>
            <c:strRef>
              <c:f>WEDGE!$B$43</c:f>
              <c:strCache>
                <c:ptCount val="1"/>
                <c:pt idx="0">
                  <c:v>Energy efficiency and BAT deployment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cat>
            <c:numRef>
              <c:f>WEDGE!$C$42:$AW$42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WEDGE!$C$43:$AW$43</c:f>
              <c:numCache>
                <c:formatCode>0</c:formatCode>
                <c:ptCount val="47"/>
                <c:pt idx="0">
                  <c:v>0</c:v>
                </c:pt>
                <c:pt idx="1">
                  <c:v>-0.1131865659057755</c:v>
                </c:pt>
                <c:pt idx="2">
                  <c:v>81.041583043149586</c:v>
                </c:pt>
                <c:pt idx="3">
                  <c:v>162.19635265220495</c:v>
                </c:pt>
                <c:pt idx="4">
                  <c:v>243.35112226126031</c:v>
                </c:pt>
                <c:pt idx="5">
                  <c:v>324.50589187031568</c:v>
                </c:pt>
                <c:pt idx="6">
                  <c:v>405.66066147937107</c:v>
                </c:pt>
                <c:pt idx="7">
                  <c:v>559.35519699425413</c:v>
                </c:pt>
                <c:pt idx="8">
                  <c:v>713.04973250913724</c:v>
                </c:pt>
                <c:pt idx="9">
                  <c:v>866.74426802402036</c:v>
                </c:pt>
                <c:pt idx="10">
                  <c:v>1020.4388035389035</c:v>
                </c:pt>
                <c:pt idx="11">
                  <c:v>1174.1333390537866</c:v>
                </c:pt>
                <c:pt idx="12">
                  <c:v>1254.9297657949269</c:v>
                </c:pt>
                <c:pt idx="13">
                  <c:v>1335.7261925360672</c:v>
                </c:pt>
                <c:pt idx="14">
                  <c:v>1416.5226192772075</c:v>
                </c:pt>
                <c:pt idx="15">
                  <c:v>1497.3190460183478</c:v>
                </c:pt>
                <c:pt idx="16">
                  <c:v>1578.1154727594881</c:v>
                </c:pt>
                <c:pt idx="17">
                  <c:v>1672.3760508163336</c:v>
                </c:pt>
                <c:pt idx="18">
                  <c:v>1766.6366288731792</c:v>
                </c:pt>
                <c:pt idx="19">
                  <c:v>1860.8972069300248</c:v>
                </c:pt>
                <c:pt idx="20">
                  <c:v>1955.1577849868704</c:v>
                </c:pt>
                <c:pt idx="21">
                  <c:v>2049.4183630437155</c:v>
                </c:pt>
                <c:pt idx="22">
                  <c:v>2153.42979983645</c:v>
                </c:pt>
                <c:pt idx="23">
                  <c:v>2257.4412366291845</c:v>
                </c:pt>
                <c:pt idx="24">
                  <c:v>2361.4526734219189</c:v>
                </c:pt>
                <c:pt idx="25">
                  <c:v>2465.4641102146534</c:v>
                </c:pt>
                <c:pt idx="26">
                  <c:v>2569.4755470073878</c:v>
                </c:pt>
                <c:pt idx="27">
                  <c:v>2610.2365962055351</c:v>
                </c:pt>
                <c:pt idx="28">
                  <c:v>2650.9976454036823</c:v>
                </c:pt>
                <c:pt idx="29">
                  <c:v>2691.7586946018296</c:v>
                </c:pt>
                <c:pt idx="30">
                  <c:v>2732.5197437999768</c:v>
                </c:pt>
                <c:pt idx="31">
                  <c:v>2773.2807929981232</c:v>
                </c:pt>
                <c:pt idx="32">
                  <c:v>2806.2577750287173</c:v>
                </c:pt>
                <c:pt idx="33">
                  <c:v>2839.2347570593115</c:v>
                </c:pt>
                <c:pt idx="34">
                  <c:v>2872.2117390899057</c:v>
                </c:pt>
                <c:pt idx="35">
                  <c:v>2905.1887211204998</c:v>
                </c:pt>
                <c:pt idx="36">
                  <c:v>2938.1657031510931</c:v>
                </c:pt>
                <c:pt idx="37">
                  <c:v>2924.1150869374742</c:v>
                </c:pt>
                <c:pt idx="38">
                  <c:v>2910.0644707238553</c:v>
                </c:pt>
                <c:pt idx="39">
                  <c:v>2896.0138545102363</c:v>
                </c:pt>
                <c:pt idx="40">
                  <c:v>2881.9632382966174</c:v>
                </c:pt>
                <c:pt idx="41">
                  <c:v>2867.9126220829985</c:v>
                </c:pt>
                <c:pt idx="42">
                  <c:v>2879.7462750307814</c:v>
                </c:pt>
                <c:pt idx="43">
                  <c:v>2891.5799279785642</c:v>
                </c:pt>
                <c:pt idx="44">
                  <c:v>2903.4135809263471</c:v>
                </c:pt>
                <c:pt idx="45">
                  <c:v>2915.24723387413</c:v>
                </c:pt>
                <c:pt idx="46">
                  <c:v>2927.0808868219119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C7-44C1-854A-9AB8F19468E9}"/>
            </c:ext>
          </c:extLst>
        </c:ser>
        <c:ser>
          <c:idx val="6"/>
          <c:order val="3"/>
          <c:tx>
            <c:strRef>
              <c:f>WEDGE!$B$44</c:f>
              <c:strCache>
                <c:ptCount val="1"/>
                <c:pt idx="0">
                  <c:v>Fuel and feedstock switching</c:v>
                </c:pt>
              </c:strCache>
            </c:strRef>
          </c:tx>
          <c:spPr>
            <a:solidFill>
              <a:schemeClr val="accent2"/>
            </a:solidFill>
            <a:ln w="50800">
              <a:noFill/>
            </a:ln>
          </c:spPr>
          <c:cat>
            <c:numRef>
              <c:f>WEDGE!$C$42:$AW$42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WEDGE!$C$44:$AW$44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49.756590215384598</c:v>
                </c:pt>
                <c:pt idx="3">
                  <c:v>99.513180430769197</c:v>
                </c:pt>
                <c:pt idx="4">
                  <c:v>149.2697706461538</c:v>
                </c:pt>
                <c:pt idx="5">
                  <c:v>199.02636086153839</c:v>
                </c:pt>
                <c:pt idx="6">
                  <c:v>248.78295107692298</c:v>
                </c:pt>
                <c:pt idx="7">
                  <c:v>290.42401020783149</c:v>
                </c:pt>
                <c:pt idx="8">
                  <c:v>332.06506933873999</c:v>
                </c:pt>
                <c:pt idx="9">
                  <c:v>373.70612846964849</c:v>
                </c:pt>
                <c:pt idx="10">
                  <c:v>415.34718760055699</c:v>
                </c:pt>
                <c:pt idx="11">
                  <c:v>456.98824673146549</c:v>
                </c:pt>
                <c:pt idx="12">
                  <c:v>490.13773363534182</c:v>
                </c:pt>
                <c:pt idx="13">
                  <c:v>523.2872205392182</c:v>
                </c:pt>
                <c:pt idx="14">
                  <c:v>556.43670744309452</c:v>
                </c:pt>
                <c:pt idx="15">
                  <c:v>589.58619434697084</c:v>
                </c:pt>
                <c:pt idx="16">
                  <c:v>622.73568125084716</c:v>
                </c:pt>
                <c:pt idx="17">
                  <c:v>611.64714090674761</c:v>
                </c:pt>
                <c:pt idx="18">
                  <c:v>600.55860056264805</c:v>
                </c:pt>
                <c:pt idx="19">
                  <c:v>589.4700602185485</c:v>
                </c:pt>
                <c:pt idx="20">
                  <c:v>578.38151987444894</c:v>
                </c:pt>
                <c:pt idx="21">
                  <c:v>567.29297953034916</c:v>
                </c:pt>
                <c:pt idx="22">
                  <c:v>565.69097614432224</c:v>
                </c:pt>
                <c:pt idx="23">
                  <c:v>564.08897275829531</c:v>
                </c:pt>
                <c:pt idx="24">
                  <c:v>562.48696937226839</c:v>
                </c:pt>
                <c:pt idx="25">
                  <c:v>560.88496598624147</c:v>
                </c:pt>
                <c:pt idx="26">
                  <c:v>559.28296260021443</c:v>
                </c:pt>
                <c:pt idx="27">
                  <c:v>574.94899911603056</c:v>
                </c:pt>
                <c:pt idx="28">
                  <c:v>590.61503563184669</c:v>
                </c:pt>
                <c:pt idx="29">
                  <c:v>606.28107214766283</c:v>
                </c:pt>
                <c:pt idx="30">
                  <c:v>621.94710866347896</c:v>
                </c:pt>
                <c:pt idx="31">
                  <c:v>637.61314517929532</c:v>
                </c:pt>
                <c:pt idx="32">
                  <c:v>668.31126089634517</c:v>
                </c:pt>
                <c:pt idx="33">
                  <c:v>699.00937661339503</c:v>
                </c:pt>
                <c:pt idx="34">
                  <c:v>729.70749233044489</c:v>
                </c:pt>
                <c:pt idx="35">
                  <c:v>760.40560804749475</c:v>
                </c:pt>
                <c:pt idx="36">
                  <c:v>791.10372376454438</c:v>
                </c:pt>
                <c:pt idx="37">
                  <c:v>823.55684967844491</c:v>
                </c:pt>
                <c:pt idx="38">
                  <c:v>856.00997559234543</c:v>
                </c:pt>
                <c:pt idx="39">
                  <c:v>888.46310150624595</c:v>
                </c:pt>
                <c:pt idx="40">
                  <c:v>920.91622742014647</c:v>
                </c:pt>
                <c:pt idx="41">
                  <c:v>953.36935333404722</c:v>
                </c:pt>
                <c:pt idx="42">
                  <c:v>1018.4444412849692</c:v>
                </c:pt>
                <c:pt idx="43">
                  <c:v>1083.5195292358912</c:v>
                </c:pt>
                <c:pt idx="44">
                  <c:v>1148.5946171868134</c:v>
                </c:pt>
                <c:pt idx="45">
                  <c:v>1213.6697051377355</c:v>
                </c:pt>
                <c:pt idx="46">
                  <c:v>1278.7447930886574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1C7-44C1-854A-9AB8F19468E9}"/>
            </c:ext>
          </c:extLst>
        </c:ser>
        <c:ser>
          <c:idx val="7"/>
          <c:order val="4"/>
          <c:tx>
            <c:strRef>
              <c:f>WEDGE!$B$45</c:f>
              <c:strCache>
                <c:ptCount val="1"/>
                <c:pt idx="0">
                  <c:v>Material efficiency</c:v>
                </c:pt>
              </c:strCache>
            </c:strRef>
          </c:tx>
          <c:spPr>
            <a:solidFill>
              <a:schemeClr val="accent1"/>
            </a:solidFill>
            <a:ln w="50800">
              <a:noFill/>
            </a:ln>
          </c:spPr>
          <c:cat>
            <c:numRef>
              <c:f>WEDGE!$C$42:$AW$42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WEDGE!$C$45:$AW$45</c:f>
              <c:numCache>
                <c:formatCode>0</c:formatCode>
                <c:ptCount val="47"/>
                <c:pt idx="0">
                  <c:v>0</c:v>
                </c:pt>
                <c:pt idx="1">
                  <c:v>0.1131865659057755</c:v>
                </c:pt>
                <c:pt idx="2">
                  <c:v>13.738214986229501</c:v>
                </c:pt>
                <c:pt idx="3">
                  <c:v>27.363243406553224</c:v>
                </c:pt>
                <c:pt idx="4">
                  <c:v>40.988271826876947</c:v>
                </c:pt>
                <c:pt idx="5">
                  <c:v>54.613300247200669</c:v>
                </c:pt>
                <c:pt idx="6">
                  <c:v>68.238328667524399</c:v>
                </c:pt>
                <c:pt idx="7">
                  <c:v>105.64848027869645</c:v>
                </c:pt>
                <c:pt idx="8">
                  <c:v>143.05863188986851</c:v>
                </c:pt>
                <c:pt idx="9">
                  <c:v>180.46878350104055</c:v>
                </c:pt>
                <c:pt idx="10">
                  <c:v>217.87893511221262</c:v>
                </c:pt>
                <c:pt idx="11">
                  <c:v>255.28908672338466</c:v>
                </c:pt>
                <c:pt idx="12">
                  <c:v>277.22116035060799</c:v>
                </c:pt>
                <c:pt idx="13">
                  <c:v>299.15323397783135</c:v>
                </c:pt>
                <c:pt idx="14">
                  <c:v>321.08530760505471</c:v>
                </c:pt>
                <c:pt idx="15">
                  <c:v>343.01738123227807</c:v>
                </c:pt>
                <c:pt idx="16">
                  <c:v>364.94945485950143</c:v>
                </c:pt>
                <c:pt idx="17">
                  <c:v>368.18008877021515</c:v>
                </c:pt>
                <c:pt idx="18">
                  <c:v>371.41072268092887</c:v>
                </c:pt>
                <c:pt idx="19">
                  <c:v>374.64135659164259</c:v>
                </c:pt>
                <c:pt idx="20">
                  <c:v>377.87199050235631</c:v>
                </c:pt>
                <c:pt idx="21">
                  <c:v>381.10262441306998</c:v>
                </c:pt>
                <c:pt idx="22">
                  <c:v>391.05431153187737</c:v>
                </c:pt>
                <c:pt idx="23">
                  <c:v>401.00599865068477</c:v>
                </c:pt>
                <c:pt idx="24">
                  <c:v>410.95768576949217</c:v>
                </c:pt>
                <c:pt idx="25">
                  <c:v>420.90937288829957</c:v>
                </c:pt>
                <c:pt idx="26">
                  <c:v>430.86106000710697</c:v>
                </c:pt>
                <c:pt idx="27">
                  <c:v>442.93110753567152</c:v>
                </c:pt>
                <c:pt idx="28">
                  <c:v>455.00115506423606</c:v>
                </c:pt>
                <c:pt idx="29">
                  <c:v>467.0712025928006</c:v>
                </c:pt>
                <c:pt idx="30">
                  <c:v>479.14125012136515</c:v>
                </c:pt>
                <c:pt idx="31">
                  <c:v>491.21129764992963</c:v>
                </c:pt>
                <c:pt idx="32">
                  <c:v>500.97697649161796</c:v>
                </c:pt>
                <c:pt idx="33">
                  <c:v>510.74265533330629</c:v>
                </c:pt>
                <c:pt idx="34">
                  <c:v>520.50833417499462</c:v>
                </c:pt>
                <c:pt idx="35">
                  <c:v>530.27401301668294</c:v>
                </c:pt>
                <c:pt idx="36">
                  <c:v>540.03969185837116</c:v>
                </c:pt>
                <c:pt idx="37">
                  <c:v>548.89087946699385</c:v>
                </c:pt>
                <c:pt idx="38">
                  <c:v>557.74206707561655</c:v>
                </c:pt>
                <c:pt idx="39">
                  <c:v>566.59325468423924</c:v>
                </c:pt>
                <c:pt idx="40">
                  <c:v>575.44444229286194</c:v>
                </c:pt>
                <c:pt idx="41">
                  <c:v>584.29562990148463</c:v>
                </c:pt>
                <c:pt idx="42">
                  <c:v>599.13665686308616</c:v>
                </c:pt>
                <c:pt idx="43">
                  <c:v>613.97768382468769</c:v>
                </c:pt>
                <c:pt idx="44">
                  <c:v>628.81871078628922</c:v>
                </c:pt>
                <c:pt idx="45">
                  <c:v>643.65973774789074</c:v>
                </c:pt>
                <c:pt idx="46">
                  <c:v>658.50076470949227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1C7-44C1-854A-9AB8F194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7808"/>
        <c:axId val="62900096"/>
      </c:areaChart>
      <c:lineChart>
        <c:grouping val="standard"/>
        <c:varyColors val="0"/>
        <c:ser>
          <c:idx val="8"/>
          <c:order val="5"/>
          <c:tx>
            <c:strRef>
              <c:f>WEDGE!$B$50</c:f>
              <c:strCache>
                <c:ptCount val="1"/>
                <c:pt idx="0">
                  <c:v>RTS total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WEDGE!$C$42:$AW$42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WEDGE!$C$50:$AW$50</c:f>
              <c:numCache>
                <c:formatCode>0</c:formatCode>
                <c:ptCount val="47"/>
                <c:pt idx="0">
                  <c:v>8256.6016470891809</c:v>
                </c:pt>
                <c:pt idx="1">
                  <c:v>8835.3925366223066</c:v>
                </c:pt>
                <c:pt idx="2">
                  <c:v>8924.7523563283848</c:v>
                </c:pt>
                <c:pt idx="3">
                  <c:v>9014.1121760344631</c:v>
                </c:pt>
                <c:pt idx="4">
                  <c:v>9103.4719957405414</c:v>
                </c:pt>
                <c:pt idx="5">
                  <c:v>9192.8318154466197</c:v>
                </c:pt>
                <c:pt idx="6">
                  <c:v>9282.1916351526943</c:v>
                </c:pt>
                <c:pt idx="7">
                  <c:v>9288.4645527813718</c:v>
                </c:pt>
                <c:pt idx="8">
                  <c:v>9294.7374704100494</c:v>
                </c:pt>
                <c:pt idx="9">
                  <c:v>9301.0103880387269</c:v>
                </c:pt>
                <c:pt idx="10">
                  <c:v>9307.2833056674044</c:v>
                </c:pt>
                <c:pt idx="11">
                  <c:v>9313.5562232960856</c:v>
                </c:pt>
                <c:pt idx="12">
                  <c:v>9380.5194751443796</c:v>
                </c:pt>
                <c:pt idx="13">
                  <c:v>9447.4827269926736</c:v>
                </c:pt>
                <c:pt idx="14">
                  <c:v>9514.4459788409677</c:v>
                </c:pt>
                <c:pt idx="15">
                  <c:v>9581.4092306892617</c:v>
                </c:pt>
                <c:pt idx="16">
                  <c:v>9648.3724825375593</c:v>
                </c:pt>
                <c:pt idx="17">
                  <c:v>9713.1115867845183</c:v>
                </c:pt>
                <c:pt idx="18">
                  <c:v>9777.8506910314773</c:v>
                </c:pt>
                <c:pt idx="19">
                  <c:v>9842.5897952784362</c:v>
                </c:pt>
                <c:pt idx="20">
                  <c:v>9907.3288995253952</c:v>
                </c:pt>
                <c:pt idx="21">
                  <c:v>9972.0680037723578</c:v>
                </c:pt>
                <c:pt idx="22">
                  <c:v>10045.4276295172</c:v>
                </c:pt>
                <c:pt idx="23">
                  <c:v>10118.787255262043</c:v>
                </c:pt>
                <c:pt idx="24">
                  <c:v>10192.146881006885</c:v>
                </c:pt>
                <c:pt idx="25">
                  <c:v>10265.506506751728</c:v>
                </c:pt>
                <c:pt idx="26">
                  <c:v>10338.866132496567</c:v>
                </c:pt>
                <c:pt idx="27">
                  <c:v>10342.629599107995</c:v>
                </c:pt>
                <c:pt idx="28">
                  <c:v>10346.393065719423</c:v>
                </c:pt>
                <c:pt idx="29">
                  <c:v>10350.156532330851</c:v>
                </c:pt>
                <c:pt idx="30">
                  <c:v>10353.91999894228</c:v>
                </c:pt>
                <c:pt idx="31">
                  <c:v>10357.683465553711</c:v>
                </c:pt>
                <c:pt idx="32">
                  <c:v>10357.853902948424</c:v>
                </c:pt>
                <c:pt idx="33">
                  <c:v>10358.024340343136</c:v>
                </c:pt>
                <c:pt idx="34">
                  <c:v>10358.194777737848</c:v>
                </c:pt>
                <c:pt idx="35">
                  <c:v>10358.36521513256</c:v>
                </c:pt>
                <c:pt idx="36">
                  <c:v>10358.535652527269</c:v>
                </c:pt>
                <c:pt idx="37">
                  <c:v>10360.016547986195</c:v>
                </c:pt>
                <c:pt idx="38">
                  <c:v>10361.497443445121</c:v>
                </c:pt>
                <c:pt idx="39">
                  <c:v>10362.978338904048</c:v>
                </c:pt>
                <c:pt idx="40">
                  <c:v>10364.459234362974</c:v>
                </c:pt>
                <c:pt idx="41">
                  <c:v>10365.940129821904</c:v>
                </c:pt>
                <c:pt idx="42">
                  <c:v>10337.252113089397</c:v>
                </c:pt>
                <c:pt idx="43">
                  <c:v>10308.564096356889</c:v>
                </c:pt>
                <c:pt idx="44">
                  <c:v>10279.876079624382</c:v>
                </c:pt>
                <c:pt idx="45">
                  <c:v>10251.188062891875</c:v>
                </c:pt>
                <c:pt idx="46">
                  <c:v>10222.500046159372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AB-4FBD-AF46-5F362CF23E24}"/>
            </c:ext>
          </c:extLst>
        </c:ser>
        <c:ser>
          <c:idx val="3"/>
          <c:order val="6"/>
          <c:tx>
            <c:strRef>
              <c:f>WEDGE!$B$49</c:f>
              <c:strCache>
                <c:ptCount val="1"/>
                <c:pt idx="0">
                  <c:v>B2DS total</c:v>
                </c:pt>
              </c:strCache>
            </c:strRef>
          </c:tx>
          <c:spPr>
            <a:ln w="3175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WEDGE!$C$42:$AW$42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WEDGE!$C$49:$AW$49</c:f>
              <c:numCache>
                <c:formatCode>0</c:formatCode>
                <c:ptCount val="47"/>
                <c:pt idx="0">
                  <c:v>8256.6016470891809</c:v>
                </c:pt>
                <c:pt idx="1">
                  <c:v>8835.3925366223066</c:v>
                </c:pt>
                <c:pt idx="2">
                  <c:v>8780.0890853798901</c:v>
                </c:pt>
                <c:pt idx="3">
                  <c:v>8724.7856341374736</c:v>
                </c:pt>
                <c:pt idx="4">
                  <c:v>8669.4821828950571</c:v>
                </c:pt>
                <c:pt idx="5">
                  <c:v>8614.1787316526406</c:v>
                </c:pt>
                <c:pt idx="6">
                  <c:v>8558.875280410226</c:v>
                </c:pt>
                <c:pt idx="7">
                  <c:v>8243.0950716100051</c:v>
                </c:pt>
                <c:pt idx="8">
                  <c:v>7927.3148628097842</c:v>
                </c:pt>
                <c:pt idx="9">
                  <c:v>7611.5346540095634</c:v>
                </c:pt>
                <c:pt idx="10">
                  <c:v>7295.7544452093425</c:v>
                </c:pt>
                <c:pt idx="11">
                  <c:v>6979.9742364091207</c:v>
                </c:pt>
                <c:pt idx="12">
                  <c:v>6787.3260569849635</c:v>
                </c:pt>
                <c:pt idx="13">
                  <c:v>6594.6778775608063</c:v>
                </c:pt>
                <c:pt idx="14">
                  <c:v>6402.0296981366491</c:v>
                </c:pt>
                <c:pt idx="15">
                  <c:v>6209.3815187124919</c:v>
                </c:pt>
                <c:pt idx="16">
                  <c:v>6016.7333392883365</c:v>
                </c:pt>
                <c:pt idx="17">
                  <c:v>5862.8616470640154</c:v>
                </c:pt>
                <c:pt idx="18">
                  <c:v>5708.9899548396943</c:v>
                </c:pt>
                <c:pt idx="19">
                  <c:v>5555.1182626153732</c:v>
                </c:pt>
                <c:pt idx="20">
                  <c:v>5401.246570391052</c:v>
                </c:pt>
                <c:pt idx="21">
                  <c:v>5247.37487816673</c:v>
                </c:pt>
                <c:pt idx="22">
                  <c:v>5114.302096467778</c:v>
                </c:pt>
                <c:pt idx="23">
                  <c:v>4981.229314768826</c:v>
                </c:pt>
                <c:pt idx="24">
                  <c:v>4848.1565330698741</c:v>
                </c:pt>
                <c:pt idx="25">
                  <c:v>4715.0837513709221</c:v>
                </c:pt>
                <c:pt idx="26">
                  <c:v>4582.010969671971</c:v>
                </c:pt>
                <c:pt idx="27">
                  <c:v>4454.9757906111026</c:v>
                </c:pt>
                <c:pt idx="28">
                  <c:v>4327.9406115502343</c:v>
                </c:pt>
                <c:pt idx="29">
                  <c:v>4200.9054324893659</c:v>
                </c:pt>
                <c:pt idx="30">
                  <c:v>4073.8702534284971</c:v>
                </c:pt>
                <c:pt idx="31">
                  <c:v>3946.8350743676278</c:v>
                </c:pt>
                <c:pt idx="32">
                  <c:v>3783.9759125251735</c:v>
                </c:pt>
                <c:pt idx="33">
                  <c:v>3621.1167506827192</c:v>
                </c:pt>
                <c:pt idx="34">
                  <c:v>3458.2575888402648</c:v>
                </c:pt>
                <c:pt idx="35">
                  <c:v>3295.3984269978105</c:v>
                </c:pt>
                <c:pt idx="36">
                  <c:v>3132.5392651553557</c:v>
                </c:pt>
                <c:pt idx="37">
                  <c:v>3035.0346503150045</c:v>
                </c:pt>
                <c:pt idx="38">
                  <c:v>2937.5300354746532</c:v>
                </c:pt>
                <c:pt idx="39">
                  <c:v>2840.025420634302</c:v>
                </c:pt>
                <c:pt idx="40">
                  <c:v>2742.5208057939508</c:v>
                </c:pt>
                <c:pt idx="41">
                  <c:v>2645.0161909535991</c:v>
                </c:pt>
                <c:pt idx="42">
                  <c:v>2517.7092602447733</c:v>
                </c:pt>
                <c:pt idx="43">
                  <c:v>2390.4023295359475</c:v>
                </c:pt>
                <c:pt idx="44">
                  <c:v>2263.0953988271217</c:v>
                </c:pt>
                <c:pt idx="45">
                  <c:v>2135.7884681182959</c:v>
                </c:pt>
                <c:pt idx="46">
                  <c:v>2008.4815374094699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EB-4E48-B8FF-DBACC808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7808"/>
        <c:axId val="62900096"/>
      </c:lineChart>
      <c:catAx>
        <c:axId val="628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2900096"/>
        <c:crossesAt val="0"/>
        <c:auto val="0"/>
        <c:lblAlgn val="ctr"/>
        <c:lblOffset val="100"/>
        <c:tickLblSkip val="2"/>
        <c:noMultiLvlLbl val="0"/>
      </c:catAx>
      <c:valAx>
        <c:axId val="6290009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7.6408782413417723E-3"/>
              <c:y val="0.32725293510797238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28878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1519699688216074"/>
          <c:y val="0"/>
          <c:w val="0.17563394922822917"/>
          <c:h val="0.98800793321341263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30616</xdr:colOff>
      <xdr:row>19</xdr:row>
      <xdr:rowOff>17009</xdr:rowOff>
    </xdr:from>
    <xdr:to>
      <xdr:col>12</xdr:col>
      <xdr:colOff>272143</xdr:colOff>
      <xdr:row>36</xdr:row>
      <xdr:rowOff>186418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TP2017/Numbers%20and%20Analysis/Industry/Total_Indus/TOTAL_Industry_14_NPS_adjusted28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 with old"/>
      <sheetName val="World"/>
      <sheetName val="Canada"/>
      <sheetName val="France"/>
      <sheetName val="Germany"/>
      <sheetName val="Italy"/>
      <sheetName val="Japan"/>
      <sheetName val="Russia"/>
      <sheetName val="UK"/>
      <sheetName val="US"/>
      <sheetName val="Brazil"/>
      <sheetName val="China"/>
      <sheetName val="India"/>
      <sheetName val="Mexico"/>
      <sheetName val="Safrica"/>
      <sheetName val="Chile"/>
      <sheetName val="Denmark"/>
      <sheetName val="Finland"/>
      <sheetName val="Iceland"/>
      <sheetName val="Norway"/>
      <sheetName val="Sweden"/>
      <sheetName val="Turkey"/>
      <sheetName val="Korea"/>
      <sheetName val="Israel"/>
      <sheetName val="Ukraine"/>
      <sheetName val="Indonesia"/>
      <sheetName val="Philippines"/>
      <sheetName val="Malaysia"/>
      <sheetName val="Thailand"/>
      <sheetName val="Vietnam"/>
      <sheetName val="ATE"/>
      <sheetName val="Oth_asean"/>
      <sheetName val="oth_devasia"/>
      <sheetName val="oth_latam"/>
      <sheetName val="oth_africa"/>
      <sheetName val="mideast"/>
      <sheetName val="other_eu18"/>
      <sheetName val="oth_oecd_pac"/>
      <sheetName val="Other_OETE"/>
      <sheetName val="EU7"/>
      <sheetName val="Switzerland"/>
      <sheetName val="EU28"/>
      <sheetName val="ASEAN"/>
      <sheetName val="TOTAL_Industry_14_NPS_adjusted2"/>
    </sheetNames>
    <sheetDataSet>
      <sheetData sheetId="0"/>
      <sheetData sheetId="1">
        <row r="8">
          <cell r="O8">
            <v>5905.1574370798498</v>
          </cell>
        </row>
        <row r="100">
          <cell r="G100">
            <v>9282.1916351526943</v>
          </cell>
          <cell r="H100">
            <v>9313.5562232960856</v>
          </cell>
          <cell r="I100">
            <v>9648.3724825375593</v>
          </cell>
          <cell r="J100">
            <v>9972.0680037723578</v>
          </cell>
          <cell r="K100">
            <v>10338.866132496567</v>
          </cell>
          <cell r="L100">
            <v>10357.683465553711</v>
          </cell>
          <cell r="M100">
            <v>10358.535652527269</v>
          </cell>
          <cell r="N100">
            <v>10365.940129821904</v>
          </cell>
          <cell r="O100">
            <v>10222.500046159372</v>
          </cell>
        </row>
      </sheetData>
      <sheetData sheetId="2">
        <row r="8">
          <cell r="O8">
            <v>56.398223978039212</v>
          </cell>
        </row>
      </sheetData>
      <sheetData sheetId="3">
        <row r="8">
          <cell r="O8">
            <v>28.575204700953648</v>
          </cell>
        </row>
      </sheetData>
      <sheetData sheetId="4">
        <row r="8">
          <cell r="O8">
            <v>47.491529142812482</v>
          </cell>
        </row>
      </sheetData>
      <sheetData sheetId="5">
        <row r="8">
          <cell r="O8">
            <v>26.133424309286706</v>
          </cell>
        </row>
      </sheetData>
      <sheetData sheetId="6">
        <row r="8">
          <cell r="O8">
            <v>87.089300796313097</v>
          </cell>
        </row>
      </sheetData>
      <sheetData sheetId="7"/>
      <sheetData sheetId="8">
        <row r="8">
          <cell r="O8">
            <v>17.212903789522073</v>
          </cell>
        </row>
      </sheetData>
      <sheetData sheetId="9">
        <row r="8">
          <cell r="O8">
            <v>377.05122717368619</v>
          </cell>
        </row>
      </sheetData>
      <sheetData sheetId="10">
        <row r="8">
          <cell r="O8">
            <v>164.79683973837371</v>
          </cell>
        </row>
      </sheetData>
      <sheetData sheetId="11">
        <row r="8">
          <cell r="O8">
            <v>1633.5504677696797</v>
          </cell>
        </row>
      </sheetData>
      <sheetData sheetId="12">
        <row r="8">
          <cell r="O8">
            <v>790.10981488007985</v>
          </cell>
        </row>
      </sheetData>
      <sheetData sheetId="13">
        <row r="8">
          <cell r="O8">
            <v>52.948968181430978</v>
          </cell>
        </row>
      </sheetData>
      <sheetData sheetId="14">
        <row r="8">
          <cell r="O8">
            <v>33.359158138479792</v>
          </cell>
        </row>
      </sheetData>
      <sheetData sheetId="15">
        <row r="8">
          <cell r="O8">
            <v>16.264897485052568</v>
          </cell>
        </row>
      </sheetData>
      <sheetData sheetId="16">
        <row r="8">
          <cell r="O8">
            <v>2.4228159951603674</v>
          </cell>
        </row>
      </sheetData>
      <sheetData sheetId="17">
        <row r="8">
          <cell r="O8">
            <v>11.068455440514562</v>
          </cell>
        </row>
      </sheetData>
      <sheetData sheetId="18">
        <row r="8">
          <cell r="O8">
            <v>1.6463685762140605</v>
          </cell>
        </row>
      </sheetData>
      <sheetData sheetId="19">
        <row r="8">
          <cell r="O8">
            <v>13.138930433047266</v>
          </cell>
        </row>
      </sheetData>
      <sheetData sheetId="20">
        <row r="8">
          <cell r="O8">
            <v>11.430630836246799</v>
          </cell>
        </row>
      </sheetData>
      <sheetData sheetId="21">
        <row r="8">
          <cell r="O8">
            <v>49.323587619862828</v>
          </cell>
        </row>
      </sheetData>
      <sheetData sheetId="22">
        <row r="8">
          <cell r="O8">
            <v>73.539077038581496</v>
          </cell>
        </row>
      </sheetData>
      <sheetData sheetId="23">
        <row r="8">
          <cell r="O8">
            <v>5.4918649074709114</v>
          </cell>
        </row>
      </sheetData>
      <sheetData sheetId="24"/>
      <sheetData sheetId="25">
        <row r="8">
          <cell r="O8">
            <v>106.17871540487992</v>
          </cell>
        </row>
      </sheetData>
      <sheetData sheetId="26">
        <row r="8">
          <cell r="O8">
            <v>69.450062287340728</v>
          </cell>
        </row>
      </sheetData>
      <sheetData sheetId="27">
        <row r="8">
          <cell r="O8">
            <v>51.045841624025904</v>
          </cell>
        </row>
      </sheetData>
      <sheetData sheetId="28">
        <row r="8">
          <cell r="O8">
            <v>79.50694451574175</v>
          </cell>
        </row>
      </sheetData>
      <sheetData sheetId="29">
        <row r="8">
          <cell r="O8">
            <v>44.063069543249597</v>
          </cell>
        </row>
      </sheetData>
      <sheetData sheetId="30"/>
      <sheetData sheetId="31">
        <row r="8">
          <cell r="O8">
            <v>54.941022365403853</v>
          </cell>
        </row>
      </sheetData>
      <sheetData sheetId="32">
        <row r="8">
          <cell r="O8">
            <v>246.56991830609053</v>
          </cell>
        </row>
      </sheetData>
      <sheetData sheetId="33">
        <row r="8">
          <cell r="O8">
            <v>170.08943160005202</v>
          </cell>
        </row>
      </sheetData>
      <sheetData sheetId="34">
        <row r="8">
          <cell r="O8">
            <v>558.83369116850815</v>
          </cell>
        </row>
      </sheetData>
      <sheetData sheetId="35">
        <row r="8">
          <cell r="O8">
            <v>463.60508889418583</v>
          </cell>
        </row>
      </sheetData>
      <sheetData sheetId="36">
        <row r="8">
          <cell r="O8">
            <v>90.86461513420322</v>
          </cell>
        </row>
      </sheetData>
      <sheetData sheetId="37">
        <row r="8">
          <cell r="O8">
            <v>44.715310801562346</v>
          </cell>
        </row>
      </sheetData>
      <sheetData sheetId="38"/>
      <sheetData sheetId="39"/>
      <sheetData sheetId="40">
        <row r="8">
          <cell r="O8">
            <v>5.8751245279601312</v>
          </cell>
        </row>
      </sheetData>
      <sheetData sheetId="41"/>
      <sheetData sheetId="42"/>
      <sheetData sheetId="43" refreshError="1"/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W110"/>
  <sheetViews>
    <sheetView tabSelected="1" zoomScale="70" zoomScaleNormal="70" workbookViewId="0">
      <selection activeCell="B18" sqref="B18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7" width="10.5703125" style="1" bestFit="1" customWidth="1"/>
    <col min="8" max="8" width="10.140625" style="1" bestFit="1" customWidth="1"/>
    <col min="9" max="11" width="10.5703125" style="1" bestFit="1" customWidth="1"/>
    <col min="12" max="12" width="9.7109375" style="1" bestFit="1" customWidth="1"/>
    <col min="13" max="13" width="10.5703125" style="1" bestFit="1" customWidth="1"/>
    <col min="14" max="14" width="12.5703125" style="2" bestFit="1" customWidth="1"/>
    <col min="15" max="15" width="17" style="1" customWidth="1"/>
    <col min="16" max="16" width="10.5703125" style="1" bestFit="1" customWidth="1"/>
    <col min="17" max="17" width="15.42578125" style="1" customWidth="1"/>
    <col min="18" max="24" width="10.5703125" style="1" bestFit="1" customWidth="1"/>
    <col min="25" max="25" width="11.42578125" style="1" bestFit="1" customWidth="1"/>
    <col min="26" max="26" width="10.5703125" style="1" bestFit="1" customWidth="1"/>
    <col min="27" max="27" width="10.5703125" style="2" bestFit="1" customWidth="1"/>
    <col min="28" max="31" width="11.42578125" style="1" bestFit="1" customWidth="1"/>
    <col min="32" max="32" width="11" style="1" bestFit="1" customWidth="1"/>
    <col min="33" max="36" width="11.42578125" style="1" bestFit="1" customWidth="1"/>
    <col min="37" max="37" width="11" style="1" bestFit="1" customWidth="1"/>
    <col min="38" max="39" width="11.42578125" style="1" bestFit="1" customWidth="1"/>
    <col min="40" max="40" width="11" style="2" bestFit="1" customWidth="1"/>
    <col min="41" max="41" width="11" style="1" bestFit="1" customWidth="1"/>
    <col min="42" max="47" width="11.42578125" style="1" bestFit="1" customWidth="1"/>
    <col min="48" max="48" width="10.5703125" style="1" bestFit="1" customWidth="1"/>
    <col min="49" max="49" width="11.42578125" style="1" bestFit="1" customWidth="1"/>
    <col min="50" max="16384" width="8.85546875" style="1"/>
  </cols>
  <sheetData>
    <row r="1" spans="2:40" s="12" customFormat="1" ht="24" x14ac:dyDescent="0.35">
      <c r="B1" s="20" t="s">
        <v>13</v>
      </c>
      <c r="N1" s="11"/>
      <c r="AA1" s="11"/>
      <c r="AN1" s="11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1" t="s">
        <v>14</v>
      </c>
      <c r="C3" s="22"/>
      <c r="D3" s="22"/>
    </row>
    <row r="4" spans="2:40" ht="21" x14ac:dyDescent="0.35">
      <c r="B4" s="21"/>
      <c r="C4" s="22"/>
      <c r="D4" s="22"/>
    </row>
    <row r="5" spans="2:40" x14ac:dyDescent="0.25">
      <c r="B5" s="23" t="s">
        <v>15</v>
      </c>
      <c r="C5" s="22">
        <v>4</v>
      </c>
      <c r="D5" s="22"/>
      <c r="E5" s="23"/>
      <c r="F5" s="22"/>
    </row>
    <row r="6" spans="2:40" x14ac:dyDescent="0.25">
      <c r="B6" s="23" t="s">
        <v>0</v>
      </c>
      <c r="C6" s="22">
        <v>4</v>
      </c>
      <c r="D6" s="22"/>
      <c r="E6" s="23"/>
      <c r="F6" s="22"/>
    </row>
    <row r="7" spans="2:40" x14ac:dyDescent="0.25">
      <c r="B7" s="23" t="s">
        <v>1</v>
      </c>
      <c r="C7" s="22" t="s">
        <v>19</v>
      </c>
      <c r="D7" s="22"/>
      <c r="E7" s="23"/>
      <c r="F7" s="22"/>
    </row>
    <row r="8" spans="2:40" x14ac:dyDescent="0.25">
      <c r="B8" s="23" t="s">
        <v>16</v>
      </c>
      <c r="C8" s="22" t="s">
        <v>20</v>
      </c>
      <c r="D8" s="22"/>
      <c r="E8" s="23"/>
      <c r="F8" s="22"/>
    </row>
    <row r="9" spans="2:40" ht="23.25" x14ac:dyDescent="0.35">
      <c r="B9" s="23"/>
      <c r="C9" s="22"/>
      <c r="D9" s="22"/>
      <c r="E9" s="23"/>
      <c r="F9" s="22"/>
      <c r="L9" s="3"/>
    </row>
    <row r="10" spans="2:40" x14ac:dyDescent="0.25">
      <c r="B10" s="23" t="s">
        <v>17</v>
      </c>
      <c r="C10" s="22"/>
      <c r="D10" s="22"/>
      <c r="E10" s="23"/>
      <c r="F10" s="22"/>
    </row>
    <row r="11" spans="2:40" x14ac:dyDescent="0.25">
      <c r="B11" s="23" t="s">
        <v>18</v>
      </c>
      <c r="C11" s="26" t="s">
        <v>21</v>
      </c>
      <c r="D11" s="22"/>
      <c r="E11" s="23"/>
      <c r="F11" s="22"/>
    </row>
    <row r="12" spans="2:40" x14ac:dyDescent="0.25">
      <c r="D12" s="22"/>
      <c r="E12" s="23"/>
      <c r="F12" s="22"/>
    </row>
    <row r="13" spans="2:40" x14ac:dyDescent="0.25">
      <c r="B13" s="23" t="s">
        <v>3</v>
      </c>
      <c r="C13" s="22"/>
      <c r="D13" s="22"/>
      <c r="E13" s="23"/>
      <c r="F13" s="22"/>
    </row>
    <row r="14" spans="2:40" ht="18" x14ac:dyDescent="0.35">
      <c r="B14" s="2" t="s">
        <v>4</v>
      </c>
      <c r="C14" s="24" t="s">
        <v>22</v>
      </c>
      <c r="D14" s="22"/>
      <c r="E14" s="23"/>
      <c r="F14" s="22"/>
    </row>
    <row r="15" spans="2:40" x14ac:dyDescent="0.25">
      <c r="B15" s="2" t="s">
        <v>5</v>
      </c>
      <c r="C15" s="22"/>
      <c r="D15" s="22"/>
      <c r="E15" s="23"/>
      <c r="F15" s="22"/>
    </row>
    <row r="16" spans="2:40" x14ac:dyDescent="0.25">
      <c r="B16" s="2"/>
      <c r="C16" s="4"/>
    </row>
    <row r="17" spans="2:40" x14ac:dyDescent="0.25">
      <c r="B17" s="2"/>
      <c r="C17" s="10"/>
      <c r="X17" s="18"/>
    </row>
    <row r="18" spans="2:40" ht="23.25" x14ac:dyDescent="0.35">
      <c r="B18" s="27" t="s">
        <v>2</v>
      </c>
      <c r="C18" s="10"/>
      <c r="X18" s="18"/>
    </row>
    <row r="19" spans="2:40" x14ac:dyDescent="0.25">
      <c r="C19" s="4"/>
      <c r="X19" s="18"/>
    </row>
    <row r="20" spans="2:40" x14ac:dyDescent="0.25">
      <c r="B20" s="25"/>
      <c r="C20" s="18"/>
      <c r="D20" s="18"/>
      <c r="E20" s="18"/>
      <c r="F20" s="18"/>
      <c r="G20" s="18"/>
      <c r="H20" s="18"/>
      <c r="V20" s="5"/>
      <c r="W20" s="5"/>
      <c r="X20" s="18"/>
    </row>
    <row r="21" spans="2:40" x14ac:dyDescent="0.25">
      <c r="B21" s="30"/>
      <c r="C21" s="30"/>
      <c r="D21" s="30"/>
      <c r="E21" s="30"/>
      <c r="F21" s="30"/>
      <c r="G21" s="30"/>
      <c r="H21" s="30"/>
      <c r="V21" s="5"/>
      <c r="W21" s="5"/>
      <c r="X21" s="18"/>
    </row>
    <row r="22" spans="2:40" x14ac:dyDescent="0.25">
      <c r="B22" s="30"/>
      <c r="C22" s="30"/>
      <c r="D22" s="30"/>
      <c r="E22" s="30"/>
      <c r="F22" s="30"/>
      <c r="G22" s="30"/>
      <c r="H22" s="30"/>
      <c r="V22" s="5"/>
      <c r="W22" s="5"/>
      <c r="X22" s="18"/>
    </row>
    <row r="23" spans="2:40" x14ac:dyDescent="0.25">
      <c r="B23" s="30"/>
      <c r="C23" s="30"/>
      <c r="D23" s="30"/>
      <c r="E23" s="30"/>
      <c r="F23" s="30"/>
      <c r="G23" s="30"/>
      <c r="H23" s="30"/>
      <c r="V23" s="5"/>
      <c r="W23" s="5"/>
      <c r="X23" s="18"/>
    </row>
    <row r="24" spans="2:40" x14ac:dyDescent="0.25">
      <c r="B24" s="30"/>
      <c r="C24" s="30"/>
      <c r="D24" s="30"/>
      <c r="E24" s="30"/>
      <c r="F24" s="30"/>
      <c r="G24" s="30"/>
      <c r="H24" s="30"/>
      <c r="V24" s="5"/>
      <c r="W24" s="5"/>
      <c r="X24" s="18"/>
      <c r="Y24" s="2"/>
    </row>
    <row r="25" spans="2:40" x14ac:dyDescent="0.25">
      <c r="B25" s="30"/>
      <c r="C25" s="30"/>
      <c r="D25" s="30"/>
      <c r="E25" s="30"/>
      <c r="F25" s="30"/>
      <c r="G25" s="30"/>
      <c r="H25" s="30"/>
      <c r="V25" s="5"/>
      <c r="W25" s="5"/>
      <c r="X25" s="18"/>
      <c r="Y25" s="2"/>
    </row>
    <row r="26" spans="2:40" ht="15.75" x14ac:dyDescent="0.25">
      <c r="B26" s="30"/>
      <c r="C26" s="30"/>
      <c r="D26" s="30"/>
      <c r="E26" s="30"/>
      <c r="F26" s="30"/>
      <c r="G26" s="30"/>
      <c r="H26" s="30"/>
      <c r="N26" s="6"/>
      <c r="V26" s="5"/>
      <c r="W26" s="5"/>
      <c r="X26" s="18"/>
      <c r="AA26" s="6"/>
    </row>
    <row r="27" spans="2:40" s="2" customFormat="1" x14ac:dyDescent="0.25">
      <c r="B27" s="30"/>
      <c r="C27" s="30"/>
      <c r="D27" s="30"/>
      <c r="E27" s="30"/>
      <c r="F27" s="30"/>
      <c r="G27" s="30"/>
      <c r="H27" s="30"/>
      <c r="U27" s="5"/>
      <c r="V27" s="5"/>
      <c r="X27" s="18"/>
      <c r="Z27" s="7"/>
    </row>
    <row r="28" spans="2:40" x14ac:dyDescent="0.25">
      <c r="B28" s="30"/>
      <c r="C28" s="30"/>
      <c r="D28" s="30"/>
      <c r="E28" s="30"/>
      <c r="F28" s="30"/>
      <c r="G28" s="30"/>
      <c r="H28" s="30"/>
      <c r="N28" s="1"/>
      <c r="U28" s="5"/>
      <c r="V28" s="5"/>
      <c r="W28" s="9"/>
      <c r="X28" s="19"/>
      <c r="Z28" s="8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M28" s="2"/>
      <c r="AN28" s="1"/>
    </row>
    <row r="29" spans="2:40" x14ac:dyDescent="0.25">
      <c r="B29" s="30"/>
      <c r="C29" s="30"/>
      <c r="D29" s="30"/>
      <c r="E29" s="30"/>
      <c r="F29" s="30"/>
      <c r="G29" s="30"/>
      <c r="H29" s="30"/>
      <c r="N29" s="1"/>
      <c r="U29" s="5"/>
      <c r="V29" s="5"/>
      <c r="W29" s="9"/>
      <c r="X29" s="18"/>
      <c r="Z29" s="8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M29" s="2"/>
      <c r="AN29" s="1"/>
    </row>
    <row r="30" spans="2:40" x14ac:dyDescent="0.25">
      <c r="B30" s="30"/>
      <c r="C30" s="30"/>
      <c r="D30" s="30"/>
      <c r="E30" s="30"/>
      <c r="F30" s="30"/>
      <c r="G30" s="30"/>
      <c r="H30" s="30"/>
      <c r="N30" s="1"/>
      <c r="T30" s="5"/>
      <c r="U30" s="5"/>
      <c r="V30" s="9"/>
      <c r="W30" s="9"/>
      <c r="X30" s="18"/>
      <c r="Y30" s="8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L30" s="2"/>
      <c r="AN30" s="1"/>
    </row>
    <row r="31" spans="2:40" x14ac:dyDescent="0.25">
      <c r="B31" s="30"/>
      <c r="C31" s="30"/>
      <c r="D31" s="30"/>
      <c r="E31" s="30"/>
      <c r="F31" s="30"/>
      <c r="G31" s="30"/>
      <c r="H31" s="30"/>
      <c r="N31" s="1"/>
      <c r="T31" s="5"/>
      <c r="U31" s="5"/>
      <c r="V31" s="9"/>
      <c r="W31" s="9"/>
      <c r="Y31" s="8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L31" s="2"/>
      <c r="AN31" s="1"/>
    </row>
    <row r="32" spans="2:40" x14ac:dyDescent="0.25">
      <c r="B32" s="30"/>
      <c r="C32" s="30"/>
      <c r="D32" s="30"/>
      <c r="E32" s="30"/>
      <c r="F32" s="30"/>
      <c r="G32" s="30"/>
      <c r="H32" s="30"/>
      <c r="N32" s="1"/>
      <c r="T32" s="5"/>
      <c r="U32" s="5"/>
      <c r="V32" s="9"/>
      <c r="W32" s="9"/>
      <c r="Y32" s="8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L32" s="2"/>
      <c r="AN32" s="1"/>
    </row>
    <row r="33" spans="2:49" x14ac:dyDescent="0.25">
      <c r="B33" s="30"/>
      <c r="C33" s="30"/>
      <c r="D33" s="30"/>
      <c r="E33" s="30"/>
      <c r="F33" s="30"/>
      <c r="G33" s="30"/>
      <c r="H33" s="30"/>
      <c r="N33" s="1"/>
      <c r="T33" s="5"/>
      <c r="U33" s="5"/>
      <c r="V33" s="9"/>
      <c r="W33" s="9"/>
      <c r="Y33" s="8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L33" s="2"/>
      <c r="AN33" s="1"/>
    </row>
    <row r="34" spans="2:49" x14ac:dyDescent="0.25">
      <c r="B34" s="30"/>
      <c r="C34" s="30"/>
      <c r="D34" s="30"/>
      <c r="E34" s="30"/>
      <c r="F34" s="30"/>
      <c r="G34" s="30"/>
      <c r="H34" s="30"/>
      <c r="N34" s="1"/>
      <c r="T34" s="5"/>
      <c r="U34" s="5"/>
      <c r="V34" s="9"/>
      <c r="W34" s="9"/>
      <c r="Y34" s="8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L34" s="2"/>
      <c r="AN34" s="1"/>
    </row>
    <row r="35" spans="2:49" x14ac:dyDescent="0.25">
      <c r="B35" s="30"/>
      <c r="C35" s="30"/>
      <c r="D35" s="30"/>
      <c r="E35" s="30"/>
      <c r="F35" s="30"/>
      <c r="G35" s="30"/>
      <c r="H35" s="30"/>
      <c r="M35" s="8"/>
      <c r="N35" s="5"/>
      <c r="O35" s="5"/>
      <c r="P35" s="5"/>
      <c r="Q35" s="5"/>
      <c r="R35" s="5"/>
      <c r="S35" s="5"/>
      <c r="T35" s="5"/>
      <c r="U35" s="5"/>
      <c r="V35" s="5"/>
      <c r="W35" s="9"/>
      <c r="X35" s="9"/>
      <c r="Z35" s="8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M35" s="2"/>
      <c r="AN35" s="1"/>
    </row>
    <row r="36" spans="2:49" x14ac:dyDescent="0.25"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Z36" s="8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M36" s="2"/>
      <c r="AN36" s="1"/>
    </row>
    <row r="37" spans="2:49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49" x14ac:dyDescent="0.25"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49" x14ac:dyDescent="0.25"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49" ht="23.25" x14ac:dyDescent="0.35">
      <c r="B40" s="3" t="s">
        <v>6</v>
      </c>
      <c r="C40" s="16"/>
      <c r="N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8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2:49" x14ac:dyDescent="0.25">
      <c r="N41" s="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A41" s="8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2:49" x14ac:dyDescent="0.25">
      <c r="C42" s="10">
        <v>2014</v>
      </c>
      <c r="D42" s="10">
        <v>2015</v>
      </c>
      <c r="E42" s="10"/>
      <c r="F42" s="10"/>
      <c r="G42" s="10"/>
      <c r="H42" s="10"/>
      <c r="I42" s="10">
        <v>2020</v>
      </c>
      <c r="J42" s="10"/>
      <c r="K42" s="10"/>
      <c r="L42" s="10"/>
      <c r="M42" s="10"/>
      <c r="N42" s="10">
        <v>2025</v>
      </c>
      <c r="O42" s="10"/>
      <c r="P42" s="10"/>
      <c r="Q42" s="10"/>
      <c r="R42" s="10"/>
      <c r="S42" s="10">
        <v>2030</v>
      </c>
      <c r="T42" s="10"/>
      <c r="U42" s="10"/>
      <c r="V42" s="10"/>
      <c r="W42" s="10"/>
      <c r="X42" s="10">
        <v>2035</v>
      </c>
      <c r="Y42" s="10"/>
      <c r="Z42" s="10"/>
      <c r="AA42" s="10"/>
      <c r="AB42" s="10"/>
      <c r="AC42" s="10">
        <v>2040</v>
      </c>
      <c r="AD42" s="13"/>
      <c r="AE42" s="13"/>
      <c r="AF42" s="13"/>
      <c r="AG42" s="13"/>
      <c r="AH42" s="10">
        <v>2045</v>
      </c>
      <c r="AI42" s="13"/>
      <c r="AJ42" s="13"/>
      <c r="AK42" s="13"/>
      <c r="AL42" s="13"/>
      <c r="AM42" s="10">
        <v>2050</v>
      </c>
      <c r="AN42" s="13"/>
      <c r="AO42" s="13"/>
      <c r="AP42" s="13"/>
      <c r="AQ42" s="13"/>
      <c r="AR42" s="2">
        <v>2055</v>
      </c>
      <c r="AS42" s="2"/>
      <c r="AT42" s="2"/>
      <c r="AU42" s="2"/>
      <c r="AV42" s="2"/>
      <c r="AW42" s="2">
        <v>2060</v>
      </c>
    </row>
    <row r="43" spans="2:49" x14ac:dyDescent="0.25">
      <c r="B43" s="10" t="s">
        <v>10</v>
      </c>
      <c r="C43" s="28">
        <v>0</v>
      </c>
      <c r="D43" s="28">
        <v>-0.1131865659057755</v>
      </c>
      <c r="E43" s="28">
        <v>81.041583043149586</v>
      </c>
      <c r="F43" s="28">
        <v>162.19635265220495</v>
      </c>
      <c r="G43" s="28">
        <v>243.35112226126031</v>
      </c>
      <c r="H43" s="28">
        <v>324.50589187031568</v>
      </c>
      <c r="I43" s="28">
        <v>405.66066147937107</v>
      </c>
      <c r="J43" s="28">
        <v>559.35519699425413</v>
      </c>
      <c r="K43" s="28">
        <v>713.04973250913724</v>
      </c>
      <c r="L43" s="28">
        <v>866.74426802402036</v>
      </c>
      <c r="M43" s="28">
        <v>1020.4388035389035</v>
      </c>
      <c r="N43" s="28">
        <v>1174.1333390537866</v>
      </c>
      <c r="O43" s="28">
        <v>1254.9297657949269</v>
      </c>
      <c r="P43" s="28">
        <v>1335.7261925360672</v>
      </c>
      <c r="Q43" s="28">
        <v>1416.5226192772075</v>
      </c>
      <c r="R43" s="28">
        <v>1497.3190460183478</v>
      </c>
      <c r="S43" s="28">
        <v>1578.1154727594881</v>
      </c>
      <c r="T43" s="28">
        <v>1672.3760508163336</v>
      </c>
      <c r="U43" s="28">
        <v>1766.6366288731792</v>
      </c>
      <c r="V43" s="28">
        <v>1860.8972069300248</v>
      </c>
      <c r="W43" s="28">
        <v>1955.1577849868704</v>
      </c>
      <c r="X43" s="28">
        <v>2049.4183630437155</v>
      </c>
      <c r="Y43" s="28">
        <v>2153.42979983645</v>
      </c>
      <c r="Z43" s="28">
        <v>2257.4412366291845</v>
      </c>
      <c r="AA43" s="28">
        <v>2361.4526734219189</v>
      </c>
      <c r="AB43" s="28">
        <v>2465.4641102146534</v>
      </c>
      <c r="AC43" s="28">
        <v>2569.4755470073878</v>
      </c>
      <c r="AD43" s="28">
        <v>2610.2365962055351</v>
      </c>
      <c r="AE43" s="28">
        <v>2650.9976454036823</v>
      </c>
      <c r="AF43" s="28">
        <v>2691.7586946018296</v>
      </c>
      <c r="AG43" s="28">
        <v>2732.5197437999768</v>
      </c>
      <c r="AH43" s="28">
        <v>2773.2807929981232</v>
      </c>
      <c r="AI43" s="28">
        <v>2806.2577750287173</v>
      </c>
      <c r="AJ43" s="28">
        <v>2839.2347570593115</v>
      </c>
      <c r="AK43" s="28">
        <v>2872.2117390899057</v>
      </c>
      <c r="AL43" s="28">
        <v>2905.1887211204998</v>
      </c>
      <c r="AM43" s="28">
        <v>2938.1657031510931</v>
      </c>
      <c r="AN43" s="28">
        <v>2924.1150869374742</v>
      </c>
      <c r="AO43" s="28">
        <v>2910.0644707238553</v>
      </c>
      <c r="AP43" s="28">
        <v>2896.0138545102363</v>
      </c>
      <c r="AQ43" s="28">
        <v>2881.9632382966174</v>
      </c>
      <c r="AR43" s="28">
        <v>2867.9126220829985</v>
      </c>
      <c r="AS43" s="28">
        <v>2879.7462750307814</v>
      </c>
      <c r="AT43" s="28">
        <v>2891.5799279785642</v>
      </c>
      <c r="AU43" s="28">
        <v>2903.4135809263471</v>
      </c>
      <c r="AV43" s="28">
        <v>2915.24723387413</v>
      </c>
      <c r="AW43" s="28">
        <v>2927.0808868219119</v>
      </c>
    </row>
    <row r="44" spans="2:49" x14ac:dyDescent="0.25">
      <c r="B44" s="10" t="s">
        <v>9</v>
      </c>
      <c r="C44" s="28">
        <v>0</v>
      </c>
      <c r="D44" s="28">
        <v>0</v>
      </c>
      <c r="E44" s="28">
        <v>49.756590215384598</v>
      </c>
      <c r="F44" s="28">
        <v>99.513180430769197</v>
      </c>
      <c r="G44" s="28">
        <v>149.2697706461538</v>
      </c>
      <c r="H44" s="28">
        <v>199.02636086153839</v>
      </c>
      <c r="I44" s="28">
        <v>248.78295107692298</v>
      </c>
      <c r="J44" s="28">
        <v>290.42401020783149</v>
      </c>
      <c r="K44" s="28">
        <v>332.06506933873999</v>
      </c>
      <c r="L44" s="28">
        <v>373.70612846964849</v>
      </c>
      <c r="M44" s="28">
        <v>415.34718760055699</v>
      </c>
      <c r="N44" s="28">
        <v>456.98824673146549</v>
      </c>
      <c r="O44" s="28">
        <v>490.13773363534182</v>
      </c>
      <c r="P44" s="28">
        <v>523.2872205392182</v>
      </c>
      <c r="Q44" s="28">
        <v>556.43670744309452</v>
      </c>
      <c r="R44" s="28">
        <v>589.58619434697084</v>
      </c>
      <c r="S44" s="28">
        <v>622.73568125084716</v>
      </c>
      <c r="T44" s="28">
        <v>611.64714090674761</v>
      </c>
      <c r="U44" s="28">
        <v>600.55860056264805</v>
      </c>
      <c r="V44" s="28">
        <v>589.4700602185485</v>
      </c>
      <c r="W44" s="28">
        <v>578.38151987444894</v>
      </c>
      <c r="X44" s="28">
        <v>567.29297953034916</v>
      </c>
      <c r="Y44" s="28">
        <v>565.69097614432224</v>
      </c>
      <c r="Z44" s="28">
        <v>564.08897275829531</v>
      </c>
      <c r="AA44" s="28">
        <v>562.48696937226839</v>
      </c>
      <c r="AB44" s="28">
        <v>560.88496598624147</v>
      </c>
      <c r="AC44" s="28">
        <v>559.28296260021443</v>
      </c>
      <c r="AD44" s="28">
        <v>574.94899911603056</v>
      </c>
      <c r="AE44" s="28">
        <v>590.61503563184669</v>
      </c>
      <c r="AF44" s="28">
        <v>606.28107214766283</v>
      </c>
      <c r="AG44" s="28">
        <v>621.94710866347896</v>
      </c>
      <c r="AH44" s="28">
        <v>637.61314517929532</v>
      </c>
      <c r="AI44" s="28">
        <v>668.31126089634517</v>
      </c>
      <c r="AJ44" s="28">
        <v>699.00937661339503</v>
      </c>
      <c r="AK44" s="28">
        <v>729.70749233044489</v>
      </c>
      <c r="AL44" s="28">
        <v>760.40560804749475</v>
      </c>
      <c r="AM44" s="28">
        <v>791.10372376454438</v>
      </c>
      <c r="AN44" s="28">
        <v>823.55684967844491</v>
      </c>
      <c r="AO44" s="28">
        <v>856.00997559234543</v>
      </c>
      <c r="AP44" s="28">
        <v>888.46310150624595</v>
      </c>
      <c r="AQ44" s="28">
        <v>920.91622742014647</v>
      </c>
      <c r="AR44" s="28">
        <v>953.36935333404722</v>
      </c>
      <c r="AS44" s="28">
        <v>1018.4444412849692</v>
      </c>
      <c r="AT44" s="28">
        <v>1083.5195292358912</v>
      </c>
      <c r="AU44" s="28">
        <v>1148.5946171868134</v>
      </c>
      <c r="AV44" s="28">
        <v>1213.6697051377355</v>
      </c>
      <c r="AW44" s="28">
        <v>1278.7447930886574</v>
      </c>
    </row>
    <row r="45" spans="2:49" x14ac:dyDescent="0.25">
      <c r="B45" s="10" t="s">
        <v>12</v>
      </c>
      <c r="C45" s="28">
        <v>0</v>
      </c>
      <c r="D45" s="28">
        <v>0.1131865659057755</v>
      </c>
      <c r="E45" s="28">
        <v>13.738214986229501</v>
      </c>
      <c r="F45" s="28">
        <v>27.363243406553224</v>
      </c>
      <c r="G45" s="28">
        <v>40.988271826876947</v>
      </c>
      <c r="H45" s="28">
        <v>54.613300247200669</v>
      </c>
      <c r="I45" s="28">
        <v>68.238328667524399</v>
      </c>
      <c r="J45" s="28">
        <v>105.64848027869645</v>
      </c>
      <c r="K45" s="28">
        <v>143.05863188986851</v>
      </c>
      <c r="L45" s="28">
        <v>180.46878350104055</v>
      </c>
      <c r="M45" s="28">
        <v>217.87893511221262</v>
      </c>
      <c r="N45" s="28">
        <v>255.28908672338466</v>
      </c>
      <c r="O45" s="28">
        <v>277.22116035060799</v>
      </c>
      <c r="P45" s="28">
        <v>299.15323397783135</v>
      </c>
      <c r="Q45" s="28">
        <v>321.08530760505471</v>
      </c>
      <c r="R45" s="28">
        <v>343.01738123227807</v>
      </c>
      <c r="S45" s="28">
        <v>364.94945485950143</v>
      </c>
      <c r="T45" s="28">
        <v>368.18008877021515</v>
      </c>
      <c r="U45" s="28">
        <v>371.41072268092887</v>
      </c>
      <c r="V45" s="28">
        <v>374.64135659164259</v>
      </c>
      <c r="W45" s="28">
        <v>377.87199050235631</v>
      </c>
      <c r="X45" s="28">
        <v>381.10262441306998</v>
      </c>
      <c r="Y45" s="28">
        <v>391.05431153187737</v>
      </c>
      <c r="Z45" s="28">
        <v>401.00599865068477</v>
      </c>
      <c r="AA45" s="28">
        <v>410.95768576949217</v>
      </c>
      <c r="AB45" s="28">
        <v>420.90937288829957</v>
      </c>
      <c r="AC45" s="28">
        <v>430.86106000710697</v>
      </c>
      <c r="AD45" s="28">
        <v>442.93110753567152</v>
      </c>
      <c r="AE45" s="28">
        <v>455.00115506423606</v>
      </c>
      <c r="AF45" s="28">
        <v>467.0712025928006</v>
      </c>
      <c r="AG45" s="28">
        <v>479.14125012136515</v>
      </c>
      <c r="AH45" s="28">
        <v>491.21129764992963</v>
      </c>
      <c r="AI45" s="28">
        <v>500.97697649161796</v>
      </c>
      <c r="AJ45" s="28">
        <v>510.74265533330629</v>
      </c>
      <c r="AK45" s="28">
        <v>520.50833417499462</v>
      </c>
      <c r="AL45" s="28">
        <v>530.27401301668294</v>
      </c>
      <c r="AM45" s="28">
        <v>540.03969185837116</v>
      </c>
      <c r="AN45" s="28">
        <v>548.89087946699385</v>
      </c>
      <c r="AO45" s="28">
        <v>557.74206707561655</v>
      </c>
      <c r="AP45" s="28">
        <v>566.59325468423924</v>
      </c>
      <c r="AQ45" s="28">
        <v>575.44444229286194</v>
      </c>
      <c r="AR45" s="28">
        <v>584.29562990148463</v>
      </c>
      <c r="AS45" s="28">
        <v>599.13665686308616</v>
      </c>
      <c r="AT45" s="28">
        <v>613.97768382468769</v>
      </c>
      <c r="AU45" s="28">
        <v>628.81871078628922</v>
      </c>
      <c r="AV45" s="28">
        <v>643.65973774789074</v>
      </c>
      <c r="AW45" s="28">
        <v>658.50076470949227</v>
      </c>
    </row>
    <row r="46" spans="2:49" x14ac:dyDescent="0.25">
      <c r="B46" s="10" t="s">
        <v>11</v>
      </c>
      <c r="C46" s="28">
        <v>0</v>
      </c>
      <c r="D46" s="28">
        <v>0</v>
      </c>
      <c r="E46" s="28">
        <v>0.12688270372996874</v>
      </c>
      <c r="F46" s="28">
        <v>0.25376540745993748</v>
      </c>
      <c r="G46" s="28">
        <v>0.38064811118990621</v>
      </c>
      <c r="H46" s="28">
        <v>0.50753081491987495</v>
      </c>
      <c r="I46" s="28">
        <v>0.63441351864984374</v>
      </c>
      <c r="J46" s="28">
        <v>89.941793690585484</v>
      </c>
      <c r="K46" s="28">
        <v>179.2491738625211</v>
      </c>
      <c r="L46" s="28">
        <v>268.55655403445672</v>
      </c>
      <c r="M46" s="28">
        <v>357.86393420639234</v>
      </c>
      <c r="N46" s="28">
        <v>447.17131437832802</v>
      </c>
      <c r="O46" s="28">
        <v>570.90475837853978</v>
      </c>
      <c r="P46" s="28">
        <v>694.63820237875154</v>
      </c>
      <c r="Q46" s="28">
        <v>818.37164637896331</v>
      </c>
      <c r="R46" s="28">
        <v>942.10509037917507</v>
      </c>
      <c r="S46" s="28">
        <v>1065.8385343793868</v>
      </c>
      <c r="T46" s="28">
        <v>1198.046659227208</v>
      </c>
      <c r="U46" s="28">
        <v>1330.2547840750292</v>
      </c>
      <c r="V46" s="28">
        <v>1462.4629089228504</v>
      </c>
      <c r="W46" s="28">
        <v>1594.6710337706716</v>
      </c>
      <c r="X46" s="28">
        <v>1726.8791586184932</v>
      </c>
      <c r="Y46" s="28">
        <v>1820.9504455367719</v>
      </c>
      <c r="Z46" s="28">
        <v>1915.0217324550506</v>
      </c>
      <c r="AA46" s="28">
        <v>2009.0930193733293</v>
      </c>
      <c r="AB46" s="28">
        <v>2103.1643062916082</v>
      </c>
      <c r="AC46" s="28">
        <v>2197.2355932098867</v>
      </c>
      <c r="AD46" s="28">
        <v>2259.5371056396566</v>
      </c>
      <c r="AE46" s="28">
        <v>2321.8386180694265</v>
      </c>
      <c r="AF46" s="28">
        <v>2384.1401304991964</v>
      </c>
      <c r="AG46" s="28">
        <v>2446.4416429289663</v>
      </c>
      <c r="AH46" s="28">
        <v>2508.7431553587357</v>
      </c>
      <c r="AI46" s="28">
        <v>2598.3319780065694</v>
      </c>
      <c r="AJ46" s="28">
        <v>2687.9208006544031</v>
      </c>
      <c r="AK46" s="28">
        <v>2777.5096233022368</v>
      </c>
      <c r="AL46" s="28">
        <v>2867.0984459500705</v>
      </c>
      <c r="AM46" s="28">
        <v>2956.6872685979042</v>
      </c>
      <c r="AN46" s="28">
        <v>3028.4190815882785</v>
      </c>
      <c r="AO46" s="28">
        <v>3100.1508945786527</v>
      </c>
      <c r="AP46" s="28">
        <v>3171.8827075690269</v>
      </c>
      <c r="AQ46" s="28">
        <v>3243.6145205594012</v>
      </c>
      <c r="AR46" s="28">
        <v>3315.3463335497754</v>
      </c>
      <c r="AS46" s="28">
        <v>3322.2154796657883</v>
      </c>
      <c r="AT46" s="28">
        <v>3329.0846257818012</v>
      </c>
      <c r="AU46" s="28">
        <v>3335.953771897814</v>
      </c>
      <c r="AV46" s="28">
        <v>3342.8229180138269</v>
      </c>
      <c r="AW46" s="28">
        <v>3349.6920641298402</v>
      </c>
    </row>
    <row r="47" spans="2:49" x14ac:dyDescent="0.25">
      <c r="B47" s="10"/>
      <c r="C47" s="28"/>
      <c r="D47" s="29"/>
      <c r="E47" s="28"/>
      <c r="F47" s="28"/>
      <c r="G47" s="28"/>
      <c r="H47" s="28"/>
      <c r="I47" s="28"/>
      <c r="J47" s="28"/>
      <c r="K47" s="28"/>
      <c r="L47" s="28"/>
      <c r="M47" s="28"/>
      <c r="N47" s="15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</row>
    <row r="48" spans="2:49" x14ac:dyDescent="0.25">
      <c r="B48" s="10"/>
      <c r="C48" s="28"/>
      <c r="D48" s="28"/>
      <c r="E48" s="28"/>
      <c r="F48" s="28"/>
      <c r="G48" s="28"/>
      <c r="H48" s="28"/>
      <c r="I48" s="15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</row>
    <row r="49" spans="2:49" x14ac:dyDescent="0.25">
      <c r="B49" s="10" t="s">
        <v>8</v>
      </c>
      <c r="C49" s="28">
        <v>8256.6016470891809</v>
      </c>
      <c r="D49" s="28">
        <v>8835.3925366223066</v>
      </c>
      <c r="E49" s="28">
        <v>8780.0890853798901</v>
      </c>
      <c r="F49" s="28">
        <v>8724.7856341374736</v>
      </c>
      <c r="G49" s="28">
        <v>8669.4821828950571</v>
      </c>
      <c r="H49" s="28">
        <v>8614.1787316526406</v>
      </c>
      <c r="I49" s="28">
        <v>8558.875280410226</v>
      </c>
      <c r="J49" s="28">
        <v>8243.0950716100051</v>
      </c>
      <c r="K49" s="28">
        <v>7927.3148628097842</v>
      </c>
      <c r="L49" s="28">
        <v>7611.5346540095634</v>
      </c>
      <c r="M49" s="28">
        <v>7295.7544452093425</v>
      </c>
      <c r="N49" s="28">
        <v>6979.9742364091207</v>
      </c>
      <c r="O49" s="28">
        <v>6787.3260569849635</v>
      </c>
      <c r="P49" s="28">
        <v>6594.6778775608063</v>
      </c>
      <c r="Q49" s="28">
        <v>6402.0296981366491</v>
      </c>
      <c r="R49" s="28">
        <v>6209.3815187124919</v>
      </c>
      <c r="S49" s="28">
        <v>6016.7333392883365</v>
      </c>
      <c r="T49" s="28">
        <v>5862.8616470640154</v>
      </c>
      <c r="U49" s="28">
        <v>5708.9899548396943</v>
      </c>
      <c r="V49" s="28">
        <v>5555.1182626153732</v>
      </c>
      <c r="W49" s="28">
        <v>5401.246570391052</v>
      </c>
      <c r="X49" s="28">
        <v>5247.37487816673</v>
      </c>
      <c r="Y49" s="28">
        <v>5114.302096467778</v>
      </c>
      <c r="Z49" s="28">
        <v>4981.229314768826</v>
      </c>
      <c r="AA49" s="28">
        <v>4848.1565330698741</v>
      </c>
      <c r="AB49" s="28">
        <v>4715.0837513709221</v>
      </c>
      <c r="AC49" s="28">
        <v>4582.010969671971</v>
      </c>
      <c r="AD49" s="28">
        <v>4454.9757906111026</v>
      </c>
      <c r="AE49" s="28">
        <v>4327.9406115502343</v>
      </c>
      <c r="AF49" s="28">
        <v>4200.9054324893659</v>
      </c>
      <c r="AG49" s="28">
        <v>4073.8702534284971</v>
      </c>
      <c r="AH49" s="28">
        <v>3946.8350743676278</v>
      </c>
      <c r="AI49" s="28">
        <v>3783.9759125251735</v>
      </c>
      <c r="AJ49" s="28">
        <v>3621.1167506827192</v>
      </c>
      <c r="AK49" s="28">
        <v>3458.2575888402648</v>
      </c>
      <c r="AL49" s="28">
        <v>3295.3984269978105</v>
      </c>
      <c r="AM49" s="28">
        <v>3132.5392651553557</v>
      </c>
      <c r="AN49" s="28">
        <v>3035.0346503150045</v>
      </c>
      <c r="AO49" s="28">
        <v>2937.5300354746532</v>
      </c>
      <c r="AP49" s="28">
        <v>2840.025420634302</v>
      </c>
      <c r="AQ49" s="28">
        <v>2742.5208057939508</v>
      </c>
      <c r="AR49" s="28">
        <v>2645.0161909535991</v>
      </c>
      <c r="AS49" s="28">
        <v>2517.7092602447733</v>
      </c>
      <c r="AT49" s="28">
        <v>2390.4023295359475</v>
      </c>
      <c r="AU49" s="28">
        <v>2263.0953988271217</v>
      </c>
      <c r="AV49" s="28">
        <v>2135.7884681182959</v>
      </c>
      <c r="AW49" s="28">
        <v>2008.4815374094699</v>
      </c>
    </row>
    <row r="50" spans="2:49" x14ac:dyDescent="0.25">
      <c r="B50" s="10" t="s">
        <v>7</v>
      </c>
      <c r="C50" s="28">
        <f>C49</f>
        <v>8256.6016470891809</v>
      </c>
      <c r="D50" s="28">
        <f>D49</f>
        <v>8835.3925366223066</v>
      </c>
      <c r="E50" s="28">
        <f t="shared" ref="E50" si="0">($I50-$D50)/5+D50</f>
        <v>8924.7523563283848</v>
      </c>
      <c r="F50" s="28">
        <f t="shared" ref="F50" si="1">($I50-$D50)/5+E50</f>
        <v>9014.1121760344631</v>
      </c>
      <c r="G50" s="28">
        <f t="shared" ref="G50" si="2">($I50-$D50)/5+F50</f>
        <v>9103.4719957405414</v>
      </c>
      <c r="H50" s="28">
        <f t="shared" ref="H50" si="3">($I50-$D50)/5+G50</f>
        <v>9192.8318154466197</v>
      </c>
      <c r="I50" s="28">
        <f>[1]World!G100*1</f>
        <v>9282.1916351526943</v>
      </c>
      <c r="J50" s="28">
        <f t="shared" ref="J50" si="4">($N50-$I50)/5+I50</f>
        <v>9288.4645527813718</v>
      </c>
      <c r="K50" s="28">
        <f t="shared" ref="K50" si="5">($N50-$I50)/5+J50</f>
        <v>9294.7374704100494</v>
      </c>
      <c r="L50" s="28">
        <f t="shared" ref="L50" si="6">($N50-$I50)/5+K50</f>
        <v>9301.0103880387269</v>
      </c>
      <c r="M50" s="28">
        <f t="shared" ref="M50" si="7">($N50-$I50)/5+L50</f>
        <v>9307.2833056674044</v>
      </c>
      <c r="N50" s="28">
        <f>[1]World!H100*1</f>
        <v>9313.5562232960856</v>
      </c>
      <c r="O50" s="28">
        <f t="shared" ref="O50" si="8">($S50-$N50)/5+N50</f>
        <v>9380.5194751443796</v>
      </c>
      <c r="P50" s="28">
        <f t="shared" ref="P50" si="9">($S50-$N50)/5+O50</f>
        <v>9447.4827269926736</v>
      </c>
      <c r="Q50" s="28">
        <f t="shared" ref="Q50" si="10">($S50-$N50)/5+P50</f>
        <v>9514.4459788409677</v>
      </c>
      <c r="R50" s="28">
        <f t="shared" ref="R50" si="11">($S50-$N50)/5+Q50</f>
        <v>9581.4092306892617</v>
      </c>
      <c r="S50" s="28">
        <f>[1]World!I100*1</f>
        <v>9648.3724825375593</v>
      </c>
      <c r="T50" s="28">
        <f t="shared" ref="T50" si="12">($X50-$S50)/5+S50</f>
        <v>9713.1115867845183</v>
      </c>
      <c r="U50" s="28">
        <f t="shared" ref="U50" si="13">($X50-$S50)/5+T50</f>
        <v>9777.8506910314773</v>
      </c>
      <c r="V50" s="28">
        <f t="shared" ref="V50" si="14">($X50-$S50)/5+U50</f>
        <v>9842.5897952784362</v>
      </c>
      <c r="W50" s="28">
        <f t="shared" ref="W50" si="15">($X50-$S50)/5+V50</f>
        <v>9907.3288995253952</v>
      </c>
      <c r="X50" s="28">
        <f>[1]World!J100*1</f>
        <v>9972.0680037723578</v>
      </c>
      <c r="Y50" s="28">
        <f t="shared" ref="Y50" si="16">($AC50-$X50)/5+X50</f>
        <v>10045.4276295172</v>
      </c>
      <c r="Z50" s="28">
        <f t="shared" ref="Z50" si="17">($AC50-$X50)/5+Y50</f>
        <v>10118.787255262043</v>
      </c>
      <c r="AA50" s="28">
        <f t="shared" ref="AA50" si="18">($AC50-$X50)/5+Z50</f>
        <v>10192.146881006885</v>
      </c>
      <c r="AB50" s="28">
        <f t="shared" ref="AB50" si="19">($AC50-$X50)/5+AA50</f>
        <v>10265.506506751728</v>
      </c>
      <c r="AC50" s="28">
        <f>[1]World!K100*1</f>
        <v>10338.866132496567</v>
      </c>
      <c r="AD50" s="28">
        <f t="shared" ref="AD50" si="20">($AH50-$AC50)/5+AC50</f>
        <v>10342.629599107995</v>
      </c>
      <c r="AE50" s="28">
        <f t="shared" ref="AE50" si="21">($AH50-$AC50)/5+AD50</f>
        <v>10346.393065719423</v>
      </c>
      <c r="AF50" s="28">
        <f t="shared" ref="AF50" si="22">($AH50-$AC50)/5+AE50</f>
        <v>10350.156532330851</v>
      </c>
      <c r="AG50" s="28">
        <f t="shared" ref="AG50" si="23">($AH50-$AC50)/5+AF50</f>
        <v>10353.91999894228</v>
      </c>
      <c r="AH50" s="28">
        <f>[1]World!L100*1</f>
        <v>10357.683465553711</v>
      </c>
      <c r="AI50" s="28">
        <f t="shared" ref="AI50" si="24">($AM50-$AH50)/5+AH50</f>
        <v>10357.853902948424</v>
      </c>
      <c r="AJ50" s="28">
        <f t="shared" ref="AJ50" si="25">($AM50-$AH50)/5+AI50</f>
        <v>10358.024340343136</v>
      </c>
      <c r="AK50" s="28">
        <f t="shared" ref="AK50" si="26">($AM50-$AH50)/5+AJ50</f>
        <v>10358.194777737848</v>
      </c>
      <c r="AL50" s="28">
        <f t="shared" ref="AL50" si="27">($AM50-$AH50)/5+AK50</f>
        <v>10358.36521513256</v>
      </c>
      <c r="AM50" s="28">
        <f>[1]World!M100*1</f>
        <v>10358.535652527269</v>
      </c>
      <c r="AN50" s="28">
        <f t="shared" ref="AN50" si="28">($AR50-$AM50)/5+AM50</f>
        <v>10360.016547986195</v>
      </c>
      <c r="AO50" s="28">
        <f t="shared" ref="AO50" si="29">($AR50-$AM50)/5+AN50</f>
        <v>10361.497443445121</v>
      </c>
      <c r="AP50" s="28">
        <f t="shared" ref="AP50" si="30">($AR50-$AM50)/5+AO50</f>
        <v>10362.978338904048</v>
      </c>
      <c r="AQ50" s="28">
        <f t="shared" ref="AQ50" si="31">($AR50-$AM50)/5+AP50</f>
        <v>10364.459234362974</v>
      </c>
      <c r="AR50" s="28">
        <f>[1]World!N100*1</f>
        <v>10365.940129821904</v>
      </c>
      <c r="AS50" s="28">
        <f t="shared" ref="AS50" si="32">($AW50-$AR50)/5+AR50</f>
        <v>10337.252113089397</v>
      </c>
      <c r="AT50" s="28">
        <f t="shared" ref="AT50" si="33">($AW50-$AR50)/5+AS50</f>
        <v>10308.564096356889</v>
      </c>
      <c r="AU50" s="28">
        <f t="shared" ref="AU50" si="34">($AW50-$AR50)/5+AT50</f>
        <v>10279.876079624382</v>
      </c>
      <c r="AV50" s="28">
        <f t="shared" ref="AV50" si="35">($AW50-$AR50)/5+AU50</f>
        <v>10251.188062891875</v>
      </c>
      <c r="AW50" s="28">
        <f>[1]World!O100*1</f>
        <v>10222.500046159372</v>
      </c>
    </row>
    <row r="51" spans="2:49" x14ac:dyDescent="0.25">
      <c r="B51" s="13"/>
      <c r="C51" s="14"/>
      <c r="D51" s="14"/>
      <c r="E51" s="14"/>
      <c r="F51" s="14"/>
      <c r="G51" s="14"/>
      <c r="H51" s="14"/>
      <c r="I51" s="14"/>
      <c r="J51" s="14"/>
      <c r="K51" s="14"/>
      <c r="O51" s="2"/>
      <c r="P51" s="2"/>
    </row>
    <row r="52" spans="2:49" x14ac:dyDescent="0.25">
      <c r="B52" s="1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2:49" x14ac:dyDescent="0.25">
      <c r="O53" s="2"/>
      <c r="P53" s="2"/>
    </row>
    <row r="54" spans="2:49" x14ac:dyDescent="0.25">
      <c r="O54" s="2"/>
      <c r="P54" s="2"/>
    </row>
    <row r="55" spans="2:49" x14ac:dyDescent="0.25">
      <c r="O55" s="2"/>
      <c r="P55" s="2"/>
    </row>
    <row r="56" spans="2:49" x14ac:dyDescent="0.25">
      <c r="O56" s="2"/>
      <c r="P56" s="2"/>
    </row>
    <row r="57" spans="2:49" x14ac:dyDescent="0.25">
      <c r="O57" s="2"/>
      <c r="P57" s="2"/>
    </row>
    <row r="58" spans="2:49" x14ac:dyDescent="0.25">
      <c r="O58" s="2"/>
      <c r="P58" s="2"/>
    </row>
    <row r="59" spans="2:49" x14ac:dyDescent="0.25">
      <c r="O59" s="2"/>
      <c r="P59" s="2"/>
    </row>
    <row r="60" spans="2:49" x14ac:dyDescent="0.25">
      <c r="O60" s="2"/>
      <c r="P60" s="2"/>
    </row>
    <row r="61" spans="2:49" x14ac:dyDescent="0.25">
      <c r="O61" s="2"/>
      <c r="P61" s="2"/>
    </row>
    <row r="62" spans="2:49" x14ac:dyDescent="0.25">
      <c r="O62" s="2"/>
      <c r="P62" s="2"/>
    </row>
    <row r="63" spans="2:49" x14ac:dyDescent="0.25">
      <c r="O63" s="2"/>
      <c r="P63" s="2"/>
    </row>
    <row r="64" spans="2:49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</sheetData>
  <mergeCells count="1">
    <mergeCell ref="B21:H35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WEDGE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2012-02-29T16:11:05Z</cp:lastPrinted>
  <dcterms:created xsi:type="dcterms:W3CDTF">2012-01-16T14:36:19Z</dcterms:created>
  <dcterms:modified xsi:type="dcterms:W3CDTF">2017-05-24T17:17:44Z</dcterms:modified>
</cp:coreProperties>
</file>